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KU-data\DS-DOB\Seznamy změn\"/>
    </mc:Choice>
  </mc:AlternateContent>
  <bookViews>
    <workbookView xWindow="0" yWindow="0" windowWidth="12585" windowHeight="4650"/>
  </bookViews>
  <sheets>
    <sheet name="seznam" sheetId="4" r:id="rId1"/>
    <sheet name="zdroj_data" sheetId="2" r:id="rId2"/>
  </sheets>
  <externalReferences>
    <externalReference r:id="rId3"/>
  </externalReferences>
  <definedNames>
    <definedName name="_xlnm._FilterDatabase" localSheetId="0" hidden="1">seznam!$A$3:$M$234</definedName>
  </definedNames>
  <calcPr calcId="152511"/>
</workbook>
</file>

<file path=xl/calcChain.xml><?xml version="1.0" encoding="utf-8"?>
<calcChain xmlns="http://schemas.openxmlformats.org/spreadsheetml/2006/main">
  <c r="A201" i="4" l="1"/>
  <c r="H201" i="4"/>
  <c r="G201" i="4"/>
  <c r="F201" i="4"/>
  <c r="E201" i="4"/>
  <c r="D201" i="4"/>
  <c r="D199" i="4" l="1"/>
  <c r="E199" i="4"/>
  <c r="F199" i="4"/>
  <c r="G199" i="4"/>
  <c r="H199" i="4"/>
  <c r="D198" i="4"/>
  <c r="E198" i="4"/>
  <c r="F198" i="4"/>
  <c r="G198" i="4"/>
  <c r="H198" i="4"/>
  <c r="D194" i="4" l="1"/>
  <c r="D195" i="4"/>
  <c r="D193" i="4"/>
  <c r="E193" i="4"/>
  <c r="F193" i="4"/>
  <c r="G193" i="4"/>
  <c r="H193" i="4"/>
  <c r="E194" i="4"/>
  <c r="F194" i="4"/>
  <c r="G194" i="4"/>
  <c r="H194" i="4"/>
  <c r="E195" i="4"/>
  <c r="F195" i="4"/>
  <c r="G195" i="4"/>
  <c r="H195" i="4"/>
  <c r="H196" i="4" l="1"/>
  <c r="G196" i="4"/>
  <c r="F196" i="4"/>
  <c r="E196" i="4"/>
  <c r="D196" i="4"/>
  <c r="A196" i="4"/>
  <c r="H192" i="4"/>
  <c r="G192" i="4"/>
  <c r="F192" i="4"/>
  <c r="E192" i="4"/>
  <c r="H191" i="4"/>
  <c r="G191" i="4"/>
  <c r="F191" i="4"/>
  <c r="E191" i="4"/>
  <c r="H190" i="4"/>
  <c r="G190" i="4"/>
  <c r="F190" i="4"/>
  <c r="E190" i="4"/>
  <c r="H175" i="4" l="1"/>
  <c r="G175" i="4"/>
  <c r="F175" i="4"/>
  <c r="E175" i="4"/>
  <c r="D175" i="4"/>
  <c r="H174" i="4"/>
  <c r="G174" i="4"/>
  <c r="F174" i="4"/>
  <c r="E174" i="4"/>
  <c r="D174" i="4"/>
  <c r="H187" i="4"/>
  <c r="G187" i="4"/>
  <c r="F187" i="4"/>
  <c r="E187" i="4"/>
  <c r="D187" i="4"/>
  <c r="A187" i="4"/>
  <c r="H172" i="4"/>
  <c r="G172" i="4"/>
  <c r="F172" i="4"/>
  <c r="E172" i="4"/>
  <c r="D172" i="4"/>
  <c r="H186" i="4"/>
  <c r="G186" i="4"/>
  <c r="F186" i="4"/>
  <c r="E186" i="4"/>
  <c r="D186" i="4"/>
  <c r="A186" i="4"/>
  <c r="H173" i="4"/>
  <c r="G173" i="4"/>
  <c r="F173" i="4"/>
  <c r="E173" i="4"/>
  <c r="D173" i="4"/>
  <c r="H189" i="4"/>
  <c r="F189" i="4"/>
  <c r="E189" i="4"/>
  <c r="H188" i="4"/>
  <c r="F188" i="4"/>
  <c r="E188" i="4"/>
  <c r="H197" i="4"/>
  <c r="G197" i="4"/>
  <c r="F197" i="4"/>
  <c r="E197" i="4"/>
  <c r="D197" i="4"/>
  <c r="A197" i="4"/>
  <c r="H200" i="4"/>
  <c r="G200" i="4"/>
  <c r="F200" i="4"/>
  <c r="E200" i="4"/>
  <c r="D200" i="4"/>
  <c r="A200" i="4"/>
  <c r="H185" i="4" l="1"/>
  <c r="G185" i="4"/>
  <c r="F185" i="4"/>
  <c r="E185" i="4"/>
  <c r="D185" i="4"/>
  <c r="A185" i="4"/>
  <c r="H184" i="4"/>
  <c r="G184" i="4"/>
  <c r="F184" i="4"/>
  <c r="E184" i="4"/>
  <c r="D184" i="4"/>
  <c r="A184" i="4"/>
  <c r="H183" i="4"/>
  <c r="G183" i="4"/>
  <c r="F183" i="4"/>
  <c r="E183" i="4"/>
  <c r="D183" i="4"/>
  <c r="A183" i="4"/>
  <c r="D182" i="4"/>
  <c r="A182" i="4"/>
  <c r="D181" i="4"/>
  <c r="A181" i="4"/>
  <c r="H180" i="4"/>
  <c r="G180" i="4"/>
  <c r="F180" i="4"/>
  <c r="E180" i="4"/>
  <c r="A180" i="4"/>
  <c r="H177" i="4"/>
  <c r="F177" i="4"/>
  <c r="D177" i="4"/>
  <c r="H176" i="4"/>
  <c r="F176" i="4"/>
  <c r="E176" i="4"/>
  <c r="D176" i="4"/>
  <c r="H178" i="4"/>
  <c r="G178" i="4"/>
  <c r="F178" i="4"/>
  <c r="E178" i="4"/>
  <c r="D178" i="4"/>
  <c r="H179" i="4"/>
  <c r="F179" i="4"/>
  <c r="E179" i="4"/>
  <c r="D179" i="4"/>
  <c r="H171" i="4" l="1"/>
  <c r="G171" i="4"/>
  <c r="F171" i="4"/>
  <c r="E171" i="4"/>
  <c r="A171" i="4"/>
  <c r="H170" i="4"/>
  <c r="G170" i="4"/>
  <c r="F170" i="4"/>
  <c r="E170" i="4"/>
  <c r="D170" i="4"/>
  <c r="A170" i="4"/>
  <c r="H169" i="4"/>
  <c r="G169" i="4"/>
  <c r="F169" i="4"/>
  <c r="E169" i="4"/>
  <c r="D169" i="4"/>
  <c r="A169" i="4"/>
  <c r="H168" i="4"/>
  <c r="G168" i="4"/>
  <c r="F168" i="4"/>
  <c r="E168" i="4"/>
  <c r="A168" i="4"/>
  <c r="H167" i="4"/>
  <c r="G167" i="4"/>
  <c r="F167" i="4"/>
  <c r="E167" i="4"/>
  <c r="A167" i="4"/>
  <c r="D166" i="4"/>
  <c r="A166" i="4"/>
  <c r="H165" i="4"/>
  <c r="G165" i="4"/>
  <c r="F165" i="4"/>
  <c r="E165" i="4"/>
  <c r="A165" i="4"/>
  <c r="H164" i="4"/>
  <c r="G164" i="4"/>
  <c r="F164" i="4"/>
  <c r="E164" i="4"/>
  <c r="A164" i="4"/>
  <c r="H163" i="4"/>
  <c r="G163" i="4"/>
  <c r="F163" i="4"/>
  <c r="E163" i="4"/>
  <c r="D163" i="4"/>
  <c r="A163" i="4"/>
  <c r="H162" i="4"/>
  <c r="G162" i="4"/>
  <c r="F162" i="4"/>
  <c r="E162" i="4"/>
  <c r="D162" i="4"/>
  <c r="A162" i="4"/>
  <c r="H161" i="4"/>
  <c r="G161" i="4"/>
  <c r="F161" i="4"/>
  <c r="E161" i="4"/>
  <c r="D161" i="4"/>
  <c r="A161" i="4"/>
  <c r="H160" i="4"/>
  <c r="G160" i="4"/>
  <c r="F160" i="4"/>
  <c r="E160" i="4"/>
  <c r="D160" i="4"/>
  <c r="A160" i="4"/>
  <c r="D159" i="4"/>
  <c r="A159" i="4"/>
  <c r="H158" i="4"/>
  <c r="G158" i="4"/>
  <c r="F158" i="4"/>
  <c r="E158" i="4"/>
  <c r="D158" i="4"/>
  <c r="A158" i="4"/>
  <c r="H157" i="4"/>
  <c r="G157" i="4"/>
  <c r="F157" i="4"/>
  <c r="E157" i="4"/>
  <c r="D157" i="4"/>
  <c r="A157" i="4"/>
  <c r="H234" i="4" l="1"/>
  <c r="G234" i="4"/>
  <c r="F234" i="4"/>
  <c r="E234" i="4"/>
  <c r="D234" i="4"/>
  <c r="H233" i="4"/>
  <c r="G233" i="4"/>
  <c r="F233" i="4"/>
  <c r="E233" i="4"/>
  <c r="D233" i="4"/>
  <c r="H232" i="4"/>
  <c r="G232" i="4"/>
  <c r="F232" i="4"/>
  <c r="E232" i="4"/>
  <c r="D232" i="4"/>
  <c r="A234" i="4"/>
  <c r="A233" i="4"/>
  <c r="A232" i="4"/>
  <c r="D203" i="4" l="1"/>
  <c r="D150" i="4"/>
  <c r="D147" i="4"/>
  <c r="D146" i="4"/>
  <c r="A203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H203" i="4"/>
  <c r="G203" i="4"/>
  <c r="F203" i="4"/>
  <c r="E203" i="4"/>
  <c r="H156" i="4"/>
  <c r="G156" i="4"/>
  <c r="F156" i="4"/>
  <c r="E156" i="4"/>
  <c r="H155" i="4"/>
  <c r="G155" i="4"/>
  <c r="F155" i="4"/>
  <c r="E155" i="4"/>
  <c r="H154" i="4"/>
  <c r="G154" i="4"/>
  <c r="F154" i="4"/>
  <c r="E154" i="4"/>
  <c r="H153" i="4"/>
  <c r="G153" i="4"/>
  <c r="F153" i="4"/>
  <c r="E153" i="4"/>
  <c r="H152" i="4"/>
  <c r="G152" i="4"/>
  <c r="F152" i="4"/>
  <c r="E152" i="4"/>
  <c r="H151" i="4"/>
  <c r="G151" i="4"/>
  <c r="F151" i="4"/>
  <c r="E151" i="4"/>
  <c r="H150" i="4"/>
  <c r="G150" i="4"/>
  <c r="F150" i="4"/>
  <c r="E150" i="4"/>
  <c r="H149" i="4"/>
  <c r="G149" i="4"/>
  <c r="F149" i="4"/>
  <c r="E149" i="4"/>
  <c r="H148" i="4"/>
  <c r="G148" i="4"/>
  <c r="F148" i="4"/>
  <c r="E148" i="4"/>
  <c r="H147" i="4"/>
  <c r="G147" i="4"/>
  <c r="F147" i="4"/>
  <c r="E147" i="4"/>
  <c r="H146" i="4"/>
  <c r="G146" i="4"/>
  <c r="F146" i="4"/>
  <c r="E146" i="4"/>
  <c r="H145" i="4"/>
  <c r="G145" i="4"/>
  <c r="F145" i="4"/>
  <c r="E145" i="4"/>
  <c r="E122" i="4" l="1"/>
  <c r="F122" i="4"/>
  <c r="G122" i="4"/>
  <c r="H122" i="4"/>
  <c r="E123" i="4"/>
  <c r="F123" i="4"/>
  <c r="G123" i="4"/>
  <c r="H123" i="4"/>
  <c r="E124" i="4"/>
  <c r="F124" i="4"/>
  <c r="G124" i="4"/>
  <c r="H124" i="4"/>
  <c r="E125" i="4"/>
  <c r="F125" i="4"/>
  <c r="G125" i="4"/>
  <c r="H125" i="4"/>
  <c r="E126" i="4"/>
  <c r="F126" i="4"/>
  <c r="G126" i="4"/>
  <c r="H126" i="4"/>
  <c r="E127" i="4"/>
  <c r="F127" i="4"/>
  <c r="G127" i="4"/>
  <c r="H127" i="4"/>
  <c r="E128" i="4"/>
  <c r="F128" i="4"/>
  <c r="G128" i="4"/>
  <c r="H128" i="4"/>
  <c r="E129" i="4"/>
  <c r="F129" i="4"/>
  <c r="G129" i="4"/>
  <c r="H129" i="4"/>
  <c r="E130" i="4"/>
  <c r="F130" i="4"/>
  <c r="G130" i="4"/>
  <c r="H130" i="4"/>
  <c r="E131" i="4"/>
  <c r="F131" i="4"/>
  <c r="G131" i="4"/>
  <c r="H131" i="4"/>
  <c r="E132" i="4"/>
  <c r="F132" i="4"/>
  <c r="G132" i="4"/>
  <c r="H132" i="4"/>
  <c r="E133" i="4"/>
  <c r="F133" i="4"/>
  <c r="G133" i="4"/>
  <c r="H133" i="4"/>
  <c r="E134" i="4"/>
  <c r="F134" i="4"/>
  <c r="G134" i="4"/>
  <c r="H134" i="4"/>
  <c r="E135" i="4"/>
  <c r="F135" i="4"/>
  <c r="G135" i="4"/>
  <c r="H135" i="4"/>
  <c r="E136" i="4"/>
  <c r="F136" i="4"/>
  <c r="G136" i="4"/>
  <c r="H136" i="4"/>
  <c r="E137" i="4"/>
  <c r="F137" i="4"/>
  <c r="G137" i="4"/>
  <c r="H137" i="4"/>
  <c r="E138" i="4"/>
  <c r="F138" i="4"/>
  <c r="G138" i="4"/>
  <c r="H138" i="4"/>
  <c r="E140" i="4"/>
  <c r="F140" i="4"/>
  <c r="G140" i="4"/>
  <c r="H140" i="4"/>
  <c r="A139" i="4" l="1"/>
  <c r="A127" i="4"/>
  <c r="A128" i="4"/>
  <c r="A129" i="4"/>
  <c r="A130" i="4"/>
  <c r="A131" i="4"/>
  <c r="A132" i="4"/>
  <c r="A133" i="4"/>
  <c r="A134" i="4"/>
  <c r="A135" i="4"/>
  <c r="A136" i="4"/>
  <c r="A137" i="4"/>
  <c r="A138" i="4"/>
  <c r="D231" i="4" l="1"/>
  <c r="H230" i="4"/>
  <c r="G230" i="4"/>
  <c r="F230" i="4"/>
  <c r="E230" i="4"/>
  <c r="D230" i="4"/>
  <c r="H229" i="4"/>
  <c r="G229" i="4"/>
  <c r="F229" i="4"/>
  <c r="E229" i="4"/>
  <c r="D229" i="4"/>
  <c r="A229" i="4"/>
  <c r="H228" i="4"/>
  <c r="G228" i="4"/>
  <c r="F228" i="4"/>
  <c r="E228" i="4"/>
  <c r="D228" i="4"/>
  <c r="A228" i="4"/>
  <c r="H227" i="4"/>
  <c r="G227" i="4"/>
  <c r="F227" i="4"/>
  <c r="E227" i="4"/>
  <c r="D227" i="4"/>
  <c r="A227" i="4"/>
  <c r="H226" i="4"/>
  <c r="G226" i="4"/>
  <c r="F226" i="4"/>
  <c r="E226" i="4"/>
  <c r="D226" i="4"/>
  <c r="A226" i="4"/>
  <c r="H225" i="4"/>
  <c r="G225" i="4"/>
  <c r="F225" i="4"/>
  <c r="E225" i="4"/>
  <c r="D225" i="4"/>
  <c r="A225" i="4"/>
  <c r="H224" i="4"/>
  <c r="G224" i="4"/>
  <c r="F224" i="4"/>
  <c r="E224" i="4"/>
  <c r="D224" i="4"/>
  <c r="A224" i="4"/>
  <c r="H223" i="4"/>
  <c r="G223" i="4"/>
  <c r="F223" i="4"/>
  <c r="E223" i="4"/>
  <c r="D223" i="4"/>
  <c r="A223" i="4"/>
  <c r="H222" i="4"/>
  <c r="G222" i="4"/>
  <c r="F222" i="4"/>
  <c r="E222" i="4"/>
  <c r="D222" i="4"/>
  <c r="A222" i="4"/>
  <c r="H221" i="4"/>
  <c r="G221" i="4"/>
  <c r="F221" i="4"/>
  <c r="E221" i="4"/>
  <c r="D221" i="4"/>
  <c r="A221" i="4"/>
  <c r="H220" i="4"/>
  <c r="G220" i="4"/>
  <c r="F220" i="4"/>
  <c r="E220" i="4"/>
  <c r="D220" i="4"/>
  <c r="A220" i="4"/>
  <c r="H219" i="4"/>
  <c r="G219" i="4"/>
  <c r="F219" i="4"/>
  <c r="E219" i="4"/>
  <c r="D219" i="4"/>
  <c r="A219" i="4"/>
  <c r="H218" i="4"/>
  <c r="G218" i="4"/>
  <c r="F218" i="4"/>
  <c r="E218" i="4"/>
  <c r="D218" i="4"/>
  <c r="A218" i="4"/>
  <c r="H217" i="4"/>
  <c r="G217" i="4"/>
  <c r="F217" i="4"/>
  <c r="E217" i="4"/>
  <c r="D217" i="4"/>
  <c r="A217" i="4"/>
  <c r="H216" i="4"/>
  <c r="G216" i="4"/>
  <c r="F216" i="4"/>
  <c r="E216" i="4"/>
  <c r="D216" i="4"/>
  <c r="A216" i="4"/>
  <c r="H215" i="4"/>
  <c r="G215" i="4"/>
  <c r="F215" i="4"/>
  <c r="E215" i="4"/>
  <c r="D215" i="4"/>
  <c r="A215" i="4"/>
  <c r="H214" i="4"/>
  <c r="G214" i="4"/>
  <c r="F214" i="4"/>
  <c r="E214" i="4"/>
  <c r="D214" i="4"/>
  <c r="A214" i="4"/>
  <c r="H213" i="4"/>
  <c r="G213" i="4"/>
  <c r="F213" i="4"/>
  <c r="E213" i="4"/>
  <c r="D213" i="4"/>
  <c r="A213" i="4"/>
  <c r="H212" i="4"/>
  <c r="G212" i="4"/>
  <c r="F212" i="4"/>
  <c r="E212" i="4"/>
  <c r="D212" i="4"/>
  <c r="A212" i="4"/>
  <c r="H211" i="4"/>
  <c r="G211" i="4"/>
  <c r="F211" i="4"/>
  <c r="E211" i="4"/>
  <c r="D211" i="4"/>
  <c r="A211" i="4"/>
  <c r="H210" i="4"/>
  <c r="G210" i="4"/>
  <c r="F210" i="4"/>
  <c r="E210" i="4"/>
  <c r="D210" i="4"/>
  <c r="A210" i="4"/>
  <c r="H209" i="4"/>
  <c r="G209" i="4"/>
  <c r="F209" i="4"/>
  <c r="E209" i="4"/>
  <c r="D209" i="4"/>
  <c r="A209" i="4"/>
  <c r="H208" i="4"/>
  <c r="G208" i="4"/>
  <c r="F208" i="4"/>
  <c r="E208" i="4"/>
  <c r="D208" i="4"/>
  <c r="A208" i="4"/>
  <c r="H207" i="4"/>
  <c r="G207" i="4"/>
  <c r="F207" i="4"/>
  <c r="E207" i="4"/>
  <c r="D207" i="4"/>
  <c r="A207" i="4"/>
  <c r="H206" i="4"/>
  <c r="G206" i="4"/>
  <c r="F206" i="4"/>
  <c r="E206" i="4"/>
  <c r="D206" i="4"/>
  <c r="A206" i="4"/>
  <c r="H205" i="4"/>
  <c r="G205" i="4"/>
  <c r="F205" i="4"/>
  <c r="E205" i="4"/>
  <c r="D205" i="4"/>
  <c r="A205" i="4"/>
  <c r="H204" i="4"/>
  <c r="G204" i="4"/>
  <c r="F204" i="4"/>
  <c r="E204" i="4"/>
  <c r="D204" i="4"/>
  <c r="A204" i="4"/>
  <c r="H144" i="4"/>
  <c r="G144" i="4"/>
  <c r="F144" i="4"/>
  <c r="E144" i="4"/>
  <c r="A144" i="4"/>
  <c r="H143" i="4"/>
  <c r="G143" i="4"/>
  <c r="F143" i="4"/>
  <c r="E143" i="4"/>
  <c r="A143" i="4"/>
  <c r="D142" i="4"/>
  <c r="D126" i="4"/>
  <c r="A126" i="4"/>
  <c r="D125" i="4"/>
  <c r="A125" i="4"/>
  <c r="D124" i="4"/>
  <c r="A124" i="4"/>
  <c r="A123" i="4"/>
  <c r="A122" i="4"/>
  <c r="H121" i="4"/>
  <c r="G121" i="4"/>
  <c r="F121" i="4"/>
  <c r="E121" i="4"/>
  <c r="D121" i="4"/>
  <c r="A121" i="4"/>
  <c r="H120" i="4"/>
  <c r="G120" i="4"/>
  <c r="F120" i="4"/>
  <c r="E120" i="4"/>
  <c r="D120" i="4"/>
  <c r="A120" i="4"/>
  <c r="H119" i="4"/>
  <c r="G119" i="4"/>
  <c r="F119" i="4"/>
  <c r="E119" i="4"/>
  <c r="A119" i="4"/>
  <c r="H118" i="4"/>
  <c r="G118" i="4"/>
  <c r="F118" i="4"/>
  <c r="E118" i="4"/>
  <c r="H117" i="4"/>
  <c r="G117" i="4"/>
  <c r="F117" i="4"/>
  <c r="E117" i="4"/>
  <c r="D117" i="4"/>
  <c r="A117" i="4"/>
  <c r="H116" i="4"/>
  <c r="G116" i="4"/>
  <c r="F116" i="4"/>
  <c r="E116" i="4"/>
  <c r="D116" i="4"/>
  <c r="A116" i="4"/>
  <c r="H112" i="4"/>
  <c r="G112" i="4"/>
  <c r="F112" i="4"/>
  <c r="E112" i="4"/>
  <c r="D112" i="4"/>
  <c r="A112" i="4"/>
  <c r="H111" i="4"/>
  <c r="G111" i="4"/>
  <c r="F111" i="4"/>
  <c r="E111" i="4"/>
  <c r="D111" i="4"/>
  <c r="H110" i="4"/>
  <c r="G110" i="4"/>
  <c r="F110" i="4"/>
  <c r="E110" i="4"/>
  <c r="D110" i="4"/>
  <c r="H109" i="4"/>
  <c r="G109" i="4"/>
  <c r="F109" i="4"/>
  <c r="E109" i="4"/>
  <c r="D109" i="4"/>
  <c r="H108" i="4"/>
  <c r="G108" i="4"/>
  <c r="F108" i="4"/>
  <c r="E108" i="4"/>
  <c r="D108" i="4"/>
  <c r="H107" i="4"/>
  <c r="G107" i="4"/>
  <c r="F107" i="4"/>
  <c r="E107" i="4"/>
  <c r="D107" i="4"/>
  <c r="A107" i="4"/>
  <c r="H106" i="4"/>
  <c r="G106" i="4"/>
  <c r="F106" i="4"/>
  <c r="E106" i="4"/>
  <c r="D106" i="4"/>
  <c r="A106" i="4"/>
  <c r="H105" i="4"/>
  <c r="G105" i="4"/>
  <c r="F105" i="4"/>
  <c r="E105" i="4"/>
  <c r="H104" i="4"/>
  <c r="G104" i="4"/>
  <c r="F104" i="4"/>
  <c r="E104" i="4"/>
  <c r="H103" i="4"/>
  <c r="G103" i="4"/>
  <c r="F103" i="4"/>
  <c r="E103" i="4"/>
  <c r="A103" i="4"/>
  <c r="H102" i="4"/>
  <c r="G102" i="4"/>
  <c r="F102" i="4"/>
  <c r="E102" i="4"/>
  <c r="A102" i="4"/>
  <c r="H101" i="4"/>
  <c r="G101" i="4"/>
  <c r="F101" i="4"/>
  <c r="E101" i="4"/>
  <c r="H100" i="4"/>
  <c r="G100" i="4"/>
  <c r="F100" i="4"/>
  <c r="E100" i="4"/>
  <c r="H99" i="4"/>
  <c r="G99" i="4"/>
  <c r="F99" i="4"/>
  <c r="E99" i="4"/>
  <c r="H98" i="4"/>
  <c r="G98" i="4"/>
  <c r="F98" i="4"/>
  <c r="E98" i="4"/>
  <c r="D98" i="4"/>
  <c r="A98" i="4"/>
  <c r="H97" i="4"/>
  <c r="G97" i="4"/>
  <c r="F97" i="4"/>
  <c r="E97" i="4"/>
  <c r="D97" i="4"/>
  <c r="A97" i="4"/>
  <c r="H96" i="4"/>
  <c r="G96" i="4"/>
  <c r="F96" i="4"/>
  <c r="E96" i="4"/>
  <c r="D96" i="4"/>
  <c r="A96" i="4"/>
  <c r="H95" i="4"/>
  <c r="G95" i="4"/>
  <c r="F95" i="4"/>
  <c r="E95" i="4"/>
  <c r="D95" i="4"/>
  <c r="A95" i="4"/>
  <c r="H94" i="4"/>
  <c r="G94" i="4"/>
  <c r="F94" i="4"/>
  <c r="E94" i="4"/>
  <c r="D94" i="4"/>
  <c r="A94" i="4"/>
  <c r="H93" i="4"/>
  <c r="G93" i="4"/>
  <c r="F93" i="4"/>
  <c r="E93" i="4"/>
  <c r="D93" i="4"/>
  <c r="A93" i="4"/>
  <c r="H92" i="4"/>
  <c r="G92" i="4"/>
  <c r="F92" i="4"/>
  <c r="E92" i="4"/>
  <c r="D92" i="4"/>
  <c r="A92" i="4"/>
  <c r="H91" i="4"/>
  <c r="G91" i="4"/>
  <c r="F91" i="4"/>
  <c r="E91" i="4"/>
  <c r="D91" i="4"/>
  <c r="A91" i="4"/>
  <c r="H90" i="4"/>
  <c r="G90" i="4"/>
  <c r="F90" i="4"/>
  <c r="E90" i="4"/>
  <c r="D90" i="4"/>
  <c r="A90" i="4"/>
  <c r="D89" i="4"/>
  <c r="A89" i="4"/>
  <c r="H88" i="4"/>
  <c r="G88" i="4"/>
  <c r="F88" i="4"/>
  <c r="E88" i="4"/>
  <c r="D88" i="4"/>
  <c r="A88" i="4"/>
  <c r="H87" i="4"/>
  <c r="G87" i="4"/>
  <c r="F87" i="4"/>
  <c r="E87" i="4"/>
  <c r="D87" i="4"/>
  <c r="A87" i="4"/>
  <c r="H86" i="4"/>
  <c r="G86" i="4"/>
  <c r="F86" i="4"/>
  <c r="E86" i="4"/>
  <c r="H85" i="4"/>
  <c r="G85" i="4"/>
  <c r="F85" i="4"/>
  <c r="E85" i="4"/>
  <c r="H84" i="4"/>
  <c r="G84" i="4"/>
  <c r="F84" i="4"/>
  <c r="E84" i="4"/>
  <c r="H83" i="4"/>
  <c r="G83" i="4"/>
  <c r="F83" i="4"/>
  <c r="E83" i="4"/>
  <c r="D83" i="4"/>
  <c r="A83" i="4"/>
  <c r="H82" i="4"/>
  <c r="G82" i="4"/>
  <c r="F82" i="4"/>
  <c r="E82" i="4"/>
  <c r="D82" i="4"/>
  <c r="A82" i="4"/>
  <c r="H81" i="4"/>
  <c r="G81" i="4"/>
  <c r="F81" i="4"/>
  <c r="E81" i="4"/>
  <c r="D81" i="4"/>
  <c r="A81" i="4"/>
  <c r="H80" i="4"/>
  <c r="G80" i="4"/>
  <c r="F80" i="4"/>
  <c r="E80" i="4"/>
  <c r="D80" i="4"/>
  <c r="A80" i="4"/>
  <c r="H79" i="4"/>
  <c r="G79" i="4"/>
  <c r="F79" i="4"/>
  <c r="E79" i="4"/>
  <c r="H78" i="4"/>
  <c r="G78" i="4"/>
  <c r="F78" i="4"/>
  <c r="E78" i="4"/>
  <c r="H77" i="4"/>
  <c r="G77" i="4"/>
  <c r="F77" i="4"/>
  <c r="E77" i="4"/>
  <c r="H76" i="4"/>
  <c r="G76" i="4"/>
  <c r="F76" i="4"/>
  <c r="E76" i="4"/>
  <c r="A76" i="4"/>
  <c r="H75" i="4"/>
  <c r="G75" i="4"/>
  <c r="F75" i="4"/>
  <c r="E75" i="4"/>
  <c r="D75" i="4"/>
  <c r="A75" i="4"/>
  <c r="H72" i="4"/>
  <c r="G72" i="4"/>
  <c r="F72" i="4"/>
  <c r="E72" i="4"/>
  <c r="D72" i="4"/>
  <c r="A72" i="4"/>
  <c r="H71" i="4"/>
  <c r="G71" i="4"/>
  <c r="F71" i="4"/>
  <c r="E71" i="4"/>
  <c r="D71" i="4"/>
  <c r="A71" i="4"/>
  <c r="H70" i="4"/>
  <c r="G70" i="4"/>
  <c r="F70" i="4"/>
  <c r="E70" i="4"/>
  <c r="D70" i="4"/>
  <c r="A70" i="4"/>
  <c r="H69" i="4"/>
  <c r="G69" i="4"/>
  <c r="F69" i="4"/>
  <c r="E69" i="4"/>
  <c r="D69" i="4"/>
  <c r="A69" i="4"/>
  <c r="H68" i="4"/>
  <c r="G68" i="4"/>
  <c r="F68" i="4"/>
  <c r="E68" i="4"/>
  <c r="D68" i="4"/>
  <c r="H67" i="4"/>
  <c r="G67" i="4"/>
  <c r="F67" i="4"/>
  <c r="E67" i="4"/>
  <c r="D67" i="4"/>
  <c r="H66" i="4"/>
  <c r="G66" i="4"/>
  <c r="F66" i="4"/>
  <c r="E66" i="4"/>
  <c r="D66" i="4"/>
  <c r="H65" i="4"/>
  <c r="G65" i="4"/>
  <c r="F65" i="4"/>
  <c r="E65" i="4"/>
  <c r="D65" i="4"/>
  <c r="H64" i="4"/>
  <c r="G64" i="4"/>
  <c r="F64" i="4"/>
  <c r="E64" i="4"/>
  <c r="D64" i="4"/>
  <c r="H63" i="4"/>
  <c r="G63" i="4"/>
  <c r="F63" i="4"/>
  <c r="E63" i="4"/>
  <c r="D63" i="4"/>
  <c r="H62" i="4"/>
  <c r="G62" i="4"/>
  <c r="F62" i="4"/>
  <c r="E62" i="4"/>
  <c r="D62" i="4"/>
  <c r="A62" i="4"/>
  <c r="H61" i="4"/>
  <c r="G61" i="4"/>
  <c r="F61" i="4"/>
  <c r="E61" i="4"/>
  <c r="D61" i="4"/>
  <c r="A61" i="4"/>
  <c r="H59" i="4"/>
  <c r="G59" i="4"/>
  <c r="F59" i="4"/>
  <c r="E59" i="4"/>
  <c r="D59" i="4"/>
  <c r="A59" i="4"/>
  <c r="H57" i="4"/>
  <c r="G57" i="4"/>
  <c r="F57" i="4"/>
  <c r="E57" i="4"/>
  <c r="D57" i="4"/>
  <c r="A57" i="4"/>
  <c r="H56" i="4"/>
  <c r="G56" i="4"/>
  <c r="F56" i="4"/>
  <c r="E56" i="4"/>
  <c r="D56" i="4"/>
  <c r="A56" i="4"/>
  <c r="H55" i="4"/>
  <c r="G55" i="4"/>
  <c r="F55" i="4"/>
  <c r="E55" i="4"/>
  <c r="D55" i="4"/>
  <c r="A55" i="4"/>
  <c r="H54" i="4"/>
  <c r="G54" i="4"/>
  <c r="F54" i="4"/>
  <c r="E54" i="4"/>
  <c r="D54" i="4"/>
  <c r="A54" i="4"/>
  <c r="H53" i="4"/>
  <c r="G53" i="4"/>
  <c r="F53" i="4"/>
  <c r="E53" i="4"/>
  <c r="D53" i="4"/>
  <c r="A53" i="4"/>
  <c r="D52" i="4"/>
  <c r="A52" i="4"/>
  <c r="D51" i="4"/>
  <c r="A51" i="4"/>
  <c r="H50" i="4"/>
  <c r="G50" i="4"/>
  <c r="F50" i="4"/>
  <c r="E50" i="4"/>
  <c r="D50" i="4"/>
  <c r="A50" i="4"/>
  <c r="H48" i="4"/>
  <c r="G48" i="4"/>
  <c r="F48" i="4"/>
  <c r="E48" i="4"/>
  <c r="D48" i="4"/>
  <c r="A48" i="4"/>
  <c r="H47" i="4"/>
  <c r="G47" i="4"/>
  <c r="F47" i="4"/>
  <c r="E47" i="4"/>
  <c r="D47" i="4"/>
  <c r="A47" i="4"/>
  <c r="H46" i="4"/>
  <c r="G46" i="4"/>
  <c r="F46" i="4"/>
  <c r="E46" i="4"/>
  <c r="D46" i="4"/>
  <c r="A46" i="4"/>
  <c r="H45" i="4"/>
  <c r="G45" i="4"/>
  <c r="F45" i="4"/>
  <c r="E45" i="4"/>
  <c r="D45" i="4"/>
  <c r="A45" i="4"/>
  <c r="H44" i="4"/>
  <c r="G44" i="4"/>
  <c r="F44" i="4"/>
  <c r="E44" i="4"/>
  <c r="D44" i="4"/>
  <c r="A44" i="4"/>
  <c r="H43" i="4"/>
  <c r="G43" i="4"/>
  <c r="F43" i="4"/>
  <c r="E43" i="4"/>
  <c r="D43" i="4"/>
  <c r="A43" i="4"/>
  <c r="H42" i="4"/>
  <c r="F42" i="4"/>
  <c r="D42" i="4"/>
  <c r="H41" i="4"/>
  <c r="F41" i="4"/>
  <c r="D41" i="4"/>
  <c r="H40" i="4"/>
  <c r="F40" i="4"/>
  <c r="D40" i="4"/>
  <c r="H39" i="4"/>
  <c r="F39" i="4"/>
  <c r="D39" i="4"/>
  <c r="H38" i="4"/>
  <c r="G38" i="4"/>
  <c r="F38" i="4"/>
  <c r="E38" i="4"/>
  <c r="D38" i="4"/>
  <c r="A38" i="4"/>
  <c r="H37" i="4"/>
  <c r="G37" i="4"/>
  <c r="F37" i="4"/>
  <c r="E37" i="4"/>
  <c r="D37" i="4"/>
  <c r="A37" i="4"/>
  <c r="H36" i="4"/>
  <c r="G36" i="4"/>
  <c r="F36" i="4"/>
  <c r="E36" i="4"/>
  <c r="D36" i="4"/>
  <c r="A36" i="4"/>
  <c r="H35" i="4"/>
  <c r="G35" i="4"/>
  <c r="F35" i="4"/>
  <c r="E35" i="4"/>
  <c r="D35" i="4"/>
  <c r="A35" i="4"/>
  <c r="H34" i="4"/>
  <c r="G34" i="4"/>
  <c r="F34" i="4"/>
  <c r="E34" i="4"/>
  <c r="D34" i="4"/>
  <c r="A34" i="4"/>
  <c r="H33" i="4"/>
  <c r="G33" i="4"/>
  <c r="F33" i="4"/>
  <c r="E33" i="4"/>
  <c r="D33" i="4"/>
  <c r="A33" i="4"/>
  <c r="H32" i="4"/>
  <c r="G32" i="4"/>
  <c r="F32" i="4"/>
  <c r="E32" i="4"/>
  <c r="D32" i="4"/>
  <c r="A32" i="4"/>
  <c r="H31" i="4"/>
  <c r="G31" i="4"/>
  <c r="F31" i="4"/>
  <c r="E31" i="4"/>
  <c r="D31" i="4"/>
  <c r="A31" i="4"/>
  <c r="H30" i="4"/>
  <c r="G30" i="4"/>
  <c r="F30" i="4"/>
  <c r="E30" i="4"/>
  <c r="D30" i="4"/>
  <c r="A30" i="4"/>
  <c r="H29" i="4"/>
  <c r="G29" i="4"/>
  <c r="F29" i="4"/>
  <c r="E29" i="4"/>
  <c r="D29" i="4"/>
  <c r="A29" i="4"/>
  <c r="H28" i="4"/>
  <c r="G28" i="4"/>
  <c r="F28" i="4"/>
  <c r="E28" i="4"/>
  <c r="D28" i="4"/>
  <c r="A28" i="4"/>
  <c r="H27" i="4"/>
  <c r="G27" i="4"/>
  <c r="F27" i="4"/>
  <c r="E27" i="4"/>
  <c r="D27" i="4"/>
  <c r="A27" i="4"/>
  <c r="D26" i="4"/>
  <c r="A26" i="4"/>
  <c r="D25" i="4"/>
  <c r="A25" i="4"/>
  <c r="H24" i="4"/>
  <c r="G24" i="4"/>
  <c r="F24" i="4"/>
  <c r="E24" i="4"/>
  <c r="D24" i="4"/>
  <c r="A24" i="4"/>
  <c r="H23" i="4"/>
  <c r="G23" i="4"/>
  <c r="F23" i="4"/>
  <c r="E23" i="4"/>
  <c r="D23" i="4"/>
  <c r="A23" i="4"/>
  <c r="H22" i="4"/>
  <c r="G22" i="4"/>
  <c r="F22" i="4"/>
  <c r="E22" i="4"/>
  <c r="D22" i="4"/>
  <c r="A22" i="4"/>
  <c r="H21" i="4"/>
  <c r="G21" i="4"/>
  <c r="F21" i="4"/>
  <c r="E21" i="4"/>
  <c r="D21" i="4"/>
  <c r="A21" i="4"/>
  <c r="H20" i="4"/>
  <c r="G20" i="4"/>
  <c r="F20" i="4"/>
  <c r="E20" i="4"/>
  <c r="D20" i="4"/>
  <c r="A20" i="4"/>
  <c r="H19" i="4"/>
  <c r="G19" i="4"/>
  <c r="F19" i="4"/>
  <c r="E19" i="4"/>
  <c r="D19" i="4"/>
  <c r="A19" i="4"/>
  <c r="H18" i="4"/>
  <c r="G18" i="4"/>
  <c r="F18" i="4"/>
  <c r="E18" i="4"/>
  <c r="D18" i="4"/>
  <c r="A18" i="4"/>
  <c r="H17" i="4"/>
  <c r="G17" i="4"/>
  <c r="F17" i="4"/>
  <c r="E17" i="4"/>
  <c r="D17" i="4"/>
  <c r="A17" i="4"/>
  <c r="H16" i="4"/>
  <c r="G16" i="4"/>
  <c r="F16" i="4"/>
  <c r="E16" i="4"/>
  <c r="D16" i="4"/>
  <c r="A16" i="4"/>
  <c r="H15" i="4"/>
  <c r="G15" i="4"/>
  <c r="F15" i="4"/>
  <c r="E15" i="4"/>
  <c r="D15" i="4"/>
  <c r="A15" i="4"/>
  <c r="H14" i="4"/>
  <c r="G14" i="4"/>
  <c r="F14" i="4"/>
  <c r="E14" i="4"/>
  <c r="D14" i="4"/>
  <c r="A14" i="4"/>
  <c r="D13" i="4"/>
  <c r="A13" i="4"/>
  <c r="H12" i="4"/>
  <c r="G12" i="4"/>
  <c r="F12" i="4"/>
  <c r="E12" i="4"/>
  <c r="D12" i="4"/>
  <c r="A12" i="4"/>
  <c r="H11" i="4"/>
  <c r="G11" i="4"/>
  <c r="F11" i="4"/>
  <c r="E11" i="4"/>
  <c r="D11" i="4"/>
  <c r="A11" i="4"/>
  <c r="H10" i="4"/>
  <c r="G10" i="4"/>
  <c r="F10" i="4"/>
  <c r="E10" i="4"/>
  <c r="D10" i="4"/>
  <c r="A10" i="4"/>
  <c r="H9" i="4"/>
  <c r="G9" i="4"/>
  <c r="F9" i="4"/>
  <c r="E9" i="4"/>
  <c r="D9" i="4"/>
  <c r="A9" i="4"/>
  <c r="H8" i="4"/>
  <c r="G8" i="4"/>
  <c r="F8" i="4"/>
  <c r="E8" i="4"/>
  <c r="D8" i="4"/>
  <c r="A8" i="4"/>
  <c r="H7" i="4"/>
  <c r="G7" i="4"/>
  <c r="F7" i="4"/>
  <c r="E7" i="4"/>
  <c r="D7" i="4"/>
  <c r="A7" i="4"/>
  <c r="H6" i="4"/>
  <c r="G6" i="4"/>
  <c r="F6" i="4"/>
  <c r="E6" i="4"/>
  <c r="D6" i="4"/>
  <c r="A6" i="4"/>
  <c r="H5" i="4"/>
  <c r="G5" i="4"/>
  <c r="F5" i="4"/>
  <c r="E5" i="4"/>
  <c r="D5" i="4"/>
  <c r="A5" i="4"/>
  <c r="H4" i="4"/>
  <c r="G4" i="4"/>
  <c r="F4" i="4"/>
  <c r="E4" i="4"/>
  <c r="D4" i="4"/>
  <c r="A4" i="4"/>
  <c r="H2742" i="2" l="1"/>
  <c r="H2741" i="2"/>
</calcChain>
</file>

<file path=xl/comments1.xml><?xml version="1.0" encoding="utf-8"?>
<comments xmlns="http://schemas.openxmlformats.org/spreadsheetml/2006/main">
  <authors>
    <author>598</author>
  </authors>
  <commentList>
    <comment ref="L29" authorId="0" shapeId="0">
      <text>
        <r>
          <rPr>
            <b/>
            <sz val="9"/>
            <color indexed="81"/>
            <rFont val="Tahoma"/>
            <family val="2"/>
            <charset val="238"/>
          </rPr>
          <t>od 23.12.-22.3.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  <charset val="238"/>
          </rPr>
          <t>od 23.12. do 22.3.</t>
        </r>
      </text>
    </comment>
    <comment ref="L31" authorId="0" shapeId="0">
      <text>
        <r>
          <rPr>
            <b/>
            <sz val="9"/>
            <color indexed="81"/>
            <rFont val="Tahoma"/>
            <family val="2"/>
            <charset val="238"/>
          </rPr>
          <t>od 23.12. do 22.3.</t>
        </r>
      </text>
    </comment>
    <comment ref="L73" authorId="0" shapeId="0">
      <text>
        <r>
          <rPr>
            <b/>
            <sz val="9"/>
            <color indexed="81"/>
            <rFont val="Tahoma"/>
            <family val="2"/>
            <charset val="238"/>
          </rPr>
          <t>sobota</t>
        </r>
      </text>
    </comment>
    <comment ref="L74" authorId="0" shapeId="0">
      <text>
        <r>
          <rPr>
            <b/>
            <sz val="9"/>
            <color indexed="81"/>
            <rFont val="Tahoma"/>
            <family val="2"/>
            <charset val="238"/>
          </rPr>
          <t>sobota</t>
        </r>
      </text>
    </comment>
    <comment ref="L90" authorId="0" shapeId="0">
      <text>
        <r>
          <rPr>
            <b/>
            <sz val="9"/>
            <color indexed="81"/>
            <rFont val="Tahoma"/>
            <family val="2"/>
            <charset val="238"/>
          </rPr>
          <t>omezeno jen na prázdniny</t>
        </r>
      </text>
    </comment>
    <comment ref="L91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omezeno jen na prázdniny</t>
        </r>
      </text>
    </comment>
    <comment ref="L92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nově pouze letní prázndniny</t>
        </r>
      </text>
    </comment>
    <comment ref="L93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nově pouze letní prázdniny</t>
        </r>
      </text>
    </comment>
    <comment ref="K157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jen pátek</t>
        </r>
      </text>
    </comment>
    <comment ref="K158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jen pátek</t>
        </r>
      </text>
    </comment>
    <comment ref="K159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jen pátek</t>
        </r>
      </text>
    </comment>
    <comment ref="L181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prosinec - březen</t>
        </r>
      </text>
    </comment>
    <comment ref="L182" authorId="0" shapeId="0">
      <text>
        <r>
          <rPr>
            <b/>
            <sz val="9"/>
            <color indexed="81"/>
            <rFont val="Tahoma"/>
            <family val="2"/>
            <charset val="238"/>
          </rPr>
          <t>598:</t>
        </r>
        <r>
          <rPr>
            <sz val="9"/>
            <color indexed="81"/>
            <rFont val="Tahoma"/>
            <family val="2"/>
            <charset val="238"/>
          </rPr>
          <t xml:space="preserve">
prosinec-březen</t>
        </r>
      </text>
    </comment>
  </commentList>
</comments>
</file>

<file path=xl/sharedStrings.xml><?xml version="1.0" encoding="utf-8"?>
<sst xmlns="http://schemas.openxmlformats.org/spreadsheetml/2006/main" count="24301" uniqueCount="6741">
  <si>
    <t>Linka</t>
  </si>
  <si>
    <t>Spoj</t>
  </si>
  <si>
    <t>Mladá Boleslav,,aut.st.</t>
  </si>
  <si>
    <t>Markvartice</t>
  </si>
  <si>
    <t>Libáň,,nám.</t>
  </si>
  <si>
    <t>Dobšín,Kamenice,otočka</t>
  </si>
  <si>
    <t>Mladá Boleslav,,Jičínská</t>
  </si>
  <si>
    <t>Dolní Bousov,,nám.</t>
  </si>
  <si>
    <t>Libošovice,Dobšice</t>
  </si>
  <si>
    <t>Sobotka,,škola</t>
  </si>
  <si>
    <t>Sobotka,,nám.</t>
  </si>
  <si>
    <t>Mnichovo Hradiště,,nám.</t>
  </si>
  <si>
    <t>Kněžmost,,nám.</t>
  </si>
  <si>
    <t>Jičín,,aut.st.</t>
  </si>
  <si>
    <t>Bačalky</t>
  </si>
  <si>
    <t>Městec Králové,,nám.</t>
  </si>
  <si>
    <t>Nový Bydžov,,Terminál</t>
  </si>
  <si>
    <t>Hlušice</t>
  </si>
  <si>
    <t>Vysoké n.Jiz.,,nám.</t>
  </si>
  <si>
    <t>Vrchlabí,,automobilka</t>
  </si>
  <si>
    <t>Tanvald,,Terminál u žel.st.</t>
  </si>
  <si>
    <t>Vrchlabí,,aut.nádr.</t>
  </si>
  <si>
    <t>Tanvald,,centrum</t>
  </si>
  <si>
    <t>Jablonec n.Nisou,,aut.nádr.</t>
  </si>
  <si>
    <t>Turnov,,aut.nádr.</t>
  </si>
  <si>
    <t>Jičín,,žel.st.</t>
  </si>
  <si>
    <t>Liberec,,aut.nádr.</t>
  </si>
  <si>
    <t>Hradec Králové,,Terminál HD</t>
  </si>
  <si>
    <t>Turnov,,Terminál u žel.st.</t>
  </si>
  <si>
    <t>Liberec,,Fügnerova</t>
  </si>
  <si>
    <t>Velký Vřešťov</t>
  </si>
  <si>
    <t>Hořiněves,,odb.nádr.</t>
  </si>
  <si>
    <t>Máslojedy,,u váhy</t>
  </si>
  <si>
    <t>Boháňka</t>
  </si>
  <si>
    <t>Cerekvice n.Bystř.,,na návsi</t>
  </si>
  <si>
    <t>Dvůr Králové n.L.,,aut.st.</t>
  </si>
  <si>
    <t>Sendražice,,Jednota</t>
  </si>
  <si>
    <t>Hořiněves,,hospoda u Šáfrů</t>
  </si>
  <si>
    <t>Nechanice,,nám.</t>
  </si>
  <si>
    <t>Měník,Libeň</t>
  </si>
  <si>
    <t>Myštěves</t>
  </si>
  <si>
    <t>Králíky,Řehoty</t>
  </si>
  <si>
    <t>Králíky</t>
  </si>
  <si>
    <t>Puchlovice</t>
  </si>
  <si>
    <t>Roudnice,,dol.zast.</t>
  </si>
  <si>
    <t>Kunčice,,obec</t>
  </si>
  <si>
    <t>Boharyně</t>
  </si>
  <si>
    <t>Kosice</t>
  </si>
  <si>
    <t>Měník,Barchůvek,st.statek</t>
  </si>
  <si>
    <t>Nový Bydžov,,u Hvězdy</t>
  </si>
  <si>
    <t>Lázně Bohdaneč,,aut.nádr.</t>
  </si>
  <si>
    <t>Pardubice,,aut.nádr.</t>
  </si>
  <si>
    <t>Rohoznice</t>
  </si>
  <si>
    <t>Čeperka</t>
  </si>
  <si>
    <t>Opatovice n.L.,,ObÚ</t>
  </si>
  <si>
    <t>Trutnov,,aut.nádr.</t>
  </si>
  <si>
    <t>Pec p.Sněžkou,,aut.st.</t>
  </si>
  <si>
    <t>Jaroměř,Josefov,nám.</t>
  </si>
  <si>
    <t>Vlkov</t>
  </si>
  <si>
    <t>Jaroměř,,aut.st.</t>
  </si>
  <si>
    <t>Jaroměř,,žel.st.</t>
  </si>
  <si>
    <t>Jaroměř,,hřbitov</t>
  </si>
  <si>
    <t>Smiřice,,žel.st.</t>
  </si>
  <si>
    <t>Kozojedy</t>
  </si>
  <si>
    <t>Kosičky</t>
  </si>
  <si>
    <t>Chlumec n.Cidl.,,nám.</t>
  </si>
  <si>
    <t>Přelouč,,aut.nádr.</t>
  </si>
  <si>
    <t>Strašov,,křiž.</t>
  </si>
  <si>
    <t>Chlumec n.Cidl.,,žel.st.</t>
  </si>
  <si>
    <t>Přelouč,,žel.st.</t>
  </si>
  <si>
    <t>Přelouč,,Jaselská</t>
  </si>
  <si>
    <t>Klamoš,Štít</t>
  </si>
  <si>
    <t>Jaroměř,,Tanex</t>
  </si>
  <si>
    <t>Černilov,,kino</t>
  </si>
  <si>
    <t>Libřice,,Výravská</t>
  </si>
  <si>
    <t>Výrava,,ObÚ</t>
  </si>
  <si>
    <t>Jeníkovice,,kostel</t>
  </si>
  <si>
    <t>Dobruška,,aut.st.</t>
  </si>
  <si>
    <t>Jílovice</t>
  </si>
  <si>
    <t>Běleč n.Orl.</t>
  </si>
  <si>
    <t>Třebechovice p.Oreb.,,Masarykovo nám.</t>
  </si>
  <si>
    <t>Třebechovice p.Oreb.,,žel.st.</t>
  </si>
  <si>
    <t>Bolehošť,,pošta</t>
  </si>
  <si>
    <t>Opočno,,nám.</t>
  </si>
  <si>
    <t>Mokré,,U Váhy</t>
  </si>
  <si>
    <t>Habřina,,střed</t>
  </si>
  <si>
    <t>Velichovky</t>
  </si>
  <si>
    <t>Jaroměř,,Na Obci</t>
  </si>
  <si>
    <t>Račice n.Trotinou,,škola</t>
  </si>
  <si>
    <t>Chlumec n.Cidl.,,Sokolovna</t>
  </si>
  <si>
    <t>Káranice,,žel.st.</t>
  </si>
  <si>
    <t>Lišice,Lišičky</t>
  </si>
  <si>
    <t>Zdechovice</t>
  </si>
  <si>
    <t>Žiželice,,nám.</t>
  </si>
  <si>
    <t>Záboří n.L.,,žel.st.</t>
  </si>
  <si>
    <t>Žiželice,Hradišťko II</t>
  </si>
  <si>
    <t>Týnec n.L.,,nám.</t>
  </si>
  <si>
    <t>Lužec n.Cidl.,,křiž.</t>
  </si>
  <si>
    <t>Obědovice,,ObÚ</t>
  </si>
  <si>
    <t>Káranice</t>
  </si>
  <si>
    <t>Kopidlno,,žel.st.</t>
  </si>
  <si>
    <t>Kolín,,aut.st.</t>
  </si>
  <si>
    <t>Hořice,,aut.nádr.</t>
  </si>
  <si>
    <t>Sběř</t>
  </si>
  <si>
    <t>Vysoké Veselí,,nám.</t>
  </si>
  <si>
    <t>Smidary</t>
  </si>
  <si>
    <t>Vysoké Mýto,,aut.nádr.</t>
  </si>
  <si>
    <t>Kopidlno,,nám.</t>
  </si>
  <si>
    <t>Nová Paka,,aut.nádr.</t>
  </si>
  <si>
    <t>Pecka,,nám.</t>
  </si>
  <si>
    <t>Pecka,Staňkov</t>
  </si>
  <si>
    <t>Stará Paka,Brdo</t>
  </si>
  <si>
    <t>Stará Paka,Karlov,II</t>
  </si>
  <si>
    <t>Stará Paka,Ústí,otočka</t>
  </si>
  <si>
    <t>Levínská Olešnice,Žďár</t>
  </si>
  <si>
    <t>Stará Paka,,žel.st.</t>
  </si>
  <si>
    <t>Vidochov,Stupná,ObÚ</t>
  </si>
  <si>
    <t>Nová Paka,Vrchovina,obec</t>
  </si>
  <si>
    <t>Lázně Bělohrad,,nám.</t>
  </si>
  <si>
    <t>Mlázovice</t>
  </si>
  <si>
    <t>Miletín,,nám.</t>
  </si>
  <si>
    <t>Pšánky</t>
  </si>
  <si>
    <t>Sadová,,žel.st.</t>
  </si>
  <si>
    <t>Rašín</t>
  </si>
  <si>
    <t>Petrovice</t>
  </si>
  <si>
    <t>Zdobín</t>
  </si>
  <si>
    <t>Úhlejov,Chroustov</t>
  </si>
  <si>
    <t>Sovětice,,váha</t>
  </si>
  <si>
    <t>Cerekvice n.Bystř.,Třebovětice</t>
  </si>
  <si>
    <t>Šaplava,,hřiště</t>
  </si>
  <si>
    <t>Šaplava</t>
  </si>
  <si>
    <t>Rokytňany,Dolní Rokytňany</t>
  </si>
  <si>
    <t>Dolní Bousov,,nádraží</t>
  </si>
  <si>
    <t>Rožďalovice,,nám.</t>
  </si>
  <si>
    <t>Dětenice</t>
  </si>
  <si>
    <t>Sekeřice</t>
  </si>
  <si>
    <t>Dětenice,Brodek</t>
  </si>
  <si>
    <t>Chomutice</t>
  </si>
  <si>
    <t>Lískovice</t>
  </si>
  <si>
    <t>Holovousy</t>
  </si>
  <si>
    <t>Lázně Bělohrad,Horní N.Ves,továrna</t>
  </si>
  <si>
    <t>Holín,Pařezská Lhota,obec</t>
  </si>
  <si>
    <t>Holín,,ObÚ</t>
  </si>
  <si>
    <t>Holín,Prachov,Český ráj</t>
  </si>
  <si>
    <t>Libošovice,Podkost,hrad Kost</t>
  </si>
  <si>
    <t>Jičín,,Hradecká</t>
  </si>
  <si>
    <t>Kacákova Lhota</t>
  </si>
  <si>
    <t>Volanice</t>
  </si>
  <si>
    <t>Úlibice,Řeheč</t>
  </si>
  <si>
    <t>Zelenecká Lhota,,křiž.</t>
  </si>
  <si>
    <t>Podhradí</t>
  </si>
  <si>
    <t>Markvartice,Příchvoj</t>
  </si>
  <si>
    <t>Újezd p.Tr.,Hrdoňovice,záv.</t>
  </si>
  <si>
    <t>Mladějov</t>
  </si>
  <si>
    <t>Újezd p.Tr.,Hrdoňovice</t>
  </si>
  <si>
    <t>Budčeves</t>
  </si>
  <si>
    <t>Chroustov</t>
  </si>
  <si>
    <t>Budčeves,Nečas</t>
  </si>
  <si>
    <t>Běchary</t>
  </si>
  <si>
    <t>Hostinné,,aut.st.</t>
  </si>
  <si>
    <t>Jinolice</t>
  </si>
  <si>
    <t>Dřevěnice</t>
  </si>
  <si>
    <t>Železnice</t>
  </si>
  <si>
    <t>Kyje,,obec</t>
  </si>
  <si>
    <t>Radim</t>
  </si>
  <si>
    <t>Údrnice</t>
  </si>
  <si>
    <t>Vršce,,záv.</t>
  </si>
  <si>
    <t>Markvartice,Spařence</t>
  </si>
  <si>
    <t>Jičín,,ČSAD</t>
  </si>
  <si>
    <t>Hořice,,Karlova</t>
  </si>
  <si>
    <t>Hořice,,žel.st.</t>
  </si>
  <si>
    <t>Hořice,,host.Doubravka</t>
  </si>
  <si>
    <t>Hořice,,Gothard</t>
  </si>
  <si>
    <t>Rychnovek,Zvole,Na Váze</t>
  </si>
  <si>
    <t>Rychnovek,Doubravice</t>
  </si>
  <si>
    <t>Česká Skalice,,nám.</t>
  </si>
  <si>
    <t>Nové Město n.Met.,,Papírny</t>
  </si>
  <si>
    <t>Náchod,,aut.st.</t>
  </si>
  <si>
    <t>Nové Město n.Met.,,Na Rychtě</t>
  </si>
  <si>
    <t>Přibyslav</t>
  </si>
  <si>
    <t>Nové Město n.Met.,,Náchodská</t>
  </si>
  <si>
    <t>Nové Město n.Met.,,nám.Republiky</t>
  </si>
  <si>
    <t>Nové Město n.Met.,,žel.st.</t>
  </si>
  <si>
    <t>Nové Město n.Met.,Krčín,most</t>
  </si>
  <si>
    <t>Vršovka</t>
  </si>
  <si>
    <t>Nové Město n.Met.,,Slza</t>
  </si>
  <si>
    <t>Deštné v Orl.h.,,Zákoutí hot.Orlice</t>
  </si>
  <si>
    <t>Deštné v Orl.h.,Šerlich,Masarykova ch.</t>
  </si>
  <si>
    <t>Dobřany v Orl.h.</t>
  </si>
  <si>
    <t>České Meziříčí,Skršice</t>
  </si>
  <si>
    <t>České Meziříčí,,aut.st.</t>
  </si>
  <si>
    <t>Králova Lhota,,prodejna</t>
  </si>
  <si>
    <t>Nahořany,Městec</t>
  </si>
  <si>
    <t>Mezilesí</t>
  </si>
  <si>
    <t>Janov</t>
  </si>
  <si>
    <t>Nový Hrádek,,nám.</t>
  </si>
  <si>
    <t>Slavoňov,Blažkov,rozc.</t>
  </si>
  <si>
    <t>Slavoňov</t>
  </si>
  <si>
    <t>Jestřebí,Peklo</t>
  </si>
  <si>
    <t>Slavoňov,Blažkov</t>
  </si>
  <si>
    <t>Jasenná,,točna</t>
  </si>
  <si>
    <t>Hořičky,,nám.</t>
  </si>
  <si>
    <t>Chvalkovice,,hostinec</t>
  </si>
  <si>
    <t>Jaroměř,Josefov,Korunní hradby</t>
  </si>
  <si>
    <t>Česká Skalice,,žel.st.</t>
  </si>
  <si>
    <t>Červený Kostelec,,aut.st.</t>
  </si>
  <si>
    <t>Lhota p.Hořičkami,Světlá</t>
  </si>
  <si>
    <t>Červený Kostelec,Horní Kostelec,rozc.</t>
  </si>
  <si>
    <t>Česká Čermná</t>
  </si>
  <si>
    <t>Broumov,,aut.st.</t>
  </si>
  <si>
    <t>Bezděkov n.Met.,,žel.st.Police n.Met.</t>
  </si>
  <si>
    <t>Police n.Met.,,aut.st.</t>
  </si>
  <si>
    <t>Hronov,,žel.st.</t>
  </si>
  <si>
    <t>Broumov,Olivětín,Veba</t>
  </si>
  <si>
    <t>Hronov,,aut.st.</t>
  </si>
  <si>
    <t>Rychnov n.Kněž.,,žel.st.</t>
  </si>
  <si>
    <t>Machov,,Lhota</t>
  </si>
  <si>
    <t>Machov,Bělý</t>
  </si>
  <si>
    <t>Teplice n.Met.,,nám.</t>
  </si>
  <si>
    <t>Česká Metuje,Vlásenka</t>
  </si>
  <si>
    <t>Teplice n.Met.,,skály</t>
  </si>
  <si>
    <t>Adršpach,Horní Adršpach,žel.zast.</t>
  </si>
  <si>
    <t>Teplice n.Met.,Lachov</t>
  </si>
  <si>
    <t>Meziměstí,,žel.st.</t>
  </si>
  <si>
    <t>Jetřichov,,horní</t>
  </si>
  <si>
    <t>Žďárky</t>
  </si>
  <si>
    <t>Velké Poříčí,,ATAS</t>
  </si>
  <si>
    <t>Hronov,Malá Čermná</t>
  </si>
  <si>
    <t>Stárkov,,nám.</t>
  </si>
  <si>
    <t>Jívka,,aut.st.</t>
  </si>
  <si>
    <t>Jívka,,SKJ</t>
  </si>
  <si>
    <t>Radvanice,,žel.st.</t>
  </si>
  <si>
    <t>Horní Malá Úpa,,Pomezní Boudy</t>
  </si>
  <si>
    <t>Červený Kostelec,,žel.st.</t>
  </si>
  <si>
    <t>Červený Kostelec,Stolín,prům.zóna</t>
  </si>
  <si>
    <t>Úpice,Veselka</t>
  </si>
  <si>
    <t>Úpice,,most II.odboje</t>
  </si>
  <si>
    <t>Bohdašín,,v Propasti</t>
  </si>
  <si>
    <t>Vysokov,,MESA</t>
  </si>
  <si>
    <t>Jaroměř,Josefov,škola</t>
  </si>
  <si>
    <t>Božanov,,Obecní úřad</t>
  </si>
  <si>
    <t>Božanov,,konečná</t>
  </si>
  <si>
    <t>Otovice,,celnice</t>
  </si>
  <si>
    <t>Otovice,,Vápenka</t>
  </si>
  <si>
    <t>Šonov,,konečná</t>
  </si>
  <si>
    <t>Šonov,,kult.dům</t>
  </si>
  <si>
    <t>Teplice n.Met.,,žel.st.</t>
  </si>
  <si>
    <t>Jetřichov,,Barum</t>
  </si>
  <si>
    <t>Vernéřovice,,škola</t>
  </si>
  <si>
    <t>Hynčice,,Broumovské strojírny</t>
  </si>
  <si>
    <t>Meziměstí,Vižňov,konečná</t>
  </si>
  <si>
    <t>Meziměstí,Ruprechtice,točna</t>
  </si>
  <si>
    <t>Meziměstí,Ruprechtice,hostinec</t>
  </si>
  <si>
    <t>Meziměstí,Starostín,celnice</t>
  </si>
  <si>
    <t>Broumov,Benešov,otáčka</t>
  </si>
  <si>
    <t>Heřmánkovice,Janovičky,celnice</t>
  </si>
  <si>
    <t>Křinice,,konečná</t>
  </si>
  <si>
    <t>Heřmánkovice,,konečná</t>
  </si>
  <si>
    <t>Heřmánkovice,,odb.Janovičky</t>
  </si>
  <si>
    <t>Heřmánkovice,,Obecní úřad</t>
  </si>
  <si>
    <t>Studnice</t>
  </si>
  <si>
    <t>Kramolna,,mateřská škola</t>
  </si>
  <si>
    <t>Červená Hora</t>
  </si>
  <si>
    <t>Rtyně v Podkr.,,aut.st.</t>
  </si>
  <si>
    <t>Vlčkovice v Podkr.,Dolní Vlčk.</t>
  </si>
  <si>
    <t>Zábrodí,Horní Rybníky,Obecní úřad</t>
  </si>
  <si>
    <t>Rychnov n.Kněž.,,aut.nádr.</t>
  </si>
  <si>
    <t>Dubenec,,host.</t>
  </si>
  <si>
    <t>Velichovky,Hustířany,točna</t>
  </si>
  <si>
    <t>Náchod,Pavlišov,otáčka</t>
  </si>
  <si>
    <t>Náchod,Babí,Vrška</t>
  </si>
  <si>
    <t>Holice,,aut.nádr.</t>
  </si>
  <si>
    <t>Borohrádek,,aut.st.</t>
  </si>
  <si>
    <t>Zdelov</t>
  </si>
  <si>
    <t>Pardubice,,Sukova</t>
  </si>
  <si>
    <t>Dobřenice,,žel.st.</t>
  </si>
  <si>
    <t>Osice</t>
  </si>
  <si>
    <t>Dobřenice,,bytovky</t>
  </si>
  <si>
    <t>Voleč,,ObÚ</t>
  </si>
  <si>
    <t>Borohrádek,,žel.st.</t>
  </si>
  <si>
    <t>Rohovládova Bělá</t>
  </si>
  <si>
    <t>Dašice,,nám.</t>
  </si>
  <si>
    <t>Olešnice v Orl.h.,,nám.</t>
  </si>
  <si>
    <t>Orlické Záhoří,,u kostela</t>
  </si>
  <si>
    <t>Dobré,,aut.st.</t>
  </si>
  <si>
    <t>Dobré,Hlinné</t>
  </si>
  <si>
    <t>Dobré,Rovné</t>
  </si>
  <si>
    <t>Dobré,Rovné,Prázova Bouda</t>
  </si>
  <si>
    <t>Velká Jesenice,,škola</t>
  </si>
  <si>
    <t>Slavětín n.Met.</t>
  </si>
  <si>
    <t>Opočno,,žel.st.</t>
  </si>
  <si>
    <t>Choceň,,aut.st.</t>
  </si>
  <si>
    <t>Kostelec n.Orl.,,nám.</t>
  </si>
  <si>
    <t>Týniště n.Orl.,,nám.</t>
  </si>
  <si>
    <t>Jablonné n.Orl.,,aut.st.</t>
  </si>
  <si>
    <t>Rokytnice v Orl.h.,,žel.st.</t>
  </si>
  <si>
    <t>Červená Voda,,rozc.Mlýn.Dvůr</t>
  </si>
  <si>
    <t>Orličky,,odb.Suchý vrch</t>
  </si>
  <si>
    <t>Lično</t>
  </si>
  <si>
    <t>Říčky,,Mezivrší</t>
  </si>
  <si>
    <t>Rokytnice v Orl.h.,Neb.Rybná,konečná</t>
  </si>
  <si>
    <t>Rychnov n.Kněž.,,nemocnice</t>
  </si>
  <si>
    <t>Vamberk,,nám.</t>
  </si>
  <si>
    <t>Častolovice,,žel.st.</t>
  </si>
  <si>
    <t>Říčky,,hostinec</t>
  </si>
  <si>
    <t>Bartošovice v Orl.h.,,Obecní úřad</t>
  </si>
  <si>
    <t>Žamberk,,aut.nádr.</t>
  </si>
  <si>
    <t>Kunvald,,pošta</t>
  </si>
  <si>
    <t>Deštné v Orl.h.,,Národní dům</t>
  </si>
  <si>
    <t>Lhoty u Potštejna</t>
  </si>
  <si>
    <t>Borovnice</t>
  </si>
  <si>
    <t>Čermná n.Orl.,Číčová</t>
  </si>
  <si>
    <t>Borohrádek,,škola</t>
  </si>
  <si>
    <t>Krchleby</t>
  </si>
  <si>
    <t>Borovnice,Přestavlky</t>
  </si>
  <si>
    <t>Liberk,Bělá</t>
  </si>
  <si>
    <t>Zdobnice,,hotel</t>
  </si>
  <si>
    <t>Liberk,Rampuše</t>
  </si>
  <si>
    <t>Zdobnice,Kačerov,odb.Prorubky</t>
  </si>
  <si>
    <t>Zdobnice,Kunčina Ves</t>
  </si>
  <si>
    <t>Libel,,obec</t>
  </si>
  <si>
    <t>Lično,,odb.Ledská</t>
  </si>
  <si>
    <t>Rychnov n.Kněž.,,Bezručova pošta</t>
  </si>
  <si>
    <t>Častolovice,,nám.</t>
  </si>
  <si>
    <t>Osečnice,Lomy</t>
  </si>
  <si>
    <t>Solnice,,nám.</t>
  </si>
  <si>
    <t>Skuhrov n.Bělou,,nákupní středisko</t>
  </si>
  <si>
    <t>Skuhrov n.Bělou,Brocná</t>
  </si>
  <si>
    <t>Voděrady,,křiž.</t>
  </si>
  <si>
    <t>Přepychy</t>
  </si>
  <si>
    <t>Týniště n.Orl.,,žel.st.</t>
  </si>
  <si>
    <t>Týniště n.Orl.,Křivice</t>
  </si>
  <si>
    <t>Kvasiny,,Škoda Auto</t>
  </si>
  <si>
    <t>Semechnice,,škola</t>
  </si>
  <si>
    <t>Trnov</t>
  </si>
  <si>
    <t>Lukavice,,horní</t>
  </si>
  <si>
    <t>Rychnov n.Kněž.,,sídl.Nad Habrovou</t>
  </si>
  <si>
    <t>Lukavice,,u školy</t>
  </si>
  <si>
    <t>Kvasiny,,zámek</t>
  </si>
  <si>
    <t>Úpice,,most F.L.Riegra</t>
  </si>
  <si>
    <t>Úpice,,Revoluční</t>
  </si>
  <si>
    <t>Brzice</t>
  </si>
  <si>
    <t>Žernov</t>
  </si>
  <si>
    <t>Horní Jelení,,nám.</t>
  </si>
  <si>
    <t>Rychnov n.Kněž.,,Pod Budínem</t>
  </si>
  <si>
    <t>Vamberk,,dolní závod</t>
  </si>
  <si>
    <t>Choceň,,žel.st.</t>
  </si>
  <si>
    <t>Kostelec n.Orl.,Kozodry</t>
  </si>
  <si>
    <t>Vamberk,Merklovice,točna</t>
  </si>
  <si>
    <t>Rychnov n.Kněž.,Roveň,u Lípy</t>
  </si>
  <si>
    <t>Rychnov n.Kněž.,,rozc.Prorubky</t>
  </si>
  <si>
    <t>Rychnov n.Kněž.,Lipovka,bytovky</t>
  </si>
  <si>
    <t>Rychnov n.Kněž.,Litohrady</t>
  </si>
  <si>
    <t>Týniště n.Orl.,,Posádková správa</t>
  </si>
  <si>
    <t>Týniště n.Orl.,,u Dubu</t>
  </si>
  <si>
    <t>Týniště n.Orl.,Rašovice,rozc.</t>
  </si>
  <si>
    <t>Týniště n.Orl.,Petrovice</t>
  </si>
  <si>
    <t>Harrachov,,aut.nádr.</t>
  </si>
  <si>
    <t>Semily,,aut.nádr.</t>
  </si>
  <si>
    <t>Rokytnice n.Jiz.,Horní Rokytnice</t>
  </si>
  <si>
    <t>Jilemnice,,aut.nádr.</t>
  </si>
  <si>
    <t>Lomnice n.Pop.,,aut.nádr.</t>
  </si>
  <si>
    <t>Semily,,U 14 pomocníků</t>
  </si>
  <si>
    <t>Jilemnice,,prov.ČSAD</t>
  </si>
  <si>
    <t>Horka u St.Paky,,aut.st.</t>
  </si>
  <si>
    <t>Jilemnice,,nemocnice</t>
  </si>
  <si>
    <t>Studenec,,škola</t>
  </si>
  <si>
    <t>Levínská Olešnice,,ObÚ</t>
  </si>
  <si>
    <t>Horka u St.Paky,,žel.st.</t>
  </si>
  <si>
    <t>Litomyšl,,aut.nádr.</t>
  </si>
  <si>
    <t>Moravská Třebová,,aut.nádr.</t>
  </si>
  <si>
    <t>Svitavy,,aut.nádr.</t>
  </si>
  <si>
    <t>Jevíčko,,nám.</t>
  </si>
  <si>
    <t>Polička,,aut.st.</t>
  </si>
  <si>
    <t>Svoboda n.Úpou,,aut.st.</t>
  </si>
  <si>
    <t>Žacléř,,nám.</t>
  </si>
  <si>
    <t>Královec,,ObÚ</t>
  </si>
  <si>
    <t>Žacléř,,žel.st.</t>
  </si>
  <si>
    <t>Žacléř,,Důl Jan Šverma</t>
  </si>
  <si>
    <t>Bernartice,Křenov</t>
  </si>
  <si>
    <t>Bernartice,,nám.</t>
  </si>
  <si>
    <t>Královec,,st.hr.</t>
  </si>
  <si>
    <t>Chvaleč,,dol.zast.</t>
  </si>
  <si>
    <t>Teplice n.Met.,,na Rybárně</t>
  </si>
  <si>
    <t>Janské Lázně,,kolonáda</t>
  </si>
  <si>
    <t>Dvůr Králové n.L.,,žel.st.</t>
  </si>
  <si>
    <t>Jaroměř,,Na Špici</t>
  </si>
  <si>
    <t>Horní Maršov,,most</t>
  </si>
  <si>
    <t>Vrchlabí,,nám.</t>
  </si>
  <si>
    <t>Kuks</t>
  </si>
  <si>
    <t>Třebihošť,Zvičina,Raisova chata</t>
  </si>
  <si>
    <t>Bílá Třemešná,Les Království,přehrada</t>
  </si>
  <si>
    <t>Maršov u Úpice,,garáž</t>
  </si>
  <si>
    <t>Libňatov,,rozc.</t>
  </si>
  <si>
    <t>Malé Svatoňovice,,žel.st.</t>
  </si>
  <si>
    <t>Úpice,Sychrov</t>
  </si>
  <si>
    <t>Staré Buky,,Hor.Staré Buky</t>
  </si>
  <si>
    <t>Pilníkov,,nám.</t>
  </si>
  <si>
    <t>Vrchlabí,,Tesla</t>
  </si>
  <si>
    <t>Malé Svatoňovice,Odolov,Tmavý důl</t>
  </si>
  <si>
    <t>Suchovršice,,hasičská zbrojnice</t>
  </si>
  <si>
    <t>Malé Svatoňovice,Odolov,host.</t>
  </si>
  <si>
    <t>Velké Svatoňovice,Valy</t>
  </si>
  <si>
    <t>Hajnice,,ObÚ</t>
  </si>
  <si>
    <t>Hajnice,Horní Žďár,Výšinka</t>
  </si>
  <si>
    <t>Velké Svatoňovice,Markouš.,rozc.</t>
  </si>
  <si>
    <t>Dolní Kalná</t>
  </si>
  <si>
    <t>Hostinné,,žel.st.</t>
  </si>
  <si>
    <t>Špindlerův Mlýn,,aut.st.</t>
  </si>
  <si>
    <t>Kunčice,,Vápenka</t>
  </si>
  <si>
    <t>Kunčice,,záv.</t>
  </si>
  <si>
    <t>Dolní Dvůr,,hotel Morava</t>
  </si>
  <si>
    <t>Horní Olešnice,Zadní Ždírnice</t>
  </si>
  <si>
    <t>Dolní Kalná,,Velveta</t>
  </si>
  <si>
    <t>Dolní Branná,,křiž.</t>
  </si>
  <si>
    <t>Strážné,,nám.</t>
  </si>
  <si>
    <t>Dubenec,,škola</t>
  </si>
  <si>
    <t>Dolní Dvůr,,nám.</t>
  </si>
  <si>
    <t>Kocbeře,,rozc.Kohoutov</t>
  </si>
  <si>
    <t>Kohoutov,Kladruby</t>
  </si>
  <si>
    <t>Kohoutov,,ObÚ</t>
  </si>
  <si>
    <t>Nemojov,Starobucké Debrné</t>
  </si>
  <si>
    <t>Nemojov,Dolní Nemojov</t>
  </si>
  <si>
    <t>Vítězná,Kocléřov,kašna</t>
  </si>
  <si>
    <t>Vítězná,Hájemství</t>
  </si>
  <si>
    <t>Dubenec,,kovárna</t>
  </si>
  <si>
    <t>Třebihošť,,koupaliště</t>
  </si>
  <si>
    <t>Bílá Třemešná,,pošta</t>
  </si>
  <si>
    <t>Stará Paka,,VK-SPED</t>
  </si>
  <si>
    <t>Mostek,,aut.st.</t>
  </si>
  <si>
    <t>Borovnice,,škola</t>
  </si>
  <si>
    <t>Rudník,,pošta</t>
  </si>
  <si>
    <t>Špindlerův Mlýn,,Špindlerova bouda</t>
  </si>
  <si>
    <t>Rudník,,Lázně Fořt</t>
  </si>
  <si>
    <t>Čermná,,konečná</t>
  </si>
  <si>
    <t>Čermná,,ObÚ</t>
  </si>
  <si>
    <t>Rudník,,škola</t>
  </si>
  <si>
    <t>Rudník,,AVON</t>
  </si>
  <si>
    <t>Lánov,,kříž</t>
  </si>
  <si>
    <t>Rudník,,Leopoldov</t>
  </si>
  <si>
    <t>Benecko,Mrklov,has.zbroj.</t>
  </si>
  <si>
    <t>Trutnov,,Hor.Staré Město sídl.</t>
  </si>
  <si>
    <t>Trutnov,Poříčí,odb.Lhota</t>
  </si>
  <si>
    <t>Trutnov,,Hor.Staré Město rozc.Babí</t>
  </si>
  <si>
    <t>Trutnov,Poříčí,nám.</t>
  </si>
  <si>
    <t>Trutnov,Poříčí,Benešova</t>
  </si>
  <si>
    <t>Trutnov,Poříčí,Porfix</t>
  </si>
  <si>
    <t>Trutnov,Volanov,otočka MHD</t>
  </si>
  <si>
    <t>Trutnov,,Dolce otáčka</t>
  </si>
  <si>
    <t>Trutnov,Volanov,prům.zóna</t>
  </si>
  <si>
    <t>Trutnov,,obchodní zóna</t>
  </si>
  <si>
    <t>Trutnov,Lhota,škola</t>
  </si>
  <si>
    <t>Trutnov,Libeč,otáčka</t>
  </si>
  <si>
    <t>Trutnov,Voletiny,otáčka</t>
  </si>
  <si>
    <t>Dvůr Králové n.L.,,kostel</t>
  </si>
  <si>
    <t>Dvůr Králové n.L.,,Strž</t>
  </si>
  <si>
    <t>Dvůr Králové n.L.,,ZOO</t>
  </si>
  <si>
    <t>Dvůr Králové n.L.,,ZOO parkoviště</t>
  </si>
  <si>
    <t>Dvůr Králové n.L.,,nemocnice</t>
  </si>
  <si>
    <t>Dvůr Králové n.L.,Žireč</t>
  </si>
  <si>
    <t>Dvůr Králové n.L.,Lipnice,Zaháj</t>
  </si>
  <si>
    <t>Vrchlabí,Herlíkovice</t>
  </si>
  <si>
    <t>Vrchlabí,Podhůří</t>
  </si>
  <si>
    <t>Vrchlabí,,Optrex</t>
  </si>
  <si>
    <t>Vrchlabí,,Střelnice</t>
  </si>
  <si>
    <t>Špindlerův Mlýn,,Parkoviště 2</t>
  </si>
  <si>
    <t>Špindlerův Mlýn,,Labská</t>
  </si>
  <si>
    <t>Špindlerův Mlýn,,Artex</t>
  </si>
  <si>
    <t>Špindlerův Mlýn,,Lomníce centrum</t>
  </si>
  <si>
    <t>Špindlerův Mlýn,,Harmony</t>
  </si>
  <si>
    <t>Ústí n.Orl.,,aut.nádr.</t>
  </si>
  <si>
    <t>Žamberk,,žel.st.</t>
  </si>
  <si>
    <t>Česká Třebová,,Terminál J.Pernera</t>
  </si>
  <si>
    <t>Kvasiny,,konzum</t>
  </si>
  <si>
    <t>Kostelecké Horky</t>
  </si>
  <si>
    <t>Plchovice,Smetana</t>
  </si>
  <si>
    <t>Lanškroun,,aut.nádr.</t>
  </si>
  <si>
    <t>Doudleby n.Orl.,,žel.st.</t>
  </si>
  <si>
    <t>Rybná n.Zdob.,,Obecní úřad</t>
  </si>
  <si>
    <t>Rybná n.Zdob.,,u kostela</t>
  </si>
  <si>
    <t>Slatina n.Zdob.,,škola</t>
  </si>
  <si>
    <t>Rybná n.Zdob.,,Pekelec pila</t>
  </si>
  <si>
    <t>Žamberk,,u žel.přejezdu</t>
  </si>
  <si>
    <t>Jeseník,,aut.nádr.</t>
  </si>
  <si>
    <t>Praha,,Černý Most</t>
  </si>
  <si>
    <t>FirstOfOdjezd</t>
  </si>
  <si>
    <t>FirstOfOdkud</t>
  </si>
  <si>
    <t>FirstOfPříjezd</t>
  </si>
  <si>
    <t>FirstOfKam</t>
  </si>
  <si>
    <t>Plzeň,,CAN</t>
  </si>
  <si>
    <t>Černovcy,,AS</t>
  </si>
  <si>
    <t>Lubawka,,dw.kol.</t>
  </si>
  <si>
    <t>Ulm,,Zentrale Omnibusbhf.(ZOB) Bstg.5</t>
  </si>
  <si>
    <t>Zarasai,,aut.nádr.</t>
  </si>
  <si>
    <t>Praha,,ÚAN Florenc</t>
  </si>
  <si>
    <t>Kraków,,parking przy ul.Bosackiej</t>
  </si>
  <si>
    <t>Kudowa Zdrój</t>
  </si>
  <si>
    <t>Drohobyč,,AS</t>
  </si>
  <si>
    <t>Praha,,Želivského</t>
  </si>
  <si>
    <t>Vyšné Nemecké,,št.hr.</t>
  </si>
  <si>
    <t>Žiar n.Hronom,,aut.st.</t>
  </si>
  <si>
    <t>Kraków,,dw.aut.</t>
  </si>
  <si>
    <t>Náchod,Bražec,otáčka</t>
  </si>
  <si>
    <t>Klodzko,,dw.aut.</t>
  </si>
  <si>
    <t>Spalona</t>
  </si>
  <si>
    <t>Košice,,AS</t>
  </si>
  <si>
    <t>Rachiv,,AS</t>
  </si>
  <si>
    <t>Praha,,Roztyly</t>
  </si>
  <si>
    <t>Kolomyja,,AS</t>
  </si>
  <si>
    <t>Minsk,,Vostočnyj</t>
  </si>
  <si>
    <t>Rivne,,AS</t>
  </si>
  <si>
    <t>Karlovy Vary,,terminál</t>
  </si>
  <si>
    <t>Čerkasy,,AS</t>
  </si>
  <si>
    <t>Kiev,,AS</t>
  </si>
  <si>
    <t>Wambierzyce</t>
  </si>
  <si>
    <t>Stuttgart,,Zentraler Omnibusbhf.(ZOB)</t>
  </si>
  <si>
    <t>Riga,,aut.nádr.</t>
  </si>
  <si>
    <t>Velké Opatovice,,aut.st.</t>
  </si>
  <si>
    <t>Ostrava,,ÚAN</t>
  </si>
  <si>
    <t>Brno,,ÚAN Zvonařka</t>
  </si>
  <si>
    <t>Luhačovice,,aut.st.</t>
  </si>
  <si>
    <t>Ledeč n.Sáz.,,Husovo nám.</t>
  </si>
  <si>
    <t>České Budějovice,,aut.nádr.</t>
  </si>
  <si>
    <t>Znojmo,,aut.nádr.</t>
  </si>
  <si>
    <t>Hlinsko,,sídliště</t>
  </si>
  <si>
    <t>Hlinsko,,nádr.</t>
  </si>
  <si>
    <t>Hlinsko,,škola Smetanova</t>
  </si>
  <si>
    <t>Jihlava,,aut.nádr.</t>
  </si>
  <si>
    <t>Ústí n.L.,,hl.nádr.</t>
  </si>
  <si>
    <t>Ústí n.L.,,Malá Hradební</t>
  </si>
  <si>
    <t>Prostějov,,aut.st.</t>
  </si>
  <si>
    <t>Vyškov,,aut.nádr.</t>
  </si>
  <si>
    <t>Zlín,,aut.nádr.</t>
  </si>
  <si>
    <t>Znojmo,,aut.st.</t>
  </si>
  <si>
    <t>Žďár n.Sáz.,,aut.nádr.</t>
  </si>
  <si>
    <t>IREDO linka</t>
  </si>
  <si>
    <t>spoj</t>
  </si>
  <si>
    <t>dopravce</t>
  </si>
  <si>
    <t>odj.</t>
  </si>
  <si>
    <t>vychozí zastávka</t>
  </si>
  <si>
    <t>příj.</t>
  </si>
  <si>
    <t>konečná zastávka</t>
  </si>
  <si>
    <t>popis změny</t>
  </si>
  <si>
    <t>poznámka</t>
  </si>
  <si>
    <t>linkospoj</t>
  </si>
  <si>
    <t>9/1</t>
  </si>
  <si>
    <t>9/2</t>
  </si>
  <si>
    <t>9/5</t>
  </si>
  <si>
    <t>9/6</t>
  </si>
  <si>
    <t>9/9</t>
  </si>
  <si>
    <t>9/10</t>
  </si>
  <si>
    <t>9/13</t>
  </si>
  <si>
    <t>9/14</t>
  </si>
  <si>
    <t>19/1</t>
  </si>
  <si>
    <t>19/2</t>
  </si>
  <si>
    <t>65/3</t>
  </si>
  <si>
    <t>65/4</t>
  </si>
  <si>
    <t>71/1</t>
  </si>
  <si>
    <t>71/2</t>
  </si>
  <si>
    <t>89/1</t>
  </si>
  <si>
    <t>89/2</t>
  </si>
  <si>
    <t>89/3</t>
  </si>
  <si>
    <t>89/4</t>
  </si>
  <si>
    <t>89/101</t>
  </si>
  <si>
    <t>89/102</t>
  </si>
  <si>
    <t>89/103</t>
  </si>
  <si>
    <t>89/104</t>
  </si>
  <si>
    <t>111/1</t>
  </si>
  <si>
    <t>111/2</t>
  </si>
  <si>
    <t>111/3</t>
  </si>
  <si>
    <t>111/4</t>
  </si>
  <si>
    <t>133/7</t>
  </si>
  <si>
    <t>133/8</t>
  </si>
  <si>
    <t>140/1</t>
  </si>
  <si>
    <t>140/2</t>
  </si>
  <si>
    <t>141/3</t>
  </si>
  <si>
    <t>141/4</t>
  </si>
  <si>
    <t>158/1</t>
  </si>
  <si>
    <t>158/2</t>
  </si>
  <si>
    <t>158/3</t>
  </si>
  <si>
    <t>158/4</t>
  </si>
  <si>
    <t>158/5</t>
  </si>
  <si>
    <t>158/6</t>
  </si>
  <si>
    <t>158/7</t>
  </si>
  <si>
    <t>158/8</t>
  </si>
  <si>
    <t>158/9</t>
  </si>
  <si>
    <t>158/10</t>
  </si>
  <si>
    <t>158/11</t>
  </si>
  <si>
    <t>158/12</t>
  </si>
  <si>
    <t>158/13</t>
  </si>
  <si>
    <t>158/14</t>
  </si>
  <si>
    <t>158/15</t>
  </si>
  <si>
    <t>158/16</t>
  </si>
  <si>
    <t>158/18</t>
  </si>
  <si>
    <t>158/101</t>
  </si>
  <si>
    <t>158/102</t>
  </si>
  <si>
    <t>158/103</t>
  </si>
  <si>
    <t>158/104</t>
  </si>
  <si>
    <t>158/105</t>
  </si>
  <si>
    <t>158/106</t>
  </si>
  <si>
    <t>158/107</t>
  </si>
  <si>
    <t>158/108</t>
  </si>
  <si>
    <t>158/109</t>
  </si>
  <si>
    <t>158/110</t>
  </si>
  <si>
    <t>158/111</t>
  </si>
  <si>
    <t>158/112</t>
  </si>
  <si>
    <t>158/116</t>
  </si>
  <si>
    <t>261/21</t>
  </si>
  <si>
    <t>261/22</t>
  </si>
  <si>
    <t>262/1</t>
  </si>
  <si>
    <t>262/2</t>
  </si>
  <si>
    <t>262/3</t>
  </si>
  <si>
    <t>262/4</t>
  </si>
  <si>
    <t>338/3</t>
  </si>
  <si>
    <t>338/4</t>
  </si>
  <si>
    <t>338/5</t>
  </si>
  <si>
    <t>338/6</t>
  </si>
  <si>
    <t>350/2</t>
  </si>
  <si>
    <t>350/7</t>
  </si>
  <si>
    <t>350/8</t>
  </si>
  <si>
    <t>380/1</t>
  </si>
  <si>
    <t>380/2</t>
  </si>
  <si>
    <t>380/3</t>
  </si>
  <si>
    <t>380/4</t>
  </si>
  <si>
    <t>380/5</t>
  </si>
  <si>
    <t>380/6</t>
  </si>
  <si>
    <t>380/7</t>
  </si>
  <si>
    <t>380/8</t>
  </si>
  <si>
    <t>380/9</t>
  </si>
  <si>
    <t>380/10</t>
  </si>
  <si>
    <t>380/11</t>
  </si>
  <si>
    <t>380/12</t>
  </si>
  <si>
    <t>380/13</t>
  </si>
  <si>
    <t>380/14</t>
  </si>
  <si>
    <t>382/1</t>
  </si>
  <si>
    <t>382/2</t>
  </si>
  <si>
    <t>382/3</t>
  </si>
  <si>
    <t>382/4</t>
  </si>
  <si>
    <t>382/5</t>
  </si>
  <si>
    <t>382/6</t>
  </si>
  <si>
    <t>429/3</t>
  </si>
  <si>
    <t>429/4</t>
  </si>
  <si>
    <t>450/5</t>
  </si>
  <si>
    <t>450/6</t>
  </si>
  <si>
    <t>473/3</t>
  </si>
  <si>
    <t>473/10</t>
  </si>
  <si>
    <t>554/1</t>
  </si>
  <si>
    <t>554/2</t>
  </si>
  <si>
    <t>554/3</t>
  </si>
  <si>
    <t>554/4</t>
  </si>
  <si>
    <t>554/101</t>
  </si>
  <si>
    <t>554/102</t>
  </si>
  <si>
    <t>554/103</t>
  </si>
  <si>
    <t>554/104</t>
  </si>
  <si>
    <t>11456/1</t>
  </si>
  <si>
    <t>11456/2</t>
  </si>
  <si>
    <t>11456/11</t>
  </si>
  <si>
    <t>161220/1</t>
  </si>
  <si>
    <t>161220/2</t>
  </si>
  <si>
    <t>161220/3</t>
  </si>
  <si>
    <t>161220/4</t>
  </si>
  <si>
    <t>161220/5</t>
  </si>
  <si>
    <t>161220/6</t>
  </si>
  <si>
    <t>161220/7</t>
  </si>
  <si>
    <t>161220/8</t>
  </si>
  <si>
    <t>161220/9</t>
  </si>
  <si>
    <t>161220/10</t>
  </si>
  <si>
    <t>161220/11</t>
  </si>
  <si>
    <t>161220/12</t>
  </si>
  <si>
    <t>161220/13</t>
  </si>
  <si>
    <t>161220/14</t>
  </si>
  <si>
    <t>161220/15</t>
  </si>
  <si>
    <t>161220/16</t>
  </si>
  <si>
    <t>161220/17</t>
  </si>
  <si>
    <t>161220/18</t>
  </si>
  <si>
    <t>161220/19</t>
  </si>
  <si>
    <t>161220/20</t>
  </si>
  <si>
    <t>161220/21</t>
  </si>
  <si>
    <t>161220/22</t>
  </si>
  <si>
    <t>161220/23</t>
  </si>
  <si>
    <t>161220/24</t>
  </si>
  <si>
    <t>161220/25</t>
  </si>
  <si>
    <t>161220/26</t>
  </si>
  <si>
    <t>161220/27</t>
  </si>
  <si>
    <t>161220/28</t>
  </si>
  <si>
    <t>161220/29</t>
  </si>
  <si>
    <t>161220/30</t>
  </si>
  <si>
    <t>161220/31</t>
  </si>
  <si>
    <t>161220/32</t>
  </si>
  <si>
    <t>161220/33</t>
  </si>
  <si>
    <t>161220/34</t>
  </si>
  <si>
    <t>161220/35</t>
  </si>
  <si>
    <t>167221/1</t>
  </si>
  <si>
    <t>167221/2</t>
  </si>
  <si>
    <t>167221/3</t>
  </si>
  <si>
    <t>167221/4</t>
  </si>
  <si>
    <t>167221/6</t>
  </si>
  <si>
    <t>167221/7</t>
  </si>
  <si>
    <t>167221/8</t>
  </si>
  <si>
    <t>169101/1</t>
  </si>
  <si>
    <t>169101/2</t>
  </si>
  <si>
    <t>169101/3</t>
  </si>
  <si>
    <t>169101/4</t>
  </si>
  <si>
    <t>169101/5</t>
  </si>
  <si>
    <t>169101/6</t>
  </si>
  <si>
    <t>169101/7</t>
  </si>
  <si>
    <t>169105/3</t>
  </si>
  <si>
    <t>169105/4</t>
  </si>
  <si>
    <t>169105/6</t>
  </si>
  <si>
    <t>169105/7</t>
  </si>
  <si>
    <t>169105/8</t>
  </si>
  <si>
    <t>169105/9</t>
  </si>
  <si>
    <t>169105/11</t>
  </si>
  <si>
    <t>169105/12</t>
  </si>
  <si>
    <t>169105/13</t>
  </si>
  <si>
    <t>169105/14</t>
  </si>
  <si>
    <t>169105/15</t>
  </si>
  <si>
    <t>169105/17</t>
  </si>
  <si>
    <t>169220/1</t>
  </si>
  <si>
    <t>169221/1</t>
  </si>
  <si>
    <t>169221/2</t>
  </si>
  <si>
    <t>169221/3</t>
  </si>
  <si>
    <t>169221/4</t>
  </si>
  <si>
    <t>169221/5</t>
  </si>
  <si>
    <t>169221/6</t>
  </si>
  <si>
    <t>169221/7</t>
  </si>
  <si>
    <t>169221/8</t>
  </si>
  <si>
    <t>169221/9</t>
  </si>
  <si>
    <t>169221/10</t>
  </si>
  <si>
    <t>169221/12</t>
  </si>
  <si>
    <t>169221/14</t>
  </si>
  <si>
    <t>169222/2</t>
  </si>
  <si>
    <t>169222/3</t>
  </si>
  <si>
    <t>171100/1</t>
  </si>
  <si>
    <t>171100/2</t>
  </si>
  <si>
    <t>171100/3</t>
  </si>
  <si>
    <t>171100/4</t>
  </si>
  <si>
    <t>171100/5</t>
  </si>
  <si>
    <t>171100/6</t>
  </si>
  <si>
    <t>171100/7</t>
  </si>
  <si>
    <t>171100/8</t>
  </si>
  <si>
    <t>191101/1</t>
  </si>
  <si>
    <t>191101/2</t>
  </si>
  <si>
    <t>191101/3</t>
  </si>
  <si>
    <t>191101/4</t>
  </si>
  <si>
    <t>195101/1</t>
  </si>
  <si>
    <t>195101/2</t>
  </si>
  <si>
    <t>195103/1</t>
  </si>
  <si>
    <t>195103/2</t>
  </si>
  <si>
    <t>195103/3</t>
  </si>
  <si>
    <t>195103/4</t>
  </si>
  <si>
    <t>260000/1</t>
  </si>
  <si>
    <t>260000/2</t>
  </si>
  <si>
    <t>260000/4</t>
  </si>
  <si>
    <t>260000/5</t>
  </si>
  <si>
    <t>260000/7</t>
  </si>
  <si>
    <t>260000/8</t>
  </si>
  <si>
    <t>260000/10</t>
  </si>
  <si>
    <t>260000/11</t>
  </si>
  <si>
    <t>260000/12</t>
  </si>
  <si>
    <t>260020/2</t>
  </si>
  <si>
    <t>260020/4</t>
  </si>
  <si>
    <t>260020/5</t>
  </si>
  <si>
    <t>260020/6</t>
  </si>
  <si>
    <t>260020/9</t>
  </si>
  <si>
    <t>260020/10</t>
  </si>
  <si>
    <t>260020/11</t>
  </si>
  <si>
    <t>260020/94</t>
  </si>
  <si>
    <t>260100/3</t>
  </si>
  <si>
    <t>260100/6</t>
  </si>
  <si>
    <t>260340/1</t>
  </si>
  <si>
    <t>260340/4</t>
  </si>
  <si>
    <t>260340/5</t>
  </si>
  <si>
    <t>260350/2</t>
  </si>
  <si>
    <t>260350/3</t>
  </si>
  <si>
    <t>260350/6</t>
  </si>
  <si>
    <t>260350/7</t>
  </si>
  <si>
    <t>260350/8</t>
  </si>
  <si>
    <t>260626/2</t>
  </si>
  <si>
    <t>260626/3</t>
  </si>
  <si>
    <t>260626/4</t>
  </si>
  <si>
    <t>260626/5</t>
  </si>
  <si>
    <t>260626/10</t>
  </si>
  <si>
    <t>260626/12</t>
  </si>
  <si>
    <t>260626/13</t>
  </si>
  <si>
    <t>260626/15</t>
  </si>
  <si>
    <t>260627/1</t>
  </si>
  <si>
    <t>260627/2</t>
  </si>
  <si>
    <t>260627/3</t>
  </si>
  <si>
    <t>260627/4</t>
  </si>
  <si>
    <t>260880/1</t>
  </si>
  <si>
    <t>260880/2</t>
  </si>
  <si>
    <t>260880/3</t>
  </si>
  <si>
    <t>260880/4</t>
  </si>
  <si>
    <t>260880/5</t>
  </si>
  <si>
    <t>260880/6</t>
  </si>
  <si>
    <t>260880/7</t>
  </si>
  <si>
    <t>260880/8</t>
  </si>
  <si>
    <t>260880/9</t>
  </si>
  <si>
    <t>260880/10</t>
  </si>
  <si>
    <t>260880/11</t>
  </si>
  <si>
    <t>260880/12</t>
  </si>
  <si>
    <t>260880/14</t>
  </si>
  <si>
    <t>260890/1</t>
  </si>
  <si>
    <t>260890/2</t>
  </si>
  <si>
    <t>260890/4</t>
  </si>
  <si>
    <t>260890/9</t>
  </si>
  <si>
    <t>260890/12</t>
  </si>
  <si>
    <t>260890/13</t>
  </si>
  <si>
    <t>260890/16</t>
  </si>
  <si>
    <t>260950/1</t>
  </si>
  <si>
    <t>260950/2</t>
  </si>
  <si>
    <t>260950/3</t>
  </si>
  <si>
    <t>260950/4</t>
  </si>
  <si>
    <t>260950/5</t>
  </si>
  <si>
    <t>260950/6</t>
  </si>
  <si>
    <t>260950/7</t>
  </si>
  <si>
    <t>260950/8</t>
  </si>
  <si>
    <t>260950/9</t>
  </si>
  <si>
    <t>260950/10</t>
  </si>
  <si>
    <t>270023/3</t>
  </si>
  <si>
    <t>270023/4</t>
  </si>
  <si>
    <t>270023/5</t>
  </si>
  <si>
    <t>270023/6</t>
  </si>
  <si>
    <t>270023/7</t>
  </si>
  <si>
    <t>270023/8</t>
  </si>
  <si>
    <t>270023/9</t>
  </si>
  <si>
    <t>270023/10</t>
  </si>
  <si>
    <t>270023/11</t>
  </si>
  <si>
    <t>270023/12</t>
  </si>
  <si>
    <t>270023/13</t>
  </si>
  <si>
    <t>270023/15</t>
  </si>
  <si>
    <t>270023/17</t>
  </si>
  <si>
    <t>270023/19</t>
  </si>
  <si>
    <t>530953/1</t>
  </si>
  <si>
    <t>530953/13</t>
  </si>
  <si>
    <t>530953/16</t>
  </si>
  <si>
    <t>530953/20</t>
  </si>
  <si>
    <t>530953/106</t>
  </si>
  <si>
    <t>540350/1</t>
  </si>
  <si>
    <t>540350/2</t>
  </si>
  <si>
    <t>540350/3</t>
  </si>
  <si>
    <t>540350/4</t>
  </si>
  <si>
    <t>540350/6</t>
  </si>
  <si>
    <t>540350/7</t>
  </si>
  <si>
    <t>540350/9</t>
  </si>
  <si>
    <t>540350/10</t>
  </si>
  <si>
    <t>540350/11</t>
  </si>
  <si>
    <t>540350/12</t>
  </si>
  <si>
    <t>540350/13</t>
  </si>
  <si>
    <t>540350/14</t>
  </si>
  <si>
    <t>540350/15</t>
  </si>
  <si>
    <t>540350/16</t>
  </si>
  <si>
    <t>540350/19</t>
  </si>
  <si>
    <t>540350/20</t>
  </si>
  <si>
    <t>540350/27</t>
  </si>
  <si>
    <t>540350/32</t>
  </si>
  <si>
    <t>540350/39</t>
  </si>
  <si>
    <t>540601/1</t>
  </si>
  <si>
    <t>540601/2</t>
  </si>
  <si>
    <t>540601/4</t>
  </si>
  <si>
    <t>540601/5</t>
  </si>
  <si>
    <t>540601/6</t>
  </si>
  <si>
    <t>540601/7</t>
  </si>
  <si>
    <t>540601/8</t>
  </si>
  <si>
    <t>540601/10</t>
  </si>
  <si>
    <t>540601/11</t>
  </si>
  <si>
    <t>540601/12</t>
  </si>
  <si>
    <t>540601/13</t>
  </si>
  <si>
    <t>540601/18</t>
  </si>
  <si>
    <t>540601/19</t>
  </si>
  <si>
    <t>540601/20</t>
  </si>
  <si>
    <t>540601/21</t>
  </si>
  <si>
    <t>540601/22</t>
  </si>
  <si>
    <t>540601/24</t>
  </si>
  <si>
    <t>540601/25</t>
  </si>
  <si>
    <t>540601/26</t>
  </si>
  <si>
    <t>540601/27</t>
  </si>
  <si>
    <t>540601/28</t>
  </si>
  <si>
    <t>540601/29</t>
  </si>
  <si>
    <t>540601/30</t>
  </si>
  <si>
    <t>540601/31</t>
  </si>
  <si>
    <t>540601/33</t>
  </si>
  <si>
    <t>540900/1</t>
  </si>
  <si>
    <t>540900/2</t>
  </si>
  <si>
    <t>540900/3</t>
  </si>
  <si>
    <t>540900/4</t>
  </si>
  <si>
    <t>540900/6</t>
  </si>
  <si>
    <t>600660/3</t>
  </si>
  <si>
    <t>600660/4</t>
  </si>
  <si>
    <t>600660/7</t>
  </si>
  <si>
    <t>600660/14</t>
  </si>
  <si>
    <t>600660/20</t>
  </si>
  <si>
    <t>600660/21</t>
  </si>
  <si>
    <t>610001/1</t>
  </si>
  <si>
    <t>610001/2</t>
  </si>
  <si>
    <t>610001/3</t>
  </si>
  <si>
    <t>610001/4</t>
  </si>
  <si>
    <t>610001/5</t>
  </si>
  <si>
    <t>610001/6</t>
  </si>
  <si>
    <t>610002/1</t>
  </si>
  <si>
    <t>610002/2</t>
  </si>
  <si>
    <t>610002/3</t>
  </si>
  <si>
    <t>610002/4</t>
  </si>
  <si>
    <t>610002/5</t>
  </si>
  <si>
    <t>610002/6</t>
  </si>
  <si>
    <t>610002/8</t>
  </si>
  <si>
    <t>610010/1</t>
  </si>
  <si>
    <t>610010/2</t>
  </si>
  <si>
    <t>610010/3</t>
  </si>
  <si>
    <t>610010/4</t>
  </si>
  <si>
    <t>610010/5</t>
  </si>
  <si>
    <t>610010/6</t>
  </si>
  <si>
    <t>610010/7</t>
  </si>
  <si>
    <t>610010/8</t>
  </si>
  <si>
    <t>610010/9</t>
  </si>
  <si>
    <t>610010/10</t>
  </si>
  <si>
    <t>610010/11</t>
  </si>
  <si>
    <t>610010/12</t>
  </si>
  <si>
    <t>610010/13</t>
  </si>
  <si>
    <t>610010/14</t>
  </si>
  <si>
    <t>610010/15</t>
  </si>
  <si>
    <t>610010/16</t>
  </si>
  <si>
    <t>610010/17</t>
  </si>
  <si>
    <t>610010/18</t>
  </si>
  <si>
    <t>610010/20</t>
  </si>
  <si>
    <t>610010/22</t>
  </si>
  <si>
    <t>610010/100</t>
  </si>
  <si>
    <t>610010/101</t>
  </si>
  <si>
    <t>610010/102</t>
  </si>
  <si>
    <t>610010/103</t>
  </si>
  <si>
    <t>610010/104</t>
  </si>
  <si>
    <t>610010/105</t>
  </si>
  <si>
    <t>610010/106</t>
  </si>
  <si>
    <t>610010/107</t>
  </si>
  <si>
    <t>610020/1</t>
  </si>
  <si>
    <t>610020/2</t>
  </si>
  <si>
    <t>610020/3</t>
  </si>
  <si>
    <t>610020/4</t>
  </si>
  <si>
    <t>610020/5</t>
  </si>
  <si>
    <t>610020/6</t>
  </si>
  <si>
    <t>610020/7</t>
  </si>
  <si>
    <t>610020/8</t>
  </si>
  <si>
    <t>610020/9</t>
  </si>
  <si>
    <t>610020/10</t>
  </si>
  <si>
    <t>610020/11</t>
  </si>
  <si>
    <t>610020/12</t>
  </si>
  <si>
    <t>610020/13</t>
  </si>
  <si>
    <t>610020/14</t>
  </si>
  <si>
    <t>610020/15</t>
  </si>
  <si>
    <t>610020/16</t>
  </si>
  <si>
    <t>610020/17</t>
  </si>
  <si>
    <t>610020/18</t>
  </si>
  <si>
    <t>610020/19</t>
  </si>
  <si>
    <t>610020/20</t>
  </si>
  <si>
    <t>610020/100</t>
  </si>
  <si>
    <t>610020/101</t>
  </si>
  <si>
    <t>610020/102</t>
  </si>
  <si>
    <t>610020/103</t>
  </si>
  <si>
    <t>610020/104</t>
  </si>
  <si>
    <t>610020/105</t>
  </si>
  <si>
    <t>610030/1</t>
  </si>
  <si>
    <t>610030/2</t>
  </si>
  <si>
    <t>610030/3</t>
  </si>
  <si>
    <t>610030/4</t>
  </si>
  <si>
    <t>610030/5</t>
  </si>
  <si>
    <t>610030/6</t>
  </si>
  <si>
    <t>610030/7</t>
  </si>
  <si>
    <t>610030/8</t>
  </si>
  <si>
    <t>610030/10</t>
  </si>
  <si>
    <t>610030/11</t>
  </si>
  <si>
    <t>610030/12</t>
  </si>
  <si>
    <t>610030/13</t>
  </si>
  <si>
    <t>610030/14</t>
  </si>
  <si>
    <t>610030/15</t>
  </si>
  <si>
    <t>610030/16</t>
  </si>
  <si>
    <t>610030/17</t>
  </si>
  <si>
    <t>610030/18</t>
  </si>
  <si>
    <t>610030/20</t>
  </si>
  <si>
    <t>610030/21</t>
  </si>
  <si>
    <t>610030/23</t>
  </si>
  <si>
    <t>610030/24</t>
  </si>
  <si>
    <t>610030/25</t>
  </si>
  <si>
    <t>610030/28</t>
  </si>
  <si>
    <t>610030/31</t>
  </si>
  <si>
    <t>610030/32</t>
  </si>
  <si>
    <t>610030/33</t>
  </si>
  <si>
    <t>610030/35</t>
  </si>
  <si>
    <t>610030/36</t>
  </si>
  <si>
    <t>610030/37</t>
  </si>
  <si>
    <t>610030/38</t>
  </si>
  <si>
    <t>610030/40</t>
  </si>
  <si>
    <t>610030/41</t>
  </si>
  <si>
    <t>610030/42</t>
  </si>
  <si>
    <t>610030/43</t>
  </si>
  <si>
    <t>610030/44</t>
  </si>
  <si>
    <t>610030/45</t>
  </si>
  <si>
    <t>610030/46</t>
  </si>
  <si>
    <t>610030/47</t>
  </si>
  <si>
    <t>610030/49</t>
  </si>
  <si>
    <t>610030/51</t>
  </si>
  <si>
    <t>610030/100</t>
  </si>
  <si>
    <t>610030/101</t>
  </si>
  <si>
    <t>610030/102</t>
  </si>
  <si>
    <t>610030/103</t>
  </si>
  <si>
    <t>610030/104</t>
  </si>
  <si>
    <t>610030/105</t>
  </si>
  <si>
    <t>610030/106</t>
  </si>
  <si>
    <t>610030/107</t>
  </si>
  <si>
    <t>610030/108</t>
  </si>
  <si>
    <t>610030/109</t>
  </si>
  <si>
    <t>610030/110</t>
  </si>
  <si>
    <t>610030/111</t>
  </si>
  <si>
    <t>610030/112</t>
  </si>
  <si>
    <t>610030/113</t>
  </si>
  <si>
    <t>610030/114</t>
  </si>
  <si>
    <t>610030/115</t>
  </si>
  <si>
    <t>610040/2</t>
  </si>
  <si>
    <t>610040/3</t>
  </si>
  <si>
    <t>610040/4</t>
  </si>
  <si>
    <t>610040/5</t>
  </si>
  <si>
    <t>610040/6</t>
  </si>
  <si>
    <t>610040/7</t>
  </si>
  <si>
    <t>610040/8</t>
  </si>
  <si>
    <t>610040/9</t>
  </si>
  <si>
    <t>610040/10</t>
  </si>
  <si>
    <t>610040/11</t>
  </si>
  <si>
    <t>610040/12</t>
  </si>
  <si>
    <t>610040/14</t>
  </si>
  <si>
    <t>610040/15</t>
  </si>
  <si>
    <t>610040/16</t>
  </si>
  <si>
    <t>610040/17</t>
  </si>
  <si>
    <t>610040/19</t>
  </si>
  <si>
    <t>610040/20</t>
  </si>
  <si>
    <t>610040/22</t>
  </si>
  <si>
    <t>610040/23</t>
  </si>
  <si>
    <t>610040/24</t>
  </si>
  <si>
    <t>610040/25</t>
  </si>
  <si>
    <t>610040/26</t>
  </si>
  <si>
    <t>610040/27</t>
  </si>
  <si>
    <t>610040/28</t>
  </si>
  <si>
    <t>610040/29</t>
  </si>
  <si>
    <t>610040/30</t>
  </si>
  <si>
    <t>610040/55</t>
  </si>
  <si>
    <t>610040/100</t>
  </si>
  <si>
    <t>610040/102</t>
  </si>
  <si>
    <t>610040/103</t>
  </si>
  <si>
    <t>610040/104</t>
  </si>
  <si>
    <t>610040/105</t>
  </si>
  <si>
    <t>610040/107</t>
  </si>
  <si>
    <t>610050/1</t>
  </si>
  <si>
    <t>610050/2</t>
  </si>
  <si>
    <t>610050/3</t>
  </si>
  <si>
    <t>610050/4</t>
  </si>
  <si>
    <t>610050/5</t>
  </si>
  <si>
    <t>610050/6</t>
  </si>
  <si>
    <t>610050/7</t>
  </si>
  <si>
    <t>610050/8</t>
  </si>
  <si>
    <t>610050/9</t>
  </si>
  <si>
    <t>610050/10</t>
  </si>
  <si>
    <t>610050/11</t>
  </si>
  <si>
    <t>610050/12</t>
  </si>
  <si>
    <t>610050/13</t>
  </si>
  <si>
    <t>610050/14</t>
  </si>
  <si>
    <t>610050/16</t>
  </si>
  <si>
    <t>610050/17</t>
  </si>
  <si>
    <t>610050/19</t>
  </si>
  <si>
    <t>610050/20</t>
  </si>
  <si>
    <t>610050/23</t>
  </si>
  <si>
    <t>610050/44</t>
  </si>
  <si>
    <t>610050/100</t>
  </si>
  <si>
    <t>610050/101</t>
  </si>
  <si>
    <t>610050/102</t>
  </si>
  <si>
    <t>610050/103</t>
  </si>
  <si>
    <t>610061/1</t>
  </si>
  <si>
    <t>610061/2</t>
  </si>
  <si>
    <t>610061/3</t>
  </si>
  <si>
    <t>610061/4</t>
  </si>
  <si>
    <t>610061/5</t>
  </si>
  <si>
    <t>610061/6</t>
  </si>
  <si>
    <t>610061/7</t>
  </si>
  <si>
    <t>610061/8</t>
  </si>
  <si>
    <t>610061/9</t>
  </si>
  <si>
    <t>610061/10</t>
  </si>
  <si>
    <t>610061/11</t>
  </si>
  <si>
    <t>610061/15</t>
  </si>
  <si>
    <t>610061/16</t>
  </si>
  <si>
    <t>610061/17</t>
  </si>
  <si>
    <t>610061/21</t>
  </si>
  <si>
    <t>610061/26</t>
  </si>
  <si>
    <t>610061/100</t>
  </si>
  <si>
    <t>610061/101</t>
  </si>
  <si>
    <t>610061/102</t>
  </si>
  <si>
    <t>610061/103</t>
  </si>
  <si>
    <t>610061/104</t>
  </si>
  <si>
    <t>610061/105</t>
  </si>
  <si>
    <t>610109/2</t>
  </si>
  <si>
    <t>610109/3</t>
  </si>
  <si>
    <t>610109/4</t>
  </si>
  <si>
    <t>610109/5</t>
  </si>
  <si>
    <t>610109/6</t>
  </si>
  <si>
    <t>610109/7</t>
  </si>
  <si>
    <t>610109/8</t>
  </si>
  <si>
    <t>610109/9</t>
  </si>
  <si>
    <t>610109/10</t>
  </si>
  <si>
    <t>610109/11</t>
  </si>
  <si>
    <t>610109/12</t>
  </si>
  <si>
    <t>610109/13</t>
  </si>
  <si>
    <t>610109/14</t>
  </si>
  <si>
    <t>610109/15</t>
  </si>
  <si>
    <t>610109/16</t>
  </si>
  <si>
    <t>610109/17</t>
  </si>
  <si>
    <t>610109/18</t>
  </si>
  <si>
    <t>610109/19</t>
  </si>
  <si>
    <t>610109/20</t>
  </si>
  <si>
    <t>610109/21</t>
  </si>
  <si>
    <t>610109/100</t>
  </si>
  <si>
    <t>610109/102</t>
  </si>
  <si>
    <t>610109/103</t>
  </si>
  <si>
    <t>610109/104</t>
  </si>
  <si>
    <t>610109/105</t>
  </si>
  <si>
    <t>610109/106</t>
  </si>
  <si>
    <t>610109/107</t>
  </si>
  <si>
    <t>610109/108</t>
  </si>
  <si>
    <t>610109/109</t>
  </si>
  <si>
    <t>610116/1</t>
  </si>
  <si>
    <t>610116/2</t>
  </si>
  <si>
    <t>610116/3</t>
  </si>
  <si>
    <t>610116/4</t>
  </si>
  <si>
    <t>610116/8</t>
  </si>
  <si>
    <t>610130/3</t>
  </si>
  <si>
    <t>610130/8</t>
  </si>
  <si>
    <t>610130/15</t>
  </si>
  <si>
    <t>610130/16</t>
  </si>
  <si>
    <t>610140/1</t>
  </si>
  <si>
    <t>610140/2</t>
  </si>
  <si>
    <t>610140/3</t>
  </si>
  <si>
    <t>610140/5</t>
  </si>
  <si>
    <t>610140/6</t>
  </si>
  <si>
    <t>610140/7</t>
  </si>
  <si>
    <t>610140/8</t>
  </si>
  <si>
    <t>610140/9</t>
  </si>
  <si>
    <t>610140/10</t>
  </si>
  <si>
    <t>610140/11</t>
  </si>
  <si>
    <t>610140/12</t>
  </si>
  <si>
    <t>610140/13</t>
  </si>
  <si>
    <t>610140/14</t>
  </si>
  <si>
    <t>610140/15</t>
  </si>
  <si>
    <t>610140/16</t>
  </si>
  <si>
    <t>610140/18</t>
  </si>
  <si>
    <t>610140/19</t>
  </si>
  <si>
    <t>610140/20</t>
  </si>
  <si>
    <t>610140/21</t>
  </si>
  <si>
    <t>610140/22</t>
  </si>
  <si>
    <t>610140/23</t>
  </si>
  <si>
    <t>610140/24</t>
  </si>
  <si>
    <t>610140/25</t>
  </si>
  <si>
    <t>610140/26</t>
  </si>
  <si>
    <t>610140/27</t>
  </si>
  <si>
    <t>610140/28</t>
  </si>
  <si>
    <t>610140/100</t>
  </si>
  <si>
    <t>610140/101</t>
  </si>
  <si>
    <t>610140/102</t>
  </si>
  <si>
    <t>610140/103</t>
  </si>
  <si>
    <t>610140/104</t>
  </si>
  <si>
    <t>610140/105</t>
  </si>
  <si>
    <t>610140/106</t>
  </si>
  <si>
    <t>610140/107</t>
  </si>
  <si>
    <t>610140/108</t>
  </si>
  <si>
    <t>610140/203</t>
  </si>
  <si>
    <t>610140/212</t>
  </si>
  <si>
    <t>610150/1</t>
  </si>
  <si>
    <t>610150/2</t>
  </si>
  <si>
    <t>610150/3</t>
  </si>
  <si>
    <t>610150/4</t>
  </si>
  <si>
    <t>610150/5</t>
  </si>
  <si>
    <t>610150/7</t>
  </si>
  <si>
    <t>610150/8</t>
  </si>
  <si>
    <t>610150/9</t>
  </si>
  <si>
    <t>610150/10</t>
  </si>
  <si>
    <t>610150/11</t>
  </si>
  <si>
    <t>610150/12</t>
  </si>
  <si>
    <t>610150/13</t>
  </si>
  <si>
    <t>610150/14</t>
  </si>
  <si>
    <t>610150/16</t>
  </si>
  <si>
    <t>610150/18</t>
  </si>
  <si>
    <t>610150/101</t>
  </si>
  <si>
    <t>610150/102</t>
  </si>
  <si>
    <t>610150/103</t>
  </si>
  <si>
    <t>610150/104</t>
  </si>
  <si>
    <t>610150/105</t>
  </si>
  <si>
    <t>610150/106</t>
  </si>
  <si>
    <t>610150/107</t>
  </si>
  <si>
    <t>610150/108</t>
  </si>
  <si>
    <t>610150/110</t>
  </si>
  <si>
    <t>610160/1</t>
  </si>
  <si>
    <t>610160/2</t>
  </si>
  <si>
    <t>610160/3</t>
  </si>
  <si>
    <t>610160/5</t>
  </si>
  <si>
    <t>610160/6</t>
  </si>
  <si>
    <t>610160/7</t>
  </si>
  <si>
    <t>610160/8</t>
  </si>
  <si>
    <t>610160/66</t>
  </si>
  <si>
    <t>610161/1</t>
  </si>
  <si>
    <t>610161/2</t>
  </si>
  <si>
    <t>610161/3</t>
  </si>
  <si>
    <t>610161/4</t>
  </si>
  <si>
    <t>610161/5</t>
  </si>
  <si>
    <t>610161/6</t>
  </si>
  <si>
    <t>610161/7</t>
  </si>
  <si>
    <t>610161/8</t>
  </si>
  <si>
    <t>610161/9</t>
  </si>
  <si>
    <t>610161/10</t>
  </si>
  <si>
    <t>610161/11</t>
  </si>
  <si>
    <t>610161/12</t>
  </si>
  <si>
    <t>610161/13</t>
  </si>
  <si>
    <t>610170/1</t>
  </si>
  <si>
    <t>610170/2</t>
  </si>
  <si>
    <t>610172/1</t>
  </si>
  <si>
    <t>610172/2</t>
  </si>
  <si>
    <t>610172/3</t>
  </si>
  <si>
    <t>610172/4</t>
  </si>
  <si>
    <t>610172/5</t>
  </si>
  <si>
    <t>610172/6</t>
  </si>
  <si>
    <t>610172/7</t>
  </si>
  <si>
    <t>610172/8</t>
  </si>
  <si>
    <t>610172/9</t>
  </si>
  <si>
    <t>610172/10</t>
  </si>
  <si>
    <t>610172/11</t>
  </si>
  <si>
    <t>610172/12</t>
  </si>
  <si>
    <t>610172/13</t>
  </si>
  <si>
    <t>610172/14</t>
  </si>
  <si>
    <t>610172/15</t>
  </si>
  <si>
    <t>610172/16</t>
  </si>
  <si>
    <t>610172/20</t>
  </si>
  <si>
    <t>610172/21</t>
  </si>
  <si>
    <t>610180/1</t>
  </si>
  <si>
    <t>610180/2</t>
  </si>
  <si>
    <t>610180/3</t>
  </si>
  <si>
    <t>610180/5</t>
  </si>
  <si>
    <t>610180/7</t>
  </si>
  <si>
    <t>610180/8</t>
  </si>
  <si>
    <t>610180/9</t>
  </si>
  <si>
    <t>610180/12</t>
  </si>
  <si>
    <t>610180/13</t>
  </si>
  <si>
    <t>610180/14</t>
  </si>
  <si>
    <t>610180/16</t>
  </si>
  <si>
    <t>610180/17</t>
  </si>
  <si>
    <t>610180/18</t>
  </si>
  <si>
    <t>610180/19</t>
  </si>
  <si>
    <t>610180/20</t>
  </si>
  <si>
    <t>610180/21</t>
  </si>
  <si>
    <t>610180/22</t>
  </si>
  <si>
    <t>610180/24</t>
  </si>
  <si>
    <t>610180/25</t>
  </si>
  <si>
    <t>610180/26</t>
  </si>
  <si>
    <t>610180/27</t>
  </si>
  <si>
    <t>610180/28</t>
  </si>
  <si>
    <t>610180/29</t>
  </si>
  <si>
    <t>610180/30</t>
  </si>
  <si>
    <t>610180/31</t>
  </si>
  <si>
    <t>610180/32</t>
  </si>
  <si>
    <t>610180/33</t>
  </si>
  <si>
    <t>610180/34</t>
  </si>
  <si>
    <t>610180/35</t>
  </si>
  <si>
    <t>610180/36</t>
  </si>
  <si>
    <t>610180/37</t>
  </si>
  <si>
    <t>610180/100</t>
  </si>
  <si>
    <t>610180/102</t>
  </si>
  <si>
    <t>610180/103</t>
  </si>
  <si>
    <t>610180/104</t>
  </si>
  <si>
    <t>610180/105</t>
  </si>
  <si>
    <t>610180/106</t>
  </si>
  <si>
    <t>610180/107</t>
  </si>
  <si>
    <t>610191/1</t>
  </si>
  <si>
    <t>610191/2</t>
  </si>
  <si>
    <t>610191/3</t>
  </si>
  <si>
    <t>610191/4</t>
  </si>
  <si>
    <t>610191/5</t>
  </si>
  <si>
    <t>610191/6</t>
  </si>
  <si>
    <t>610191/7</t>
  </si>
  <si>
    <t>610191/8</t>
  </si>
  <si>
    <t>610191/9</t>
  </si>
  <si>
    <t>610191/10</t>
  </si>
  <si>
    <t>610191/11</t>
  </si>
  <si>
    <t>610191/12</t>
  </si>
  <si>
    <t>610191/13</t>
  </si>
  <si>
    <t>610191/14</t>
  </si>
  <si>
    <t>610191/15</t>
  </si>
  <si>
    <t>610191/16</t>
  </si>
  <si>
    <t>610191/17</t>
  </si>
  <si>
    <t>610191/18</t>
  </si>
  <si>
    <t>610191/19</t>
  </si>
  <si>
    <t>610191/20</t>
  </si>
  <si>
    <t>610191/21</t>
  </si>
  <si>
    <t>610191/22</t>
  </si>
  <si>
    <t>610191/23</t>
  </si>
  <si>
    <t>610191/25</t>
  </si>
  <si>
    <t>610191/26</t>
  </si>
  <si>
    <t>610191/27</t>
  </si>
  <si>
    <t>610191/29</t>
  </si>
  <si>
    <t>610191/30</t>
  </si>
  <si>
    <t>610191/31</t>
  </si>
  <si>
    <t>610191/32</t>
  </si>
  <si>
    <t>610191/34</t>
  </si>
  <si>
    <t>610191/36</t>
  </si>
  <si>
    <t>610191/38</t>
  </si>
  <si>
    <t>610191/40</t>
  </si>
  <si>
    <t>610191/42</t>
  </si>
  <si>
    <t>610191/44</t>
  </si>
  <si>
    <t>610191/101</t>
  </si>
  <si>
    <t>610191/102</t>
  </si>
  <si>
    <t>610210/1</t>
  </si>
  <si>
    <t>610210/2</t>
  </si>
  <si>
    <t>610210/20</t>
  </si>
  <si>
    <t>610210/21</t>
  </si>
  <si>
    <t>610210/22</t>
  </si>
  <si>
    <t>610210/23</t>
  </si>
  <si>
    <t>610210/24</t>
  </si>
  <si>
    <t>610210/25</t>
  </si>
  <si>
    <t>610210/26</t>
  </si>
  <si>
    <t>610210/27</t>
  </si>
  <si>
    <t>610210/28</t>
  </si>
  <si>
    <t>610210/29</t>
  </si>
  <si>
    <t>610210/31</t>
  </si>
  <si>
    <t>610210/32</t>
  </si>
  <si>
    <t>610210/34</t>
  </si>
  <si>
    <t>610210/35</t>
  </si>
  <si>
    <t>610210/37</t>
  </si>
  <si>
    <t>610210/100</t>
  </si>
  <si>
    <t>610210/101</t>
  </si>
  <si>
    <t>610210/103</t>
  </si>
  <si>
    <t>610210/107</t>
  </si>
  <si>
    <t>610210/112</t>
  </si>
  <si>
    <t>610210/114</t>
  </si>
  <si>
    <t>610210/227</t>
  </si>
  <si>
    <t>610230/1</t>
  </si>
  <si>
    <t>610230/2</t>
  </si>
  <si>
    <t>610230/3</t>
  </si>
  <si>
    <t>610230/4</t>
  </si>
  <si>
    <t>610230/5</t>
  </si>
  <si>
    <t>610230/6</t>
  </si>
  <si>
    <t>610230/7</t>
  </si>
  <si>
    <t>610230/8</t>
  </si>
  <si>
    <t>610230/9</t>
  </si>
  <si>
    <t>610230/10</t>
  </si>
  <si>
    <t>610230/11</t>
  </si>
  <si>
    <t>610230/12</t>
  </si>
  <si>
    <t>610240/3</t>
  </si>
  <si>
    <t>610240/4</t>
  </si>
  <si>
    <t>610250/1</t>
  </si>
  <si>
    <t>610250/2</t>
  </si>
  <si>
    <t>610250/4</t>
  </si>
  <si>
    <t>610250/5</t>
  </si>
  <si>
    <t>610250/7</t>
  </si>
  <si>
    <t>610250/8</t>
  </si>
  <si>
    <t>610250/9</t>
  </si>
  <si>
    <t>610250/10</t>
  </si>
  <si>
    <t>610250/12</t>
  </si>
  <si>
    <t>610260/1</t>
  </si>
  <si>
    <t>610260/2</t>
  </si>
  <si>
    <t>610260/5</t>
  </si>
  <si>
    <t>610260/6</t>
  </si>
  <si>
    <t>610260/7</t>
  </si>
  <si>
    <t>610260/8</t>
  </si>
  <si>
    <t>610260/10</t>
  </si>
  <si>
    <t>610260/11</t>
  </si>
  <si>
    <t>610260/12</t>
  </si>
  <si>
    <t>610260/13</t>
  </si>
  <si>
    <t>610260/15</t>
  </si>
  <si>
    <t>610260/17</t>
  </si>
  <si>
    <t>610270/1</t>
  </si>
  <si>
    <t>610270/2</t>
  </si>
  <si>
    <t>610280/1</t>
  </si>
  <si>
    <t>610280/51</t>
  </si>
  <si>
    <t>610280/52</t>
  </si>
  <si>
    <t>610310/1</t>
  </si>
  <si>
    <t>610310/2</t>
  </si>
  <si>
    <t>610391/1</t>
  </si>
  <si>
    <t>610391/2</t>
  </si>
  <si>
    <t>610500/1</t>
  </si>
  <si>
    <t>610500/2</t>
  </si>
  <si>
    <t>610500/4</t>
  </si>
  <si>
    <t>610500/5</t>
  </si>
  <si>
    <t>610500/7</t>
  </si>
  <si>
    <t>610500/9</t>
  </si>
  <si>
    <t>610500/10</t>
  </si>
  <si>
    <t>610500/11</t>
  </si>
  <si>
    <t>610500/12</t>
  </si>
  <si>
    <t>610500/13</t>
  </si>
  <si>
    <t>610500/14</t>
  </si>
  <si>
    <t>610500/16</t>
  </si>
  <si>
    <t>610500/18</t>
  </si>
  <si>
    <t>610510/1</t>
  </si>
  <si>
    <t>610510/2</t>
  </si>
  <si>
    <t>610520/2</t>
  </si>
  <si>
    <t>610520/4</t>
  </si>
  <si>
    <t>610520/6</t>
  </si>
  <si>
    <t>610520/7</t>
  </si>
  <si>
    <t>610520/9</t>
  </si>
  <si>
    <t>610520/10</t>
  </si>
  <si>
    <t>610520/12</t>
  </si>
  <si>
    <t>610520/13</t>
  </si>
  <si>
    <t>610520/14</t>
  </si>
  <si>
    <t>610520/19</t>
  </si>
  <si>
    <t>610520/21</t>
  </si>
  <si>
    <t>610520/22</t>
  </si>
  <si>
    <t>610520/24</t>
  </si>
  <si>
    <t>610520/25</t>
  </si>
  <si>
    <t>610520/29</t>
  </si>
  <si>
    <t>610520/31</t>
  </si>
  <si>
    <t>610540/1</t>
  </si>
  <si>
    <t>610540/2</t>
  </si>
  <si>
    <t>610540/3</t>
  </si>
  <si>
    <t>610540/5</t>
  </si>
  <si>
    <t>610540/6</t>
  </si>
  <si>
    <t>610540/7</t>
  </si>
  <si>
    <t>610540/8</t>
  </si>
  <si>
    <t>610540/10</t>
  </si>
  <si>
    <t>610540/12</t>
  </si>
  <si>
    <t>610540/16</t>
  </si>
  <si>
    <t>610550/1</t>
  </si>
  <si>
    <t>610550/2</t>
  </si>
  <si>
    <t>610550/3</t>
  </si>
  <si>
    <t>610550/4</t>
  </si>
  <si>
    <t>610550/6</t>
  </si>
  <si>
    <t>610550/7</t>
  </si>
  <si>
    <t>610550/8</t>
  </si>
  <si>
    <t>610550/9</t>
  </si>
  <si>
    <t>610550/10</t>
  </si>
  <si>
    <t>610550/11</t>
  </si>
  <si>
    <t>610550/12</t>
  </si>
  <si>
    <t>610550/13</t>
  </si>
  <si>
    <t>610550/14</t>
  </si>
  <si>
    <t>610550/15</t>
  </si>
  <si>
    <t>610550/16</t>
  </si>
  <si>
    <t>610550/17</t>
  </si>
  <si>
    <t>610550/18</t>
  </si>
  <si>
    <t>610550/19</t>
  </si>
  <si>
    <t>610550/20</t>
  </si>
  <si>
    <t>610550/21</t>
  </si>
  <si>
    <t>610550/23</t>
  </si>
  <si>
    <t>610550/25</t>
  </si>
  <si>
    <t>610570/3</t>
  </si>
  <si>
    <t>610570/4</t>
  </si>
  <si>
    <t>610570/5</t>
  </si>
  <si>
    <t>610570/6</t>
  </si>
  <si>
    <t>610570/7</t>
  </si>
  <si>
    <t>610570/10</t>
  </si>
  <si>
    <t>610590/1</t>
  </si>
  <si>
    <t>610590/6</t>
  </si>
  <si>
    <t>610590/7</t>
  </si>
  <si>
    <t>610590/8</t>
  </si>
  <si>
    <t>610590/9</t>
  </si>
  <si>
    <t>610590/10</t>
  </si>
  <si>
    <t>610590/11</t>
  </si>
  <si>
    <t>610590/14</t>
  </si>
  <si>
    <t>610590/15</t>
  </si>
  <si>
    <t>610600/11</t>
  </si>
  <si>
    <t>610600/14</t>
  </si>
  <si>
    <t>610600/20</t>
  </si>
  <si>
    <t>610601/1</t>
  </si>
  <si>
    <t>610601/2</t>
  </si>
  <si>
    <t>610601/3</t>
  </si>
  <si>
    <t>610601/4</t>
  </si>
  <si>
    <t>610610/1</t>
  </si>
  <si>
    <t>610610/2</t>
  </si>
  <si>
    <t>610610/3</t>
  </si>
  <si>
    <t>610610/4</t>
  </si>
  <si>
    <t>610610/5</t>
  </si>
  <si>
    <t>610610/6</t>
  </si>
  <si>
    <t>610610/7</t>
  </si>
  <si>
    <t>610610/8</t>
  </si>
  <si>
    <t>610610/9</t>
  </si>
  <si>
    <t>610610/10</t>
  </si>
  <si>
    <t>610610/11</t>
  </si>
  <si>
    <t>610610/12</t>
  </si>
  <si>
    <t>610610/14</t>
  </si>
  <si>
    <t>610610/15</t>
  </si>
  <si>
    <t>610610/16</t>
  </si>
  <si>
    <t>610610/17</t>
  </si>
  <si>
    <t>610610/19</t>
  </si>
  <si>
    <t>610620/2</t>
  </si>
  <si>
    <t>610650/1</t>
  </si>
  <si>
    <t>610650/2</t>
  </si>
  <si>
    <t>610650/8</t>
  </si>
  <si>
    <t>610650/9</t>
  </si>
  <si>
    <t>610800/5</t>
  </si>
  <si>
    <t>610800/7</t>
  </si>
  <si>
    <t>610800/8</t>
  </si>
  <si>
    <t>620130/3</t>
  </si>
  <si>
    <t>620130/4</t>
  </si>
  <si>
    <t>620888/1</t>
  </si>
  <si>
    <t>620888/2</t>
  </si>
  <si>
    <t>620888/5</t>
  </si>
  <si>
    <t>620888/6</t>
  </si>
  <si>
    <t>620888/7</t>
  </si>
  <si>
    <t>620888/8</t>
  </si>
  <si>
    <t>630002/1</t>
  </si>
  <si>
    <t>630002/2</t>
  </si>
  <si>
    <t>630002/3</t>
  </si>
  <si>
    <t>630002/4</t>
  </si>
  <si>
    <t>630002/5</t>
  </si>
  <si>
    <t>630002/6</t>
  </si>
  <si>
    <t>630002/7</t>
  </si>
  <si>
    <t>630002/8</t>
  </si>
  <si>
    <t>630005/5</t>
  </si>
  <si>
    <t>630005/6</t>
  </si>
  <si>
    <t>630005/7</t>
  </si>
  <si>
    <t>630005/8</t>
  </si>
  <si>
    <t>630005/9</t>
  </si>
  <si>
    <t>630005/10</t>
  </si>
  <si>
    <t>630005/11</t>
  </si>
  <si>
    <t>630005/12</t>
  </si>
  <si>
    <t>630005/13</t>
  </si>
  <si>
    <t>630011/1</t>
  </si>
  <si>
    <t>630011/2</t>
  </si>
  <si>
    <t>630022/1</t>
  </si>
  <si>
    <t>630022/2</t>
  </si>
  <si>
    <t>630022/5</t>
  </si>
  <si>
    <t>630022/6</t>
  </si>
  <si>
    <t>630023/1</t>
  </si>
  <si>
    <t>630023/2</t>
  </si>
  <si>
    <t>630023/3</t>
  </si>
  <si>
    <t>630023/4</t>
  </si>
  <si>
    <t>630023/7</t>
  </si>
  <si>
    <t>630023/8</t>
  </si>
  <si>
    <t>630023/9</t>
  </si>
  <si>
    <t>630023/10</t>
  </si>
  <si>
    <t>630023/12</t>
  </si>
  <si>
    <t>630023/14</t>
  </si>
  <si>
    <t>630024/1</t>
  </si>
  <si>
    <t>630024/2</t>
  </si>
  <si>
    <t>630024/3</t>
  </si>
  <si>
    <t>630024/4</t>
  </si>
  <si>
    <t>630024/5</t>
  </si>
  <si>
    <t>630024/6</t>
  </si>
  <si>
    <t>630024/7</t>
  </si>
  <si>
    <t>630024/8</t>
  </si>
  <si>
    <t>630024/9</t>
  </si>
  <si>
    <t>630024/10</t>
  </si>
  <si>
    <t>630024/11</t>
  </si>
  <si>
    <t>630024/12</t>
  </si>
  <si>
    <t>630024/14</t>
  </si>
  <si>
    <t>630024/20</t>
  </si>
  <si>
    <t>630025/1</t>
  </si>
  <si>
    <t>630025/2</t>
  </si>
  <si>
    <t>630025/4</t>
  </si>
  <si>
    <t>630025/5</t>
  </si>
  <si>
    <t>630025/7</t>
  </si>
  <si>
    <t>630025/8</t>
  </si>
  <si>
    <t>630025/9</t>
  </si>
  <si>
    <t>630025/10</t>
  </si>
  <si>
    <t>630025/11</t>
  </si>
  <si>
    <t>630025/12</t>
  </si>
  <si>
    <t>630025/13</t>
  </si>
  <si>
    <t>630025/14</t>
  </si>
  <si>
    <t>630027/1</t>
  </si>
  <si>
    <t>630027/5</t>
  </si>
  <si>
    <t>630028/1</t>
  </si>
  <si>
    <t>630028/2</t>
  </si>
  <si>
    <t>630028/101</t>
  </si>
  <si>
    <t>630028/102</t>
  </si>
  <si>
    <t>630028/103</t>
  </si>
  <si>
    <t>630028/104</t>
  </si>
  <si>
    <t>630041/1</t>
  </si>
  <si>
    <t>630041/2</t>
  </si>
  <si>
    <t>630041/3</t>
  </si>
  <si>
    <t>630041/4</t>
  </si>
  <si>
    <t>630041/5</t>
  </si>
  <si>
    <t>630041/6</t>
  </si>
  <si>
    <t>630041/7</t>
  </si>
  <si>
    <t>630041/8</t>
  </si>
  <si>
    <t>630041/9</t>
  </si>
  <si>
    <t>630041/10</t>
  </si>
  <si>
    <t>630041/11</t>
  </si>
  <si>
    <t>630041/12</t>
  </si>
  <si>
    <t>630041/13</t>
  </si>
  <si>
    <t>630041/14</t>
  </si>
  <si>
    <t>630041/15</t>
  </si>
  <si>
    <t>630041/16</t>
  </si>
  <si>
    <t>630041/17</t>
  </si>
  <si>
    <t>630041/19</t>
  </si>
  <si>
    <t>630041/20</t>
  </si>
  <si>
    <t>630041/21</t>
  </si>
  <si>
    <t>630041/22</t>
  </si>
  <si>
    <t>630041/23</t>
  </si>
  <si>
    <t>630041/24</t>
  </si>
  <si>
    <t>630041/26</t>
  </si>
  <si>
    <t>630041/28</t>
  </si>
  <si>
    <t>630041/100</t>
  </si>
  <si>
    <t>630041/101</t>
  </si>
  <si>
    <t>630041/103</t>
  </si>
  <si>
    <t>630041/104</t>
  </si>
  <si>
    <t>630041/105</t>
  </si>
  <si>
    <t>630041/106</t>
  </si>
  <si>
    <t>630041/107</t>
  </si>
  <si>
    <t>630041/108</t>
  </si>
  <si>
    <t>630041/109</t>
  </si>
  <si>
    <t>630041/110</t>
  </si>
  <si>
    <t>630041/111</t>
  </si>
  <si>
    <t>630044/27</t>
  </si>
  <si>
    <t>630044/100</t>
  </si>
  <si>
    <t>630044/101</t>
  </si>
  <si>
    <t>630044/102</t>
  </si>
  <si>
    <t>630044/103</t>
  </si>
  <si>
    <t>630044/104</t>
  </si>
  <si>
    <t>630044/105</t>
  </si>
  <si>
    <t>630044/106</t>
  </si>
  <si>
    <t>630044/107</t>
  </si>
  <si>
    <t>630044/108</t>
  </si>
  <si>
    <t>630044/109</t>
  </si>
  <si>
    <t>630044/110</t>
  </si>
  <si>
    <t>630044/111</t>
  </si>
  <si>
    <t>630046/1</t>
  </si>
  <si>
    <t>630046/2</t>
  </si>
  <si>
    <t>630046/3</t>
  </si>
  <si>
    <t>630046/4</t>
  </si>
  <si>
    <t>630046/6</t>
  </si>
  <si>
    <t>630046/8</t>
  </si>
  <si>
    <t>630047/1</t>
  </si>
  <si>
    <t>630047/4</t>
  </si>
  <si>
    <t>630047/5</t>
  </si>
  <si>
    <t>630047/6</t>
  </si>
  <si>
    <t>630047/7</t>
  </si>
  <si>
    <t>630047/8</t>
  </si>
  <si>
    <t>630047/9</t>
  </si>
  <si>
    <t>630047/10</t>
  </si>
  <si>
    <t>630047/11</t>
  </si>
  <si>
    <t>630047/12</t>
  </si>
  <si>
    <t>630047/13</t>
  </si>
  <si>
    <t>630047/14</t>
  </si>
  <si>
    <t>630047/15</t>
  </si>
  <si>
    <t>630047/16</t>
  </si>
  <si>
    <t>630047/17</t>
  </si>
  <si>
    <t>630047/18</t>
  </si>
  <si>
    <t>630047/19</t>
  </si>
  <si>
    <t>630047/20</t>
  </si>
  <si>
    <t>630047/21</t>
  </si>
  <si>
    <t>630047/22</t>
  </si>
  <si>
    <t>630047/23</t>
  </si>
  <si>
    <t>630047/24</t>
  </si>
  <si>
    <t>630047/25</t>
  </si>
  <si>
    <t>630047/26</t>
  </si>
  <si>
    <t>630048/1</t>
  </si>
  <si>
    <t>630048/2</t>
  </si>
  <si>
    <t>630048/3</t>
  </si>
  <si>
    <t>630048/4</t>
  </si>
  <si>
    <t>630048/5</t>
  </si>
  <si>
    <t>630048/6</t>
  </si>
  <si>
    <t>630048/7</t>
  </si>
  <si>
    <t>630048/8</t>
  </si>
  <si>
    <t>630048/9</t>
  </si>
  <si>
    <t>630048/10</t>
  </si>
  <si>
    <t>630048/11</t>
  </si>
  <si>
    <t>630048/12</t>
  </si>
  <si>
    <t>630048/13</t>
  </si>
  <si>
    <t>630048/20</t>
  </si>
  <si>
    <t>630048/21</t>
  </si>
  <si>
    <t>630048/22</t>
  </si>
  <si>
    <t>630048/33</t>
  </si>
  <si>
    <t>630048/44</t>
  </si>
  <si>
    <t>630048/99</t>
  </si>
  <si>
    <t>630049/3</t>
  </si>
  <si>
    <t>630049/4</t>
  </si>
  <si>
    <t>630049/5</t>
  </si>
  <si>
    <t>630049/6</t>
  </si>
  <si>
    <t>630049/7</t>
  </si>
  <si>
    <t>630049/8</t>
  </si>
  <si>
    <t>630049/12</t>
  </si>
  <si>
    <t>630049/13</t>
  </si>
  <si>
    <t>630049/14</t>
  </si>
  <si>
    <t>630049/15</t>
  </si>
  <si>
    <t>630049/16</t>
  </si>
  <si>
    <t>630049/17</t>
  </si>
  <si>
    <t>630049/18</t>
  </si>
  <si>
    <t>630049/19</t>
  </si>
  <si>
    <t>630049/20</t>
  </si>
  <si>
    <t>630049/21</t>
  </si>
  <si>
    <t>630049/22</t>
  </si>
  <si>
    <t>630049/23</t>
  </si>
  <si>
    <t>630049/24</t>
  </si>
  <si>
    <t>630049/25</t>
  </si>
  <si>
    <t>630049/26</t>
  </si>
  <si>
    <t>630049/27</t>
  </si>
  <si>
    <t>630049/28</t>
  </si>
  <si>
    <t>630049/100</t>
  </si>
  <si>
    <t>630049/101</t>
  </si>
  <si>
    <t>630050/1</t>
  </si>
  <si>
    <t>630050/2</t>
  </si>
  <si>
    <t>630050/3</t>
  </si>
  <si>
    <t>630050/4</t>
  </si>
  <si>
    <t>630050/5</t>
  </si>
  <si>
    <t>630050/6</t>
  </si>
  <si>
    <t>630050/7</t>
  </si>
  <si>
    <t>630050/8</t>
  </si>
  <si>
    <t>630050/9</t>
  </si>
  <si>
    <t>630050/10</t>
  </si>
  <si>
    <t>630050/11</t>
  </si>
  <si>
    <t>630050/12</t>
  </si>
  <si>
    <t>630050/44</t>
  </si>
  <si>
    <t>630050/55</t>
  </si>
  <si>
    <t>630050/77</t>
  </si>
  <si>
    <t>630050/88</t>
  </si>
  <si>
    <t>630051/1</t>
  </si>
  <si>
    <t>630051/2</t>
  </si>
  <si>
    <t>630051/3</t>
  </si>
  <si>
    <t>630051/4</t>
  </si>
  <si>
    <t>630051/5</t>
  </si>
  <si>
    <t>630051/6</t>
  </si>
  <si>
    <t>630051/7</t>
  </si>
  <si>
    <t>630051/55</t>
  </si>
  <si>
    <t>630053/1</t>
  </si>
  <si>
    <t>630053/2</t>
  </si>
  <si>
    <t>630053/3</t>
  </si>
  <si>
    <t>630053/4</t>
  </si>
  <si>
    <t>630053/5</t>
  </si>
  <si>
    <t>630053/6</t>
  </si>
  <si>
    <t>630063/5</t>
  </si>
  <si>
    <t>630063/6</t>
  </si>
  <si>
    <t>630063/7</t>
  </si>
  <si>
    <t>630063/8</t>
  </si>
  <si>
    <t>630063/10</t>
  </si>
  <si>
    <t>630063/11</t>
  </si>
  <si>
    <t>630063/12</t>
  </si>
  <si>
    <t>630063/13</t>
  </si>
  <si>
    <t>630063/18</t>
  </si>
  <si>
    <t>630063/19</t>
  </si>
  <si>
    <t>630063/20</t>
  </si>
  <si>
    <t>630063/21</t>
  </si>
  <si>
    <t>630063/22</t>
  </si>
  <si>
    <t>630063/23</t>
  </si>
  <si>
    <t>630063/24</t>
  </si>
  <si>
    <t>630063/25</t>
  </si>
  <si>
    <t>630063/26</t>
  </si>
  <si>
    <t>630063/100</t>
  </si>
  <si>
    <t>630063/101</t>
  </si>
  <si>
    <t>630063/102</t>
  </si>
  <si>
    <t>630063/103</t>
  </si>
  <si>
    <t>630063/104</t>
  </si>
  <si>
    <t>630063/105</t>
  </si>
  <si>
    <t>630063/106</t>
  </si>
  <si>
    <t>630063/107</t>
  </si>
  <si>
    <t>630063/108</t>
  </si>
  <si>
    <t>630063/109</t>
  </si>
  <si>
    <t>630070/1</t>
  </si>
  <si>
    <t>630070/2</t>
  </si>
  <si>
    <t>630070/5</t>
  </si>
  <si>
    <t>630070/6</t>
  </si>
  <si>
    <t>630070/7</t>
  </si>
  <si>
    <t>630070/8</t>
  </si>
  <si>
    <t>630070/10</t>
  </si>
  <si>
    <t>630071/1</t>
  </si>
  <si>
    <t>630071/2</t>
  </si>
  <si>
    <t>630071/3</t>
  </si>
  <si>
    <t>630071/4</t>
  </si>
  <si>
    <t>630071/5</t>
  </si>
  <si>
    <t>630071/6</t>
  </si>
  <si>
    <t>630073/2</t>
  </si>
  <si>
    <t>630073/3</t>
  </si>
  <si>
    <t>630073/4</t>
  </si>
  <si>
    <t>630073/5</t>
  </si>
  <si>
    <t>630073/6</t>
  </si>
  <si>
    <t>630073/7</t>
  </si>
  <si>
    <t>630073/8</t>
  </si>
  <si>
    <t>630073/9</t>
  </si>
  <si>
    <t>630073/10</t>
  </si>
  <si>
    <t>630073/11</t>
  </si>
  <si>
    <t>630073/12</t>
  </si>
  <si>
    <t>630073/13</t>
  </si>
  <si>
    <t>630073/14</t>
  </si>
  <si>
    <t>630073/15</t>
  </si>
  <si>
    <t>630073/16</t>
  </si>
  <si>
    <t>630073/17</t>
  </si>
  <si>
    <t>630073/18</t>
  </si>
  <si>
    <t>630073/19</t>
  </si>
  <si>
    <t>630073/20</t>
  </si>
  <si>
    <t>630073/21</t>
  </si>
  <si>
    <t>630073/22</t>
  </si>
  <si>
    <t>630073/23</t>
  </si>
  <si>
    <t>630073/25</t>
  </si>
  <si>
    <t>630073/26</t>
  </si>
  <si>
    <t>630073/100</t>
  </si>
  <si>
    <t>630073/101</t>
  </si>
  <si>
    <t>630073/102</t>
  </si>
  <si>
    <t>630073/103</t>
  </si>
  <si>
    <t>630073/104</t>
  </si>
  <si>
    <t>630073/105</t>
  </si>
  <si>
    <t>630073/106</t>
  </si>
  <si>
    <t>630073/107</t>
  </si>
  <si>
    <t>630074/1</t>
  </si>
  <si>
    <t>630074/2</t>
  </si>
  <si>
    <t>630074/3</t>
  </si>
  <si>
    <t>630074/4</t>
  </si>
  <si>
    <t>630074/7</t>
  </si>
  <si>
    <t>630074/8</t>
  </si>
  <si>
    <t>630074/9</t>
  </si>
  <si>
    <t>630074/10</t>
  </si>
  <si>
    <t>630074/11</t>
  </si>
  <si>
    <t>630074/12</t>
  </si>
  <si>
    <t>630074/13</t>
  </si>
  <si>
    <t>630074/14</t>
  </si>
  <si>
    <t>630074/15</t>
  </si>
  <si>
    <t>630074/16</t>
  </si>
  <si>
    <t>630074/17</t>
  </si>
  <si>
    <t>630074/18</t>
  </si>
  <si>
    <t>630074/19</t>
  </si>
  <si>
    <t>630074/20</t>
  </si>
  <si>
    <t>630075/1</t>
  </si>
  <si>
    <t>630075/2</t>
  </si>
  <si>
    <t>630075/3</t>
  </si>
  <si>
    <t>630075/4</t>
  </si>
  <si>
    <t>630075/5</t>
  </si>
  <si>
    <t>630075/7</t>
  </si>
  <si>
    <t>630075/9</t>
  </si>
  <si>
    <t>630075/10</t>
  </si>
  <si>
    <t>630075/12</t>
  </si>
  <si>
    <t>630075/13</t>
  </si>
  <si>
    <t>630075/16</t>
  </si>
  <si>
    <t>630075/17</t>
  </si>
  <si>
    <t>630075/18</t>
  </si>
  <si>
    <t>630075/19</t>
  </si>
  <si>
    <t>630075/20</t>
  </si>
  <si>
    <t>630075/21</t>
  </si>
  <si>
    <t>630075/22</t>
  </si>
  <si>
    <t>630075/23</t>
  </si>
  <si>
    <t>630075/24</t>
  </si>
  <si>
    <t>630075/25</t>
  </si>
  <si>
    <t>630075/26</t>
  </si>
  <si>
    <t>630075/27</t>
  </si>
  <si>
    <t>630075/28</t>
  </si>
  <si>
    <t>630075/29</t>
  </si>
  <si>
    <t>630075/30</t>
  </si>
  <si>
    <t>630075/100</t>
  </si>
  <si>
    <t>630075/101</t>
  </si>
  <si>
    <t>630075/102</t>
  </si>
  <si>
    <t>630075/103</t>
  </si>
  <si>
    <t>630075/104</t>
  </si>
  <si>
    <t>630075/105</t>
  </si>
  <si>
    <t>630075/106</t>
  </si>
  <si>
    <t>630075/107</t>
  </si>
  <si>
    <t>630075/109</t>
  </si>
  <si>
    <t>630076/1</t>
  </si>
  <si>
    <t>630076/2</t>
  </si>
  <si>
    <t>630076/4</t>
  </si>
  <si>
    <t>630076/5</t>
  </si>
  <si>
    <t>630076/6</t>
  </si>
  <si>
    <t>630076/7</t>
  </si>
  <si>
    <t>630076/9</t>
  </si>
  <si>
    <t>630076/10</t>
  </si>
  <si>
    <t>630076/11</t>
  </si>
  <si>
    <t>630076/12</t>
  </si>
  <si>
    <t>630076/13</t>
  </si>
  <si>
    <t>630076/14</t>
  </si>
  <si>
    <t>630076/15</t>
  </si>
  <si>
    <t>630076/16</t>
  </si>
  <si>
    <t>630076/17</t>
  </si>
  <si>
    <t>630076/18</t>
  </si>
  <si>
    <t>630076/19</t>
  </si>
  <si>
    <t>630076/20</t>
  </si>
  <si>
    <t>630076/22</t>
  </si>
  <si>
    <t>630076/23</t>
  </si>
  <si>
    <t>630076/25</t>
  </si>
  <si>
    <t>630076/26</t>
  </si>
  <si>
    <t>630076/27</t>
  </si>
  <si>
    <t>630076/28</t>
  </si>
  <si>
    <t>630076/29</t>
  </si>
  <si>
    <t>630076/30</t>
  </si>
  <si>
    <t>630076/100</t>
  </si>
  <si>
    <t>630076/101</t>
  </si>
  <si>
    <t>630076/102</t>
  </si>
  <si>
    <t>630076/103</t>
  </si>
  <si>
    <t>630076/104</t>
  </si>
  <si>
    <t>630076/105</t>
  </si>
  <si>
    <t>630077/2</t>
  </si>
  <si>
    <t>630077/3</t>
  </si>
  <si>
    <t>630077/4</t>
  </si>
  <si>
    <t>630077/5</t>
  </si>
  <si>
    <t>630077/6</t>
  </si>
  <si>
    <t>630077/7</t>
  </si>
  <si>
    <t>630077/8</t>
  </si>
  <si>
    <t>630077/9</t>
  </si>
  <si>
    <t>630077/10</t>
  </si>
  <si>
    <t>630077/11</t>
  </si>
  <si>
    <t>630077/12</t>
  </si>
  <si>
    <t>630077/13</t>
  </si>
  <si>
    <t>630077/14</t>
  </si>
  <si>
    <t>630077/15</t>
  </si>
  <si>
    <t>630077/16</t>
  </si>
  <si>
    <t>630077/17</t>
  </si>
  <si>
    <t>630077/101</t>
  </si>
  <si>
    <t>630077/104</t>
  </si>
  <si>
    <t>630077/106</t>
  </si>
  <si>
    <t>630077/107</t>
  </si>
  <si>
    <t>630078/1</t>
  </si>
  <si>
    <t>630078/2</t>
  </si>
  <si>
    <t>630078/3</t>
  </si>
  <si>
    <t>630078/4</t>
  </si>
  <si>
    <t>630078/5</t>
  </si>
  <si>
    <t>630078/6</t>
  </si>
  <si>
    <t>630078/7</t>
  </si>
  <si>
    <t>630078/8</t>
  </si>
  <si>
    <t>630078/9</t>
  </si>
  <si>
    <t>630078/10</t>
  </si>
  <si>
    <t>630078/11</t>
  </si>
  <si>
    <t>630078/12</t>
  </si>
  <si>
    <t>630078/13</t>
  </si>
  <si>
    <t>630078/14</t>
  </si>
  <si>
    <t>630078/15</t>
  </si>
  <si>
    <t>630078/16</t>
  </si>
  <si>
    <t>630078/17</t>
  </si>
  <si>
    <t>630078/18</t>
  </si>
  <si>
    <t>630078/19</t>
  </si>
  <si>
    <t>630078/20</t>
  </si>
  <si>
    <t>630078/21</t>
  </si>
  <si>
    <t>630078/22</t>
  </si>
  <si>
    <t>630078/23</t>
  </si>
  <si>
    <t>630078/24</t>
  </si>
  <si>
    <t>630078/25</t>
  </si>
  <si>
    <t>630078/28</t>
  </si>
  <si>
    <t>630078/55</t>
  </si>
  <si>
    <t>630078/88</t>
  </si>
  <si>
    <t>630078/100</t>
  </si>
  <si>
    <t>630078/101</t>
  </si>
  <si>
    <t>630078/102</t>
  </si>
  <si>
    <t>630078/103</t>
  </si>
  <si>
    <t>630078/104</t>
  </si>
  <si>
    <t>630078/105</t>
  </si>
  <si>
    <t>630079/3</t>
  </si>
  <si>
    <t>630079/6</t>
  </si>
  <si>
    <t>630079/7</t>
  </si>
  <si>
    <t>630079/8</t>
  </si>
  <si>
    <t>630079/9</t>
  </si>
  <si>
    <t>630079/10</t>
  </si>
  <si>
    <t>630079/11</t>
  </si>
  <si>
    <t>630079/12</t>
  </si>
  <si>
    <t>630079/14</t>
  </si>
  <si>
    <t>630079/15</t>
  </si>
  <si>
    <t>630079/17</t>
  </si>
  <si>
    <t>630079/18</t>
  </si>
  <si>
    <t>630079/19</t>
  </si>
  <si>
    <t>630079/20</t>
  </si>
  <si>
    <t>630079/21</t>
  </si>
  <si>
    <t>630079/22</t>
  </si>
  <si>
    <t>630079/24</t>
  </si>
  <si>
    <t>630079/26</t>
  </si>
  <si>
    <t>630079/31</t>
  </si>
  <si>
    <t>630079/32</t>
  </si>
  <si>
    <t>630079/33</t>
  </si>
  <si>
    <t>630079/35</t>
  </si>
  <si>
    <t>630082/1</t>
  </si>
  <si>
    <t>630082/2</t>
  </si>
  <si>
    <t>630082/3</t>
  </si>
  <si>
    <t>630082/4</t>
  </si>
  <si>
    <t>630082/5</t>
  </si>
  <si>
    <t>630082/6</t>
  </si>
  <si>
    <t>630082/7</t>
  </si>
  <si>
    <t>630082/8</t>
  </si>
  <si>
    <t>630082/9</t>
  </si>
  <si>
    <t>630082/10</t>
  </si>
  <si>
    <t>630083/2</t>
  </si>
  <si>
    <t>630083/3</t>
  </si>
  <si>
    <t>630083/4</t>
  </si>
  <si>
    <t>630083/5</t>
  </si>
  <si>
    <t>630083/6</t>
  </si>
  <si>
    <t>630083/7</t>
  </si>
  <si>
    <t>630083/8</t>
  </si>
  <si>
    <t>630083/9</t>
  </si>
  <si>
    <t>630083/10</t>
  </si>
  <si>
    <t>630083/11</t>
  </si>
  <si>
    <t>630083/12</t>
  </si>
  <si>
    <t>630083/13</t>
  </si>
  <si>
    <t>630083/14</t>
  </si>
  <si>
    <t>630083/15</t>
  </si>
  <si>
    <t>630083/16</t>
  </si>
  <si>
    <t>630083/17</t>
  </si>
  <si>
    <t>630083/18</t>
  </si>
  <si>
    <t>630083/19</t>
  </si>
  <si>
    <t>630083/20</t>
  </si>
  <si>
    <t>630083/21</t>
  </si>
  <si>
    <t>630083/22</t>
  </si>
  <si>
    <t>630083/23</t>
  </si>
  <si>
    <t>630083/24</t>
  </si>
  <si>
    <t>630084/2</t>
  </si>
  <si>
    <t>630084/3</t>
  </si>
  <si>
    <t>630084/4</t>
  </si>
  <si>
    <t>630084/5</t>
  </si>
  <si>
    <t>630085/1</t>
  </si>
  <si>
    <t>630085/3</t>
  </si>
  <si>
    <t>630085/4</t>
  </si>
  <si>
    <t>630085/5</t>
  </si>
  <si>
    <t>630085/6</t>
  </si>
  <si>
    <t>630085/8</t>
  </si>
  <si>
    <t>630085/9</t>
  </si>
  <si>
    <t>630085/11</t>
  </si>
  <si>
    <t>630085/12</t>
  </si>
  <si>
    <t>630085/13</t>
  </si>
  <si>
    <t>630085/14</t>
  </si>
  <si>
    <t>630085/16</t>
  </si>
  <si>
    <t>630085/17</t>
  </si>
  <si>
    <t>630085/18</t>
  </si>
  <si>
    <t>630085/22</t>
  </si>
  <si>
    <t>630085/31</t>
  </si>
  <si>
    <t>630085/36</t>
  </si>
  <si>
    <t>630085/37</t>
  </si>
  <si>
    <t>630085/38</t>
  </si>
  <si>
    <t>630085/39</t>
  </si>
  <si>
    <t>630085/40</t>
  </si>
  <si>
    <t>630085/41</t>
  </si>
  <si>
    <t>630085/42</t>
  </si>
  <si>
    <t>630085/43</t>
  </si>
  <si>
    <t>630087/1</t>
  </si>
  <si>
    <t>630087/2</t>
  </si>
  <si>
    <t>630087/3</t>
  </si>
  <si>
    <t>630087/4</t>
  </si>
  <si>
    <t>630087/5</t>
  </si>
  <si>
    <t>630087/6</t>
  </si>
  <si>
    <t>630087/7</t>
  </si>
  <si>
    <t>630087/9</t>
  </si>
  <si>
    <t>630087/10</t>
  </si>
  <si>
    <t>630087/11</t>
  </si>
  <si>
    <t>630087/12</t>
  </si>
  <si>
    <t>630087/13</t>
  </si>
  <si>
    <t>630087/14</t>
  </si>
  <si>
    <t>630087/15</t>
  </si>
  <si>
    <t>630087/16</t>
  </si>
  <si>
    <t>630087/17</t>
  </si>
  <si>
    <t>630087/18</t>
  </si>
  <si>
    <t>630087/21</t>
  </si>
  <si>
    <t>630087/22</t>
  </si>
  <si>
    <t>630087/104</t>
  </si>
  <si>
    <t>630087/111</t>
  </si>
  <si>
    <t>630089/1</t>
  </si>
  <si>
    <t>630089/2</t>
  </si>
  <si>
    <t>630089/3</t>
  </si>
  <si>
    <t>630089/5</t>
  </si>
  <si>
    <t>630089/6</t>
  </si>
  <si>
    <t>630089/7</t>
  </si>
  <si>
    <t>630089/8</t>
  </si>
  <si>
    <t>630089/9</t>
  </si>
  <si>
    <t>630089/10</t>
  </si>
  <si>
    <t>630089/11</t>
  </si>
  <si>
    <t>630089/12</t>
  </si>
  <si>
    <t>630089/13</t>
  </si>
  <si>
    <t>630093/1</t>
  </si>
  <si>
    <t>630093/2</t>
  </si>
  <si>
    <t>630093/3</t>
  </si>
  <si>
    <t>630093/4</t>
  </si>
  <si>
    <t>630093/5</t>
  </si>
  <si>
    <t>630093/6</t>
  </si>
  <si>
    <t>630093/7</t>
  </si>
  <si>
    <t>630093/8</t>
  </si>
  <si>
    <t>630093/9</t>
  </si>
  <si>
    <t>630093/10</t>
  </si>
  <si>
    <t>630093/11</t>
  </si>
  <si>
    <t>630093/12</t>
  </si>
  <si>
    <t>630095/1</t>
  </si>
  <si>
    <t>630095/2</t>
  </si>
  <si>
    <t>630095/3</t>
  </si>
  <si>
    <t>630095/4</t>
  </si>
  <si>
    <t>630095/5</t>
  </si>
  <si>
    <t>630095/6</t>
  </si>
  <si>
    <t>630095/7</t>
  </si>
  <si>
    <t>630095/8</t>
  </si>
  <si>
    <t>630095/9</t>
  </si>
  <si>
    <t>630095/10</t>
  </si>
  <si>
    <t>630095/12</t>
  </si>
  <si>
    <t>630095/15</t>
  </si>
  <si>
    <t>630095/17</t>
  </si>
  <si>
    <t>630095/18</t>
  </si>
  <si>
    <t>630095/19</t>
  </si>
  <si>
    <t>630095/20</t>
  </si>
  <si>
    <t>630095/21</t>
  </si>
  <si>
    <t>630095/22</t>
  </si>
  <si>
    <t>630095/23</t>
  </si>
  <si>
    <t>630095/24</t>
  </si>
  <si>
    <t>630095/26</t>
  </si>
  <si>
    <t>630096/1</t>
  </si>
  <si>
    <t>630096/3</t>
  </si>
  <si>
    <t>630096/4</t>
  </si>
  <si>
    <t>630096/5</t>
  </si>
  <si>
    <t>630096/6</t>
  </si>
  <si>
    <t>630096/7</t>
  </si>
  <si>
    <t>630096/8</t>
  </si>
  <si>
    <t>630096/9</t>
  </si>
  <si>
    <t>630096/10</t>
  </si>
  <si>
    <t>630096/13</t>
  </si>
  <si>
    <t>630096/14</t>
  </si>
  <si>
    <t>630096/16</t>
  </si>
  <si>
    <t>630099/1</t>
  </si>
  <si>
    <t>630099/2</t>
  </si>
  <si>
    <t>630099/3</t>
  </si>
  <si>
    <t>630099/4</t>
  </si>
  <si>
    <t>630099/5</t>
  </si>
  <si>
    <t>630099/6</t>
  </si>
  <si>
    <t>630099/7</t>
  </si>
  <si>
    <t>630099/8</t>
  </si>
  <si>
    <t>630099/9</t>
  </si>
  <si>
    <t>630099/10</t>
  </si>
  <si>
    <t>630100/1</t>
  </si>
  <si>
    <t>630100/2</t>
  </si>
  <si>
    <t>630100/3</t>
  </si>
  <si>
    <t>630100/4</t>
  </si>
  <si>
    <t>630508/2</t>
  </si>
  <si>
    <t>635007/1</t>
  </si>
  <si>
    <t>635007/2</t>
  </si>
  <si>
    <t>635007/3</t>
  </si>
  <si>
    <t>635007/4</t>
  </si>
  <si>
    <t>635007/5</t>
  </si>
  <si>
    <t>635007/6</t>
  </si>
  <si>
    <t>635007/7</t>
  </si>
  <si>
    <t>635007/8</t>
  </si>
  <si>
    <t>635007/9</t>
  </si>
  <si>
    <t>635007/10</t>
  </si>
  <si>
    <t>635007/11</t>
  </si>
  <si>
    <t>635007/13</t>
  </si>
  <si>
    <t>635007/15</t>
  </si>
  <si>
    <t>635052/1</t>
  </si>
  <si>
    <t>635052/2</t>
  </si>
  <si>
    <t>635052/3</t>
  </si>
  <si>
    <t>635052/4</t>
  </si>
  <si>
    <t>635052/5</t>
  </si>
  <si>
    <t>635052/6</t>
  </si>
  <si>
    <t>635052/7</t>
  </si>
  <si>
    <t>635052/8</t>
  </si>
  <si>
    <t>635052/9</t>
  </si>
  <si>
    <t>635052/10</t>
  </si>
  <si>
    <t>635052/11</t>
  </si>
  <si>
    <t>635052/12</t>
  </si>
  <si>
    <t>635052/13</t>
  </si>
  <si>
    <t>635052/14</t>
  </si>
  <si>
    <t>635052/15</t>
  </si>
  <si>
    <t>635052/16</t>
  </si>
  <si>
    <t>635052/17</t>
  </si>
  <si>
    <t>635052/18</t>
  </si>
  <si>
    <t>635052/19</t>
  </si>
  <si>
    <t>635052/20</t>
  </si>
  <si>
    <t>635052/21</t>
  </si>
  <si>
    <t>635052/22</t>
  </si>
  <si>
    <t>635052/23</t>
  </si>
  <si>
    <t>635052/24</t>
  </si>
  <si>
    <t>635052/25</t>
  </si>
  <si>
    <t>635052/26</t>
  </si>
  <si>
    <t>635052/27</t>
  </si>
  <si>
    <t>635052/28</t>
  </si>
  <si>
    <t>640017/1</t>
  </si>
  <si>
    <t>640017/2</t>
  </si>
  <si>
    <t>640017/3</t>
  </si>
  <si>
    <t>640017/4</t>
  </si>
  <si>
    <t>640017/5</t>
  </si>
  <si>
    <t>640017/6</t>
  </si>
  <si>
    <t>640022/1</t>
  </si>
  <si>
    <t>640022/2</t>
  </si>
  <si>
    <t>640022/4</t>
  </si>
  <si>
    <t>640022/5</t>
  </si>
  <si>
    <t>640022/6</t>
  </si>
  <si>
    <t>640022/7</t>
  </si>
  <si>
    <t>640022/8</t>
  </si>
  <si>
    <t>640022/9</t>
  </si>
  <si>
    <t>640022/11</t>
  </si>
  <si>
    <t>640022/100</t>
  </si>
  <si>
    <t>640022/101</t>
  </si>
  <si>
    <t>640022/102</t>
  </si>
  <si>
    <t>640022/103</t>
  </si>
  <si>
    <t>640022/104</t>
  </si>
  <si>
    <t>640022/106</t>
  </si>
  <si>
    <t>640023/2</t>
  </si>
  <si>
    <t>640023/3</t>
  </si>
  <si>
    <t>640023/4</t>
  </si>
  <si>
    <t>640023/7</t>
  </si>
  <si>
    <t>640023/8</t>
  </si>
  <si>
    <t>640023/9</t>
  </si>
  <si>
    <t>640023/10</t>
  </si>
  <si>
    <t>640023/12</t>
  </si>
  <si>
    <t>640023/103</t>
  </si>
  <si>
    <t>640023/104</t>
  </si>
  <si>
    <t>640024/1</t>
  </si>
  <si>
    <t>640024/4</t>
  </si>
  <si>
    <t>640024/5</t>
  </si>
  <si>
    <t>640024/6</t>
  </si>
  <si>
    <t>640025/1</t>
  </si>
  <si>
    <t>640025/2</t>
  </si>
  <si>
    <t>640025/4</t>
  </si>
  <si>
    <t>640025/5</t>
  </si>
  <si>
    <t>640025/6</t>
  </si>
  <si>
    <t>640025/7</t>
  </si>
  <si>
    <t>640025/8</t>
  </si>
  <si>
    <t>640025/9</t>
  </si>
  <si>
    <t>640025/13</t>
  </si>
  <si>
    <t>640025/15</t>
  </si>
  <si>
    <t>640025/18</t>
  </si>
  <si>
    <t>640025/21</t>
  </si>
  <si>
    <t>640025/25</t>
  </si>
  <si>
    <t>640025/28</t>
  </si>
  <si>
    <t>640026/1</t>
  </si>
  <si>
    <t>640026/2</t>
  </si>
  <si>
    <t>640026/3</t>
  </si>
  <si>
    <t>640026/4</t>
  </si>
  <si>
    <t>640026/5</t>
  </si>
  <si>
    <t>640026/6</t>
  </si>
  <si>
    <t>640026/7</t>
  </si>
  <si>
    <t>640026/8</t>
  </si>
  <si>
    <t>640026/9</t>
  </si>
  <si>
    <t>640026/10</t>
  </si>
  <si>
    <t>640026/11</t>
  </si>
  <si>
    <t>640026/12</t>
  </si>
  <si>
    <t>640026/13</t>
  </si>
  <si>
    <t>640026/14</t>
  </si>
  <si>
    <t>640026/15</t>
  </si>
  <si>
    <t>640026/16</t>
  </si>
  <si>
    <t>640026/17</t>
  </si>
  <si>
    <t>640026/18</t>
  </si>
  <si>
    <t>640026/19</t>
  </si>
  <si>
    <t>640026/20</t>
  </si>
  <si>
    <t>640026/21</t>
  </si>
  <si>
    <t>640026/22</t>
  </si>
  <si>
    <t>640026/24</t>
  </si>
  <si>
    <t>640026/100</t>
  </si>
  <si>
    <t>640026/101</t>
  </si>
  <si>
    <t>640026/102</t>
  </si>
  <si>
    <t>640026/103</t>
  </si>
  <si>
    <t>640026/104</t>
  </si>
  <si>
    <t>640026/105</t>
  </si>
  <si>
    <t>640026/106</t>
  </si>
  <si>
    <t>640026/107</t>
  </si>
  <si>
    <t>640027/2</t>
  </si>
  <si>
    <t>640027/3</t>
  </si>
  <si>
    <t>640027/5</t>
  </si>
  <si>
    <t>640029/1</t>
  </si>
  <si>
    <t>640029/2</t>
  </si>
  <si>
    <t>640029/5</t>
  </si>
  <si>
    <t>640029/8</t>
  </si>
  <si>
    <t>640029/12</t>
  </si>
  <si>
    <t>640029/900</t>
  </si>
  <si>
    <t>640029/902</t>
  </si>
  <si>
    <t>640029/904</t>
  </si>
  <si>
    <t>640030/1</t>
  </si>
  <si>
    <t>640030/2</t>
  </si>
  <si>
    <t>640030/3</t>
  </si>
  <si>
    <t>640030/4</t>
  </si>
  <si>
    <t>640030/6</t>
  </si>
  <si>
    <t>640030/7</t>
  </si>
  <si>
    <t>640030/8</t>
  </si>
  <si>
    <t>640030/9</t>
  </si>
  <si>
    <t>640030/10</t>
  </si>
  <si>
    <t>640030/11</t>
  </si>
  <si>
    <t>640030/12</t>
  </si>
  <si>
    <t>640030/13</t>
  </si>
  <si>
    <t>640030/14</t>
  </si>
  <si>
    <t>640030/15</t>
  </si>
  <si>
    <t>640030/16</t>
  </si>
  <si>
    <t>640030/17</t>
  </si>
  <si>
    <t>640030/18</t>
  </si>
  <si>
    <t>640030/19</t>
  </si>
  <si>
    <t>640030/20</t>
  </si>
  <si>
    <t>640030/100</t>
  </si>
  <si>
    <t>640030/101</t>
  </si>
  <si>
    <t>640030/102</t>
  </si>
  <si>
    <t>640030/103</t>
  </si>
  <si>
    <t>640030/104</t>
  </si>
  <si>
    <t>640030/105</t>
  </si>
  <si>
    <t>640030/106</t>
  </si>
  <si>
    <t>640030/107</t>
  </si>
  <si>
    <t>640031/1</t>
  </si>
  <si>
    <t>640031/2</t>
  </si>
  <si>
    <t>640031/3</t>
  </si>
  <si>
    <t>640031/4</t>
  </si>
  <si>
    <t>640031/5</t>
  </si>
  <si>
    <t>640031/6</t>
  </si>
  <si>
    <t>640031/7</t>
  </si>
  <si>
    <t>640031/8</t>
  </si>
  <si>
    <t>640031/9</t>
  </si>
  <si>
    <t>640031/10</t>
  </si>
  <si>
    <t>640031/11</t>
  </si>
  <si>
    <t>640031/13</t>
  </si>
  <si>
    <t>640031/14</t>
  </si>
  <si>
    <t>640031/15</t>
  </si>
  <si>
    <t>640031/16</t>
  </si>
  <si>
    <t>640031/17</t>
  </si>
  <si>
    <t>640031/18</t>
  </si>
  <si>
    <t>640031/19</t>
  </si>
  <si>
    <t>640031/100</t>
  </si>
  <si>
    <t>640031/101</t>
  </si>
  <si>
    <t>640031/102</t>
  </si>
  <si>
    <t>640031/103</t>
  </si>
  <si>
    <t>640031/104</t>
  </si>
  <si>
    <t>640031/105</t>
  </si>
  <si>
    <t>640031/107</t>
  </si>
  <si>
    <t>640031/214</t>
  </si>
  <si>
    <t>640031/317</t>
  </si>
  <si>
    <t>640033/1</t>
  </si>
  <si>
    <t>640033/2</t>
  </si>
  <si>
    <t>640033/3</t>
  </si>
  <si>
    <t>640033/4</t>
  </si>
  <si>
    <t>640033/5</t>
  </si>
  <si>
    <t>640033/6</t>
  </si>
  <si>
    <t>640033/8</t>
  </si>
  <si>
    <t>640033/10</t>
  </si>
  <si>
    <t>640033/50</t>
  </si>
  <si>
    <t>640033/51</t>
  </si>
  <si>
    <t>640033/52</t>
  </si>
  <si>
    <t>640033/53</t>
  </si>
  <si>
    <t>640033/54</t>
  </si>
  <si>
    <t>640033/55</t>
  </si>
  <si>
    <t>640033/56</t>
  </si>
  <si>
    <t>640033/57</t>
  </si>
  <si>
    <t>640033/100</t>
  </si>
  <si>
    <t>640033/101</t>
  </si>
  <si>
    <t>640033/102</t>
  </si>
  <si>
    <t>640033/103</t>
  </si>
  <si>
    <t>640033/104</t>
  </si>
  <si>
    <t>640033/107</t>
  </si>
  <si>
    <t>640034/1</t>
  </si>
  <si>
    <t>640034/2</t>
  </si>
  <si>
    <t>640034/3</t>
  </si>
  <si>
    <t>640034/4</t>
  </si>
  <si>
    <t>640035/3</t>
  </si>
  <si>
    <t>640035/4</t>
  </si>
  <si>
    <t>640035/6</t>
  </si>
  <si>
    <t>640035/7</t>
  </si>
  <si>
    <t>640035/8</t>
  </si>
  <si>
    <t>640035/9</t>
  </si>
  <si>
    <t>640035/10</t>
  </si>
  <si>
    <t>640035/12</t>
  </si>
  <si>
    <t>640035/13</t>
  </si>
  <si>
    <t>640035/14</t>
  </si>
  <si>
    <t>640035/15</t>
  </si>
  <si>
    <t>640035/17</t>
  </si>
  <si>
    <t>640035/18</t>
  </si>
  <si>
    <t>640035/19</t>
  </si>
  <si>
    <t>640035/104</t>
  </si>
  <si>
    <t>640035/105</t>
  </si>
  <si>
    <t>640035/106</t>
  </si>
  <si>
    <t>640035/107</t>
  </si>
  <si>
    <t>640040/1</t>
  </si>
  <si>
    <t>640040/2</t>
  </si>
  <si>
    <t>640040/3</t>
  </si>
  <si>
    <t>640040/4</t>
  </si>
  <si>
    <t>640040/5</t>
  </si>
  <si>
    <t>640040/6</t>
  </si>
  <si>
    <t>640040/7</t>
  </si>
  <si>
    <t>640040/8</t>
  </si>
  <si>
    <t>640040/9</t>
  </si>
  <si>
    <t>640040/10</t>
  </si>
  <si>
    <t>640040/11</t>
  </si>
  <si>
    <t>640040/12</t>
  </si>
  <si>
    <t>640040/13</t>
  </si>
  <si>
    <t>640040/14</t>
  </si>
  <si>
    <t>640040/15</t>
  </si>
  <si>
    <t>640040/16</t>
  </si>
  <si>
    <t>640040/17</t>
  </si>
  <si>
    <t>640040/18</t>
  </si>
  <si>
    <t>640044/3</t>
  </si>
  <si>
    <t>640044/4</t>
  </si>
  <si>
    <t>640044/5</t>
  </si>
  <si>
    <t>640044/6</t>
  </si>
  <si>
    <t>640044/7</t>
  </si>
  <si>
    <t>640044/8</t>
  </si>
  <si>
    <t>640044/9</t>
  </si>
  <si>
    <t>640044/10</t>
  </si>
  <si>
    <t>640044/11</t>
  </si>
  <si>
    <t>640044/12</t>
  </si>
  <si>
    <t>640044/14</t>
  </si>
  <si>
    <t>640044/15</t>
  </si>
  <si>
    <t>640061/1</t>
  </si>
  <si>
    <t>640061/6</t>
  </si>
  <si>
    <t>640061/8</t>
  </si>
  <si>
    <t>640061/9</t>
  </si>
  <si>
    <t>640061/10</t>
  </si>
  <si>
    <t>640061/11</t>
  </si>
  <si>
    <t>640061/12</t>
  </si>
  <si>
    <t>640061/14</t>
  </si>
  <si>
    <t>640061/15</t>
  </si>
  <si>
    <t>640061/16</t>
  </si>
  <si>
    <t>640061/19</t>
  </si>
  <si>
    <t>640061/26</t>
  </si>
  <si>
    <t>640061/30</t>
  </si>
  <si>
    <t>640061/31</t>
  </si>
  <si>
    <t>640061/36</t>
  </si>
  <si>
    <t>640061/100</t>
  </si>
  <si>
    <t>640061/101</t>
  </si>
  <si>
    <t>640061/102</t>
  </si>
  <si>
    <t>640061/103</t>
  </si>
  <si>
    <t>640064/1</t>
  </si>
  <si>
    <t>640064/2</t>
  </si>
  <si>
    <t>640064/3</t>
  </si>
  <si>
    <t>640064/4</t>
  </si>
  <si>
    <t>640064/6</t>
  </si>
  <si>
    <t>640064/7</t>
  </si>
  <si>
    <t>640064/8</t>
  </si>
  <si>
    <t>640064/11</t>
  </si>
  <si>
    <t>640064/12</t>
  </si>
  <si>
    <t>640064/17</t>
  </si>
  <si>
    <t>640064/19</t>
  </si>
  <si>
    <t>640064/20</t>
  </si>
  <si>
    <t>640064/22</t>
  </si>
  <si>
    <t>640064/23</t>
  </si>
  <si>
    <t>640064/26</t>
  </si>
  <si>
    <t>640064/30</t>
  </si>
  <si>
    <t>640064/33</t>
  </si>
  <si>
    <t>640064/37</t>
  </si>
  <si>
    <t>640064/38</t>
  </si>
  <si>
    <t>640064/41</t>
  </si>
  <si>
    <t>640064/43</t>
  </si>
  <si>
    <t>640064/103</t>
  </si>
  <si>
    <t>640072/2</t>
  </si>
  <si>
    <t>640073/1</t>
  </si>
  <si>
    <t>640073/2</t>
  </si>
  <si>
    <t>640078/1</t>
  </si>
  <si>
    <t>640078/2</t>
  </si>
  <si>
    <t>640080/1</t>
  </si>
  <si>
    <t>640080/2</t>
  </si>
  <si>
    <t>640080/3</t>
  </si>
  <si>
    <t>640080/4</t>
  </si>
  <si>
    <t>640080/5</t>
  </si>
  <si>
    <t>640080/6</t>
  </si>
  <si>
    <t>640080/7</t>
  </si>
  <si>
    <t>640080/8</t>
  </si>
  <si>
    <t>640080/12</t>
  </si>
  <si>
    <t>640080/13</t>
  </si>
  <si>
    <t>640080/14</t>
  </si>
  <si>
    <t>640080/15</t>
  </si>
  <si>
    <t>640080/16</t>
  </si>
  <si>
    <t>640080/17</t>
  </si>
  <si>
    <t>640080/18</t>
  </si>
  <si>
    <t>640080/19</t>
  </si>
  <si>
    <t>640080/20</t>
  </si>
  <si>
    <t>640081/1</t>
  </si>
  <si>
    <t>640081/2</t>
  </si>
  <si>
    <t>640083/1</t>
  </si>
  <si>
    <t>640083/2</t>
  </si>
  <si>
    <t>640101/1</t>
  </si>
  <si>
    <t>640101/2</t>
  </si>
  <si>
    <t>640101/3</t>
  </si>
  <si>
    <t>640101/4</t>
  </si>
  <si>
    <t>640101/5</t>
  </si>
  <si>
    <t>640101/6</t>
  </si>
  <si>
    <t>640101/7</t>
  </si>
  <si>
    <t>640101/8</t>
  </si>
  <si>
    <t>640101/9</t>
  </si>
  <si>
    <t>640101/10</t>
  </si>
  <si>
    <t>640101/11</t>
  </si>
  <si>
    <t>640101/12</t>
  </si>
  <si>
    <t>640101/13</t>
  </si>
  <si>
    <t>640101/14</t>
  </si>
  <si>
    <t>640101/15</t>
  </si>
  <si>
    <t>640101/16</t>
  </si>
  <si>
    <t>640101/17</t>
  </si>
  <si>
    <t>640101/18</t>
  </si>
  <si>
    <t>640101/19</t>
  </si>
  <si>
    <t>640101/20</t>
  </si>
  <si>
    <t>640101/21</t>
  </si>
  <si>
    <t>640101/22</t>
  </si>
  <si>
    <t>640101/23</t>
  </si>
  <si>
    <t>640101/24</t>
  </si>
  <si>
    <t>640101/25</t>
  </si>
  <si>
    <t>640101/26</t>
  </si>
  <si>
    <t>640101/27</t>
  </si>
  <si>
    <t>640101/28</t>
  </si>
  <si>
    <t>640101/29</t>
  </si>
  <si>
    <t>640101/30</t>
  </si>
  <si>
    <t>640101/31</t>
  </si>
  <si>
    <t>640101/32</t>
  </si>
  <si>
    <t>640101/33</t>
  </si>
  <si>
    <t>640101/34</t>
  </si>
  <si>
    <t>640101/35</t>
  </si>
  <si>
    <t>640101/36</t>
  </si>
  <si>
    <t>640101/37</t>
  </si>
  <si>
    <t>640101/38</t>
  </si>
  <si>
    <t>640101/39</t>
  </si>
  <si>
    <t>640101/40</t>
  </si>
  <si>
    <t>640101/41</t>
  </si>
  <si>
    <t>640101/42</t>
  </si>
  <si>
    <t>640101/43</t>
  </si>
  <si>
    <t>640101/44</t>
  </si>
  <si>
    <t>640101/46</t>
  </si>
  <si>
    <t>640101/48</t>
  </si>
  <si>
    <t>640101/102</t>
  </si>
  <si>
    <t>640101/103</t>
  </si>
  <si>
    <t>640101/104</t>
  </si>
  <si>
    <t>640101/105</t>
  </si>
  <si>
    <t>640101/106</t>
  </si>
  <si>
    <t>640101/107</t>
  </si>
  <si>
    <t>640101/108</t>
  </si>
  <si>
    <t>640101/109</t>
  </si>
  <si>
    <t>640101/110</t>
  </si>
  <si>
    <t>640101/111</t>
  </si>
  <si>
    <t>640101/113</t>
  </si>
  <si>
    <t>640101/114</t>
  </si>
  <si>
    <t>640101/116</t>
  </si>
  <si>
    <t>640101/118</t>
  </si>
  <si>
    <t>640101/119</t>
  </si>
  <si>
    <t>640101/120</t>
  </si>
  <si>
    <t>640101/122</t>
  </si>
  <si>
    <t>640101/123</t>
  </si>
  <si>
    <t>640101/124</t>
  </si>
  <si>
    <t>640101/127</t>
  </si>
  <si>
    <t>640101/129</t>
  </si>
  <si>
    <t>640102/1</t>
  </si>
  <si>
    <t>640102/2</t>
  </si>
  <si>
    <t>640102/3</t>
  </si>
  <si>
    <t>640102/4</t>
  </si>
  <si>
    <t>640102/5</t>
  </si>
  <si>
    <t>640102/6</t>
  </si>
  <si>
    <t>640102/7</t>
  </si>
  <si>
    <t>640102/8</t>
  </si>
  <si>
    <t>640102/9</t>
  </si>
  <si>
    <t>640102/10</t>
  </si>
  <si>
    <t>640102/11</t>
  </si>
  <si>
    <t>640102/12</t>
  </si>
  <si>
    <t>640102/13</t>
  </si>
  <si>
    <t>640102/14</t>
  </si>
  <si>
    <t>640102/15</t>
  </si>
  <si>
    <t>640102/16</t>
  </si>
  <si>
    <t>640102/18</t>
  </si>
  <si>
    <t>640102/20</t>
  </si>
  <si>
    <t>640102/21</t>
  </si>
  <si>
    <t>640102/22</t>
  </si>
  <si>
    <t>640102/100</t>
  </si>
  <si>
    <t>640102/101</t>
  </si>
  <si>
    <t>640102/102</t>
  </si>
  <si>
    <t>640102/103</t>
  </si>
  <si>
    <t>640102/105</t>
  </si>
  <si>
    <t>640102/107</t>
  </si>
  <si>
    <t>640102/109</t>
  </si>
  <si>
    <t>640102/111</t>
  </si>
  <si>
    <t>640102/201</t>
  </si>
  <si>
    <t>640103/1</t>
  </si>
  <si>
    <t>640103/2</t>
  </si>
  <si>
    <t>640103/3</t>
  </si>
  <si>
    <t>640103/4</t>
  </si>
  <si>
    <t>640103/5</t>
  </si>
  <si>
    <t>640103/6</t>
  </si>
  <si>
    <t>640103/7</t>
  </si>
  <si>
    <t>640103/8</t>
  </si>
  <si>
    <t>640103/9</t>
  </si>
  <si>
    <t>640103/101</t>
  </si>
  <si>
    <t>640103/102</t>
  </si>
  <si>
    <t>640103/103</t>
  </si>
  <si>
    <t>640103/104</t>
  </si>
  <si>
    <t>640103/107</t>
  </si>
  <si>
    <t>640103/108</t>
  </si>
  <si>
    <t>640106/1</t>
  </si>
  <si>
    <t>640106/2</t>
  </si>
  <si>
    <t>640106/4</t>
  </si>
  <si>
    <t>640106/5</t>
  </si>
  <si>
    <t>640106/6</t>
  </si>
  <si>
    <t>640106/7</t>
  </si>
  <si>
    <t>640106/8</t>
  </si>
  <si>
    <t>640106/9</t>
  </si>
  <si>
    <t>640106/10</t>
  </si>
  <si>
    <t>640106/11</t>
  </si>
  <si>
    <t>640106/13</t>
  </si>
  <si>
    <t>640106/14</t>
  </si>
  <si>
    <t>640106/15</t>
  </si>
  <si>
    <t>640106/16</t>
  </si>
  <si>
    <t>640106/17</t>
  </si>
  <si>
    <t>640106/18</t>
  </si>
  <si>
    <t>640106/19</t>
  </si>
  <si>
    <t>640106/20</t>
  </si>
  <si>
    <t>640106/21</t>
  </si>
  <si>
    <t>640106/22</t>
  </si>
  <si>
    <t>640106/23</t>
  </si>
  <si>
    <t>640106/24</t>
  </si>
  <si>
    <t>640106/25</t>
  </si>
  <si>
    <t>640106/26</t>
  </si>
  <si>
    <t>640106/27</t>
  </si>
  <si>
    <t>640106/28</t>
  </si>
  <si>
    <t>640106/29</t>
  </si>
  <si>
    <t>640106/30</t>
  </si>
  <si>
    <t>640106/31</t>
  </si>
  <si>
    <t>640106/32</t>
  </si>
  <si>
    <t>640106/33</t>
  </si>
  <si>
    <t>640106/35</t>
  </si>
  <si>
    <t>640106/37</t>
  </si>
  <si>
    <t>640106/45</t>
  </si>
  <si>
    <t>640106/101</t>
  </si>
  <si>
    <t>640106/102</t>
  </si>
  <si>
    <t>640106/103</t>
  </si>
  <si>
    <t>640106/104</t>
  </si>
  <si>
    <t>640106/105</t>
  </si>
  <si>
    <t>640106/106</t>
  </si>
  <si>
    <t>640106/107</t>
  </si>
  <si>
    <t>640106/108</t>
  </si>
  <si>
    <t>640107/1</t>
  </si>
  <si>
    <t>640107/2</t>
  </si>
  <si>
    <t>640107/3</t>
  </si>
  <si>
    <t>640107/4</t>
  </si>
  <si>
    <t>640107/5</t>
  </si>
  <si>
    <t>640107/6</t>
  </si>
  <si>
    <t>640107/7</t>
  </si>
  <si>
    <t>640107/8</t>
  </si>
  <si>
    <t>640107/9</t>
  </si>
  <si>
    <t>640107/10</t>
  </si>
  <si>
    <t>640107/11</t>
  </si>
  <si>
    <t>640107/12</t>
  </si>
  <si>
    <t>640107/13</t>
  </si>
  <si>
    <t>640107/14</t>
  </si>
  <si>
    <t>640107/15</t>
  </si>
  <si>
    <t>640107/16</t>
  </si>
  <si>
    <t>640107/17</t>
  </si>
  <si>
    <t>640107/18</t>
  </si>
  <si>
    <t>640107/19</t>
  </si>
  <si>
    <t>640107/20</t>
  </si>
  <si>
    <t>640107/21</t>
  </si>
  <si>
    <t>640107/22</t>
  </si>
  <si>
    <t>640107/23</t>
  </si>
  <si>
    <t>640107/24</t>
  </si>
  <si>
    <t>640107/25</t>
  </si>
  <si>
    <t>640107/26</t>
  </si>
  <si>
    <t>640107/27</t>
  </si>
  <si>
    <t>640107/28</t>
  </si>
  <si>
    <t>640107/29</t>
  </si>
  <si>
    <t>640107/51</t>
  </si>
  <si>
    <t>640107/52</t>
  </si>
  <si>
    <t>640107/53</t>
  </si>
  <si>
    <t>640107/54</t>
  </si>
  <si>
    <t>640107/103</t>
  </si>
  <si>
    <t>640107/104</t>
  </si>
  <si>
    <t>640107/105</t>
  </si>
  <si>
    <t>640107/106</t>
  </si>
  <si>
    <t>640108/1</t>
  </si>
  <si>
    <t>640108/2</t>
  </si>
  <si>
    <t>640108/9</t>
  </si>
  <si>
    <t>640109/1</t>
  </si>
  <si>
    <t>640109/2</t>
  </si>
  <si>
    <t>640109/3</t>
  </si>
  <si>
    <t>640109/4</t>
  </si>
  <si>
    <t>640109/5</t>
  </si>
  <si>
    <t>640109/6</t>
  </si>
  <si>
    <t>640109/7</t>
  </si>
  <si>
    <t>640109/8</t>
  </si>
  <si>
    <t>640109/9</t>
  </si>
  <si>
    <t>640109/10</t>
  </si>
  <si>
    <t>640109/11</t>
  </si>
  <si>
    <t>640109/12</t>
  </si>
  <si>
    <t>640109/13</t>
  </si>
  <si>
    <t>640109/14</t>
  </si>
  <si>
    <t>640109/16</t>
  </si>
  <si>
    <t>640109/18</t>
  </si>
  <si>
    <t>640109/20</t>
  </si>
  <si>
    <t>640109/102</t>
  </si>
  <si>
    <t>640109/104</t>
  </si>
  <si>
    <t>640109/106</t>
  </si>
  <si>
    <t>640109/108</t>
  </si>
  <si>
    <t>640109/110</t>
  </si>
  <si>
    <t>640109/112</t>
  </si>
  <si>
    <t>640109/114</t>
  </si>
  <si>
    <t>640109/116</t>
  </si>
  <si>
    <t>640109/118</t>
  </si>
  <si>
    <t>640110/1</t>
  </si>
  <si>
    <t>640111/1</t>
  </si>
  <si>
    <t>640111/2</t>
  </si>
  <si>
    <t>640111/3</t>
  </si>
  <si>
    <t>640111/4</t>
  </si>
  <si>
    <t>640111/5</t>
  </si>
  <si>
    <t>640111/6</t>
  </si>
  <si>
    <t>640111/7</t>
  </si>
  <si>
    <t>640111/8</t>
  </si>
  <si>
    <t>640111/9</t>
  </si>
  <si>
    <t>640111/10</t>
  </si>
  <si>
    <t>640111/22</t>
  </si>
  <si>
    <t>640111/23</t>
  </si>
  <si>
    <t>640111/31</t>
  </si>
  <si>
    <t>640111/32</t>
  </si>
  <si>
    <t>640111/33</t>
  </si>
  <si>
    <t>640111/34</t>
  </si>
  <si>
    <t>640111/36</t>
  </si>
  <si>
    <t>640111/41</t>
  </si>
  <si>
    <t>640111/42</t>
  </si>
  <si>
    <t>640111/43</t>
  </si>
  <si>
    <t>640111/45</t>
  </si>
  <si>
    <t>640111/46</t>
  </si>
  <si>
    <t>640111/47</t>
  </si>
  <si>
    <t>640114/1</t>
  </si>
  <si>
    <t>640114/2</t>
  </si>
  <si>
    <t>640114/5</t>
  </si>
  <si>
    <t>640114/6</t>
  </si>
  <si>
    <t>640114/7</t>
  </si>
  <si>
    <t>640115/1</t>
  </si>
  <si>
    <t>640115/2</t>
  </si>
  <si>
    <t>640115/3</t>
  </si>
  <si>
    <t>640115/5</t>
  </si>
  <si>
    <t>640115/6</t>
  </si>
  <si>
    <t>640115/7</t>
  </si>
  <si>
    <t>640115/8</t>
  </si>
  <si>
    <t>640115/9</t>
  </si>
  <si>
    <t>640115/10</t>
  </si>
  <si>
    <t>640115/11</t>
  </si>
  <si>
    <t>640115/13</t>
  </si>
  <si>
    <t>640115/14</t>
  </si>
  <si>
    <t>640115/15</t>
  </si>
  <si>
    <t>640115/16</t>
  </si>
  <si>
    <t>640115/17</t>
  </si>
  <si>
    <t>640115/18</t>
  </si>
  <si>
    <t>640115/21</t>
  </si>
  <si>
    <t>640115/22</t>
  </si>
  <si>
    <t>640115/23</t>
  </si>
  <si>
    <t>640115/24</t>
  </si>
  <si>
    <t>640115/25</t>
  </si>
  <si>
    <t>640115/26</t>
  </si>
  <si>
    <t>640115/27</t>
  </si>
  <si>
    <t>640115/28</t>
  </si>
  <si>
    <t>640115/29</t>
  </si>
  <si>
    <t>640115/30</t>
  </si>
  <si>
    <t>640115/31</t>
  </si>
  <si>
    <t>640115/32</t>
  </si>
  <si>
    <t>640115/33</t>
  </si>
  <si>
    <t>640115/34</t>
  </si>
  <si>
    <t>640115/36</t>
  </si>
  <si>
    <t>640115/40</t>
  </si>
  <si>
    <t>640115/51</t>
  </si>
  <si>
    <t>640115/52</t>
  </si>
  <si>
    <t>640115/101</t>
  </si>
  <si>
    <t>640115/102</t>
  </si>
  <si>
    <t>640115/106</t>
  </si>
  <si>
    <t>640116/1</t>
  </si>
  <si>
    <t>640116/2</t>
  </si>
  <si>
    <t>640116/3</t>
  </si>
  <si>
    <t>640116/4</t>
  </si>
  <si>
    <t>640116/5</t>
  </si>
  <si>
    <t>640116/6</t>
  </si>
  <si>
    <t>640116/7</t>
  </si>
  <si>
    <t>640116/8</t>
  </si>
  <si>
    <t>640116/9</t>
  </si>
  <si>
    <t>640116/10</t>
  </si>
  <si>
    <t>640116/11</t>
  </si>
  <si>
    <t>640116/12</t>
  </si>
  <si>
    <t>640116/13</t>
  </si>
  <si>
    <t>640116/14</t>
  </si>
  <si>
    <t>640116/16</t>
  </si>
  <si>
    <t>640116/17</t>
  </si>
  <si>
    <t>640116/18</t>
  </si>
  <si>
    <t>640116/19</t>
  </si>
  <si>
    <t>640116/20</t>
  </si>
  <si>
    <t>640116/21</t>
  </si>
  <si>
    <t>640116/22</t>
  </si>
  <si>
    <t>640116/23</t>
  </si>
  <si>
    <t>640116/25</t>
  </si>
  <si>
    <t>640116/26</t>
  </si>
  <si>
    <t>640116/27</t>
  </si>
  <si>
    <t>640116/28</t>
  </si>
  <si>
    <t>640116/30</t>
  </si>
  <si>
    <t>640116/31</t>
  </si>
  <si>
    <t>640116/101</t>
  </si>
  <si>
    <t>640116/102</t>
  </si>
  <si>
    <t>640116/103</t>
  </si>
  <si>
    <t>640116/104</t>
  </si>
  <si>
    <t>640116/105</t>
  </si>
  <si>
    <t>640116/106</t>
  </si>
  <si>
    <t>640116/107</t>
  </si>
  <si>
    <t>640116/110</t>
  </si>
  <si>
    <t>640116/112</t>
  </si>
  <si>
    <t>640116/302</t>
  </si>
  <si>
    <t>640116/303</t>
  </si>
  <si>
    <t>640116/304</t>
  </si>
  <si>
    <t>640116/309</t>
  </si>
  <si>
    <t>640118/101</t>
  </si>
  <si>
    <t>640118/102</t>
  </si>
  <si>
    <t>640118/103</t>
  </si>
  <si>
    <t>640118/104</t>
  </si>
  <si>
    <t>640119/106</t>
  </si>
  <si>
    <t>640120/1</t>
  </si>
  <si>
    <t>640120/2</t>
  </si>
  <si>
    <t>640120/3</t>
  </si>
  <si>
    <t>640120/4</t>
  </si>
  <si>
    <t>640120/5</t>
  </si>
  <si>
    <t>640120/6</t>
  </si>
  <si>
    <t>640120/7</t>
  </si>
  <si>
    <t>640120/8</t>
  </si>
  <si>
    <t>640120/31</t>
  </si>
  <si>
    <t>640120/32</t>
  </si>
  <si>
    <t>640120/33</t>
  </si>
  <si>
    <t>640120/34</t>
  </si>
  <si>
    <t>640120/101</t>
  </si>
  <si>
    <t>640120/102</t>
  </si>
  <si>
    <t>640123/1</t>
  </si>
  <si>
    <t>640123/2</t>
  </si>
  <si>
    <t>640123/101</t>
  </si>
  <si>
    <t>640123/102</t>
  </si>
  <si>
    <t>640124/1</t>
  </si>
  <si>
    <t>640124/2</t>
  </si>
  <si>
    <t>640124/3</t>
  </si>
  <si>
    <t>640124/4</t>
  </si>
  <si>
    <t>640124/5</t>
  </si>
  <si>
    <t>640124/6</t>
  </si>
  <si>
    <t>640124/7</t>
  </si>
  <si>
    <t>640124/8</t>
  </si>
  <si>
    <t>640124/9</t>
  </si>
  <si>
    <t>640124/10</t>
  </si>
  <si>
    <t>640124/11</t>
  </si>
  <si>
    <t>640124/12</t>
  </si>
  <si>
    <t>640124/13</t>
  </si>
  <si>
    <t>640124/14</t>
  </si>
  <si>
    <t>640124/15</t>
  </si>
  <si>
    <t>640124/16</t>
  </si>
  <si>
    <t>640124/17</t>
  </si>
  <si>
    <t>640124/18</t>
  </si>
  <si>
    <t>640124/19</t>
  </si>
  <si>
    <t>640124/20</t>
  </si>
  <si>
    <t>640124/21</t>
  </si>
  <si>
    <t>640124/22</t>
  </si>
  <si>
    <t>640124/23</t>
  </si>
  <si>
    <t>640124/24</t>
  </si>
  <si>
    <t>640124/25</t>
  </si>
  <si>
    <t>640124/26</t>
  </si>
  <si>
    <t>640124/27</t>
  </si>
  <si>
    <t>640124/28</t>
  </si>
  <si>
    <t>640124/29</t>
  </si>
  <si>
    <t>640124/30</t>
  </si>
  <si>
    <t>640124/31</t>
  </si>
  <si>
    <t>640124/32</t>
  </si>
  <si>
    <t>640124/33</t>
  </si>
  <si>
    <t>640124/34</t>
  </si>
  <si>
    <t>640124/36</t>
  </si>
  <si>
    <t>640124/38</t>
  </si>
  <si>
    <t>640124/102</t>
  </si>
  <si>
    <t>640124/103</t>
  </si>
  <si>
    <t>640124/105</t>
  </si>
  <si>
    <t>640124/106</t>
  </si>
  <si>
    <t>640124/107</t>
  </si>
  <si>
    <t>640124/108</t>
  </si>
  <si>
    <t>640124/110</t>
  </si>
  <si>
    <t>640124/111</t>
  </si>
  <si>
    <t>640124/113</t>
  </si>
  <si>
    <t>640124/114</t>
  </si>
  <si>
    <t>640124/115</t>
  </si>
  <si>
    <t>640124/116</t>
  </si>
  <si>
    <t>640124/303</t>
  </si>
  <si>
    <t>640124/304</t>
  </si>
  <si>
    <t>640125/2</t>
  </si>
  <si>
    <t>640125/3</t>
  </si>
  <si>
    <t>640125/4</t>
  </si>
  <si>
    <t>640126/1</t>
  </si>
  <si>
    <t>640126/2</t>
  </si>
  <si>
    <t>640126/3</t>
  </si>
  <si>
    <t>640126/4</t>
  </si>
  <si>
    <t>640126/5</t>
  </si>
  <si>
    <t>640126/6</t>
  </si>
  <si>
    <t>640126/8</t>
  </si>
  <si>
    <t>640127/1</t>
  </si>
  <si>
    <t>640127/2</t>
  </si>
  <si>
    <t>640127/3</t>
  </si>
  <si>
    <t>640127/4</t>
  </si>
  <si>
    <t>640127/5</t>
  </si>
  <si>
    <t>640128/1</t>
  </si>
  <si>
    <t>640128/2</t>
  </si>
  <si>
    <t>640128/102</t>
  </si>
  <si>
    <t>640128/103</t>
  </si>
  <si>
    <t>640128/105</t>
  </si>
  <si>
    <t>640128/106</t>
  </si>
  <si>
    <t>640128/108</t>
  </si>
  <si>
    <t>640128/109</t>
  </si>
  <si>
    <t>640128/111</t>
  </si>
  <si>
    <t>640128/112</t>
  </si>
  <si>
    <t>640128/114</t>
  </si>
  <si>
    <t>640130/1</t>
  </si>
  <si>
    <t>640130/2</t>
  </si>
  <si>
    <t>640131/1</t>
  </si>
  <si>
    <t>640131/2</t>
  </si>
  <si>
    <t>640131/3</t>
  </si>
  <si>
    <t>640131/4</t>
  </si>
  <si>
    <t>640131/5</t>
  </si>
  <si>
    <t>640131/6</t>
  </si>
  <si>
    <t>640131/7</t>
  </si>
  <si>
    <t>640131/8</t>
  </si>
  <si>
    <t>640131/9</t>
  </si>
  <si>
    <t>640131/10</t>
  </si>
  <si>
    <t>640131/11</t>
  </si>
  <si>
    <t>640131/12</t>
  </si>
  <si>
    <t>640131/13</t>
  </si>
  <si>
    <t>640131/14</t>
  </si>
  <si>
    <t>640131/15</t>
  </si>
  <si>
    <t>640131/16</t>
  </si>
  <si>
    <t>640131/17</t>
  </si>
  <si>
    <t>640131/18</t>
  </si>
  <si>
    <t>640131/19</t>
  </si>
  <si>
    <t>640131/20</t>
  </si>
  <si>
    <t>640131/21</t>
  </si>
  <si>
    <t>640131/22</t>
  </si>
  <si>
    <t>640131/23</t>
  </si>
  <si>
    <t>640131/24</t>
  </si>
  <si>
    <t>640131/25</t>
  </si>
  <si>
    <t>640131/26</t>
  </si>
  <si>
    <t>640131/28</t>
  </si>
  <si>
    <t>640131/102</t>
  </si>
  <si>
    <t>640131/103</t>
  </si>
  <si>
    <t>640131/104</t>
  </si>
  <si>
    <t>640131/105</t>
  </si>
  <si>
    <t>640131/107</t>
  </si>
  <si>
    <t>640131/108</t>
  </si>
  <si>
    <t>640131/109</t>
  </si>
  <si>
    <t>640131/110</t>
  </si>
  <si>
    <t>640131/112</t>
  </si>
  <si>
    <t>640131/113</t>
  </si>
  <si>
    <t>640131/114</t>
  </si>
  <si>
    <t>640132/1</t>
  </si>
  <si>
    <t>640132/2</t>
  </si>
  <si>
    <t>640132/4</t>
  </si>
  <si>
    <t>640132/5</t>
  </si>
  <si>
    <t>640132/6</t>
  </si>
  <si>
    <t>640132/7</t>
  </si>
  <si>
    <t>640132/11</t>
  </si>
  <si>
    <t>640132/13</t>
  </si>
  <si>
    <t>640132/14</t>
  </si>
  <si>
    <t>640132/15</t>
  </si>
  <si>
    <t>640132/16</t>
  </si>
  <si>
    <t>640132/17</t>
  </si>
  <si>
    <t>640132/19</t>
  </si>
  <si>
    <t>640132/20</t>
  </si>
  <si>
    <t>640132/22</t>
  </si>
  <si>
    <t>640132/24</t>
  </si>
  <si>
    <t>640132/103</t>
  </si>
  <si>
    <t>640132/104</t>
  </si>
  <si>
    <t>640132/106</t>
  </si>
  <si>
    <t>640133/1</t>
  </si>
  <si>
    <t>640133/2</t>
  </si>
  <si>
    <t>640133/3</t>
  </si>
  <si>
    <t>640133/4</t>
  </si>
  <si>
    <t>640133/5</t>
  </si>
  <si>
    <t>640133/6</t>
  </si>
  <si>
    <t>640133/7</t>
  </si>
  <si>
    <t>640134/1</t>
  </si>
  <si>
    <t>640134/2</t>
  </si>
  <si>
    <t>640135/4</t>
  </si>
  <si>
    <t>640135/6</t>
  </si>
  <si>
    <t>640136/4</t>
  </si>
  <si>
    <t>640136/107</t>
  </si>
  <si>
    <t>640136/108</t>
  </si>
  <si>
    <t>640136/109</t>
  </si>
  <si>
    <t>640136/110</t>
  </si>
  <si>
    <t>640136/111</t>
  </si>
  <si>
    <t>640136/112</t>
  </si>
  <si>
    <t>640137/1</t>
  </si>
  <si>
    <t>640137/101</t>
  </si>
  <si>
    <t>640138/2</t>
  </si>
  <si>
    <t>640139/1</t>
  </si>
  <si>
    <t>640139/2</t>
  </si>
  <si>
    <t>640140/2</t>
  </si>
  <si>
    <t>640141/1</t>
  </si>
  <si>
    <t>640142/101</t>
  </si>
  <si>
    <t>640142/102</t>
  </si>
  <si>
    <t>640200/1</t>
  </si>
  <si>
    <t>640200/2</t>
  </si>
  <si>
    <t>640200/3</t>
  </si>
  <si>
    <t>640200/4</t>
  </si>
  <si>
    <t>640200/5</t>
  </si>
  <si>
    <t>640200/6</t>
  </si>
  <si>
    <t>640200/7</t>
  </si>
  <si>
    <t>640200/8</t>
  </si>
  <si>
    <t>640200/9</t>
  </si>
  <si>
    <t>640200/10</t>
  </si>
  <si>
    <t>640200/11</t>
  </si>
  <si>
    <t>640200/12</t>
  </si>
  <si>
    <t>640200/13</t>
  </si>
  <si>
    <t>640200/14</t>
  </si>
  <si>
    <t>640200/15</t>
  </si>
  <si>
    <t>640200/16</t>
  </si>
  <si>
    <t>640200/17</t>
  </si>
  <si>
    <t>640200/18</t>
  </si>
  <si>
    <t>640200/19</t>
  </si>
  <si>
    <t>640200/20</t>
  </si>
  <si>
    <t>640200/21</t>
  </si>
  <si>
    <t>640200/22</t>
  </si>
  <si>
    <t>640200/23</t>
  </si>
  <si>
    <t>640200/24</t>
  </si>
  <si>
    <t>640200/25</t>
  </si>
  <si>
    <t>640200/26</t>
  </si>
  <si>
    <t>640200/27</t>
  </si>
  <si>
    <t>640200/28</t>
  </si>
  <si>
    <t>640200/29</t>
  </si>
  <si>
    <t>640200/40</t>
  </si>
  <si>
    <t>640200/41</t>
  </si>
  <si>
    <t>640200/42</t>
  </si>
  <si>
    <t>640200/43</t>
  </si>
  <si>
    <t>640200/44</t>
  </si>
  <si>
    <t>640200/45</t>
  </si>
  <si>
    <t>640200/46</t>
  </si>
  <si>
    <t>640200/47</t>
  </si>
  <si>
    <t>640200/48</t>
  </si>
  <si>
    <t>640200/49</t>
  </si>
  <si>
    <t>640200/50</t>
  </si>
  <si>
    <t>640200/51</t>
  </si>
  <si>
    <t>640200/52</t>
  </si>
  <si>
    <t>640200/53</t>
  </si>
  <si>
    <t>640200/54</t>
  </si>
  <si>
    <t>640200/55</t>
  </si>
  <si>
    <t>640200/56</t>
  </si>
  <si>
    <t>640200/57</t>
  </si>
  <si>
    <t>640200/58</t>
  </si>
  <si>
    <t>640200/59</t>
  </si>
  <si>
    <t>640200/100</t>
  </si>
  <si>
    <t>640200/101</t>
  </si>
  <si>
    <t>640200/102</t>
  </si>
  <si>
    <t>640200/103</t>
  </si>
  <si>
    <t>640200/104</t>
  </si>
  <si>
    <t>640200/110</t>
  </si>
  <si>
    <t>640200/111</t>
  </si>
  <si>
    <t>640200/112</t>
  </si>
  <si>
    <t>640200/113</t>
  </si>
  <si>
    <t>640200/115</t>
  </si>
  <si>
    <t>640201/1</t>
  </si>
  <si>
    <t>640201/2</t>
  </si>
  <si>
    <t>640201/3</t>
  </si>
  <si>
    <t>640201/4</t>
  </si>
  <si>
    <t>640201/5</t>
  </si>
  <si>
    <t>640201/6</t>
  </si>
  <si>
    <t>640201/7</t>
  </si>
  <si>
    <t>640201/8</t>
  </si>
  <si>
    <t>640201/9</t>
  </si>
  <si>
    <t>640201/10</t>
  </si>
  <si>
    <t>640201/11</t>
  </si>
  <si>
    <t>640201/12</t>
  </si>
  <si>
    <t>640201/13</t>
  </si>
  <si>
    <t>640201/14</t>
  </si>
  <si>
    <t>640201/15</t>
  </si>
  <si>
    <t>640201/16</t>
  </si>
  <si>
    <t>640201/17</t>
  </si>
  <si>
    <t>640201/18</t>
  </si>
  <si>
    <t>640201/20</t>
  </si>
  <si>
    <t>640201/101</t>
  </si>
  <si>
    <t>640201/102</t>
  </si>
  <si>
    <t>640201/105</t>
  </si>
  <si>
    <t>640201/106</t>
  </si>
  <si>
    <t>640202/3</t>
  </si>
  <si>
    <t>640202/4</t>
  </si>
  <si>
    <t>640202/5</t>
  </si>
  <si>
    <t>640202/6</t>
  </si>
  <si>
    <t>640202/7</t>
  </si>
  <si>
    <t>640202/8</t>
  </si>
  <si>
    <t>640202/9</t>
  </si>
  <si>
    <t>640202/10</t>
  </si>
  <si>
    <t>640202/11</t>
  </si>
  <si>
    <t>640202/12</t>
  </si>
  <si>
    <t>640202/13</t>
  </si>
  <si>
    <t>640202/14</t>
  </si>
  <si>
    <t>640202/15</t>
  </si>
  <si>
    <t>640204/1</t>
  </si>
  <si>
    <t>640204/2</t>
  </si>
  <si>
    <t>640204/5</t>
  </si>
  <si>
    <t>640204/6</t>
  </si>
  <si>
    <t>640204/7</t>
  </si>
  <si>
    <t>640204/8</t>
  </si>
  <si>
    <t>640204/9</t>
  </si>
  <si>
    <t>640204/10</t>
  </si>
  <si>
    <t>640204/11</t>
  </si>
  <si>
    <t>640204/12</t>
  </si>
  <si>
    <t>640204/13</t>
  </si>
  <si>
    <t>640204/14</t>
  </si>
  <si>
    <t>640204/15</t>
  </si>
  <si>
    <t>640204/16</t>
  </si>
  <si>
    <t>640204/20</t>
  </si>
  <si>
    <t>640204/21</t>
  </si>
  <si>
    <t>640204/22</t>
  </si>
  <si>
    <t>640204/23</t>
  </si>
  <si>
    <t>640204/24</t>
  </si>
  <si>
    <t>640204/25</t>
  </si>
  <si>
    <t>640204/26</t>
  </si>
  <si>
    <t>640204/27</t>
  </si>
  <si>
    <t>640204/28</t>
  </si>
  <si>
    <t>640204/29</t>
  </si>
  <si>
    <t>640204/30</t>
  </si>
  <si>
    <t>640204/31</t>
  </si>
  <si>
    <t>640204/40</t>
  </si>
  <si>
    <t>640204/41</t>
  </si>
  <si>
    <t>640204/42</t>
  </si>
  <si>
    <t>640204/43</t>
  </si>
  <si>
    <t>640204/44</t>
  </si>
  <si>
    <t>640204/45</t>
  </si>
  <si>
    <t>640204/46</t>
  </si>
  <si>
    <t>640204/47</t>
  </si>
  <si>
    <t>640204/48</t>
  </si>
  <si>
    <t>640204/50</t>
  </si>
  <si>
    <t>640204/52</t>
  </si>
  <si>
    <t>640204/61</t>
  </si>
  <si>
    <t>640204/62</t>
  </si>
  <si>
    <t>640204/100</t>
  </si>
  <si>
    <t>640204/101</t>
  </si>
  <si>
    <t>640204/102</t>
  </si>
  <si>
    <t>640204/103</t>
  </si>
  <si>
    <t>640204/104</t>
  </si>
  <si>
    <t>640204/105</t>
  </si>
  <si>
    <t>640204/106</t>
  </si>
  <si>
    <t>640204/107</t>
  </si>
  <si>
    <t>640204/108</t>
  </si>
  <si>
    <t>640204/109</t>
  </si>
  <si>
    <t>640204/202</t>
  </si>
  <si>
    <t>640204/203</t>
  </si>
  <si>
    <t>640204/204</t>
  </si>
  <si>
    <t>640204/205</t>
  </si>
  <si>
    <t>640204/324</t>
  </si>
  <si>
    <t>640205/3</t>
  </si>
  <si>
    <t>640205/4</t>
  </si>
  <si>
    <t>640205/6</t>
  </si>
  <si>
    <t>640205/7</t>
  </si>
  <si>
    <t>640205/9</t>
  </si>
  <si>
    <t>640205/10</t>
  </si>
  <si>
    <t>640205/11</t>
  </si>
  <si>
    <t>640205/12</t>
  </si>
  <si>
    <t>640205/13</t>
  </si>
  <si>
    <t>640205/14</t>
  </si>
  <si>
    <t>640205/15</t>
  </si>
  <si>
    <t>640205/16</t>
  </si>
  <si>
    <t>640205/17</t>
  </si>
  <si>
    <t>640205/18</t>
  </si>
  <si>
    <t>640205/32</t>
  </si>
  <si>
    <t>640205/33</t>
  </si>
  <si>
    <t>640205/34</t>
  </si>
  <si>
    <t>640205/35</t>
  </si>
  <si>
    <t>640205/36</t>
  </si>
  <si>
    <t>640205/37</t>
  </si>
  <si>
    <t>640205/38</t>
  </si>
  <si>
    <t>640205/39</t>
  </si>
  <si>
    <t>640205/40</t>
  </si>
  <si>
    <t>640205/41</t>
  </si>
  <si>
    <t>640205/42</t>
  </si>
  <si>
    <t>640205/43</t>
  </si>
  <si>
    <t>640205/44</t>
  </si>
  <si>
    <t>640205/45</t>
  </si>
  <si>
    <t>640205/46</t>
  </si>
  <si>
    <t>640205/47</t>
  </si>
  <si>
    <t>640205/48</t>
  </si>
  <si>
    <t>640205/49</t>
  </si>
  <si>
    <t>640205/60</t>
  </si>
  <si>
    <t>640205/61</t>
  </si>
  <si>
    <t>640205/62</t>
  </si>
  <si>
    <t>640205/63</t>
  </si>
  <si>
    <t>640205/70</t>
  </si>
  <si>
    <t>640205/71</t>
  </si>
  <si>
    <t>640205/74</t>
  </si>
  <si>
    <t>640205/75</t>
  </si>
  <si>
    <t>640205/76</t>
  </si>
  <si>
    <t>640205/77</t>
  </si>
  <si>
    <t>640205/78</t>
  </si>
  <si>
    <t>640205/103</t>
  </si>
  <si>
    <t>640205/104</t>
  </si>
  <si>
    <t>640205/105</t>
  </si>
  <si>
    <t>640205/106</t>
  </si>
  <si>
    <t>640205/107</t>
  </si>
  <si>
    <t>640205/108</t>
  </si>
  <si>
    <t>640206/1</t>
  </si>
  <si>
    <t>640206/2</t>
  </si>
  <si>
    <t>640206/3</t>
  </si>
  <si>
    <t>640206/4</t>
  </si>
  <si>
    <t>640206/5</t>
  </si>
  <si>
    <t>640206/6</t>
  </si>
  <si>
    <t>640206/7</t>
  </si>
  <si>
    <t>640206/8</t>
  </si>
  <si>
    <t>640206/9</t>
  </si>
  <si>
    <t>640206/10</t>
  </si>
  <si>
    <t>640206/11</t>
  </si>
  <si>
    <t>640206/14</t>
  </si>
  <si>
    <t>640206/15</t>
  </si>
  <si>
    <t>640206/16</t>
  </si>
  <si>
    <t>640206/17</t>
  </si>
  <si>
    <t>640206/18</t>
  </si>
  <si>
    <t>640206/21</t>
  </si>
  <si>
    <t>640206/22</t>
  </si>
  <si>
    <t>640206/23</t>
  </si>
  <si>
    <t>640206/24</t>
  </si>
  <si>
    <t>640206/25</t>
  </si>
  <si>
    <t>640206/26</t>
  </si>
  <si>
    <t>640206/27</t>
  </si>
  <si>
    <t>640206/28</t>
  </si>
  <si>
    <t>640206/29</t>
  </si>
  <si>
    <t>640206/30</t>
  </si>
  <si>
    <t>640206/31</t>
  </si>
  <si>
    <t>640206/32</t>
  </si>
  <si>
    <t>640206/33</t>
  </si>
  <si>
    <t>640206/36</t>
  </si>
  <si>
    <t>640206/37</t>
  </si>
  <si>
    <t>640206/38</t>
  </si>
  <si>
    <t>640206/39</t>
  </si>
  <si>
    <t>640206/41</t>
  </si>
  <si>
    <t>640206/42</t>
  </si>
  <si>
    <t>640206/44</t>
  </si>
  <si>
    <t>640206/45</t>
  </si>
  <si>
    <t>640206/46</t>
  </si>
  <si>
    <t>640206/47</t>
  </si>
  <si>
    <t>640206/48</t>
  </si>
  <si>
    <t>640206/49</t>
  </si>
  <si>
    <t>640206/50</t>
  </si>
  <si>
    <t>640206/51</t>
  </si>
  <si>
    <t>640206/53</t>
  </si>
  <si>
    <t>640206/54</t>
  </si>
  <si>
    <t>640206/59</t>
  </si>
  <si>
    <t>640206/100</t>
  </si>
  <si>
    <t>640206/101</t>
  </si>
  <si>
    <t>640206/102</t>
  </si>
  <si>
    <t>640206/103</t>
  </si>
  <si>
    <t>640206/106</t>
  </si>
  <si>
    <t>640206/107</t>
  </si>
  <si>
    <t>640206/108</t>
  </si>
  <si>
    <t>640206/109</t>
  </si>
  <si>
    <t>640206/110</t>
  </si>
  <si>
    <t>640206/111</t>
  </si>
  <si>
    <t>640206/112</t>
  </si>
  <si>
    <t>640206/113</t>
  </si>
  <si>
    <t>640206/115</t>
  </si>
  <si>
    <t>640324/2</t>
  </si>
  <si>
    <t>640324/4</t>
  </si>
  <si>
    <t>640325/1</t>
  </si>
  <si>
    <t>640329/1</t>
  </si>
  <si>
    <t>640329/2</t>
  </si>
  <si>
    <t>640329/3</t>
  </si>
  <si>
    <t>640329/4</t>
  </si>
  <si>
    <t>640329/5</t>
  </si>
  <si>
    <t>640329/6</t>
  </si>
  <si>
    <t>640329/7</t>
  </si>
  <si>
    <t>640329/9</t>
  </si>
  <si>
    <t>640329/902</t>
  </si>
  <si>
    <t>640329/904</t>
  </si>
  <si>
    <t>640329/906</t>
  </si>
  <si>
    <t>640329/908</t>
  </si>
  <si>
    <t>640364/3</t>
  </si>
  <si>
    <t>640367/1</t>
  </si>
  <si>
    <t>640367/2</t>
  </si>
  <si>
    <t>640367/3</t>
  </si>
  <si>
    <t>640367/4</t>
  </si>
  <si>
    <t>640367/6</t>
  </si>
  <si>
    <t>640367/7</t>
  </si>
  <si>
    <t>640367/9</t>
  </si>
  <si>
    <t>640367/10</t>
  </si>
  <si>
    <t>640367/12</t>
  </si>
  <si>
    <t>640367/13</t>
  </si>
  <si>
    <t>640367/15</t>
  </si>
  <si>
    <t>640367/16</t>
  </si>
  <si>
    <t>640367/17</t>
  </si>
  <si>
    <t>640367/18</t>
  </si>
  <si>
    <t>640367/20</t>
  </si>
  <si>
    <t>640367/21</t>
  </si>
  <si>
    <t>640367/22</t>
  </si>
  <si>
    <t>640367/24</t>
  </si>
  <si>
    <t>640367/25</t>
  </si>
  <si>
    <t>640367/26</t>
  </si>
  <si>
    <t>640367/27</t>
  </si>
  <si>
    <t>640367/29</t>
  </si>
  <si>
    <t>640367/100</t>
  </si>
  <si>
    <t>640367/101</t>
  </si>
  <si>
    <t>640367/102</t>
  </si>
  <si>
    <t>640367/105</t>
  </si>
  <si>
    <t>640367/106</t>
  </si>
  <si>
    <t>640367/107</t>
  </si>
  <si>
    <t>640367/108</t>
  </si>
  <si>
    <t>640367/109</t>
  </si>
  <si>
    <t>640369/1</t>
  </si>
  <si>
    <t>640369/2</t>
  </si>
  <si>
    <t>640369/3</t>
  </si>
  <si>
    <t>640369/4</t>
  </si>
  <si>
    <t>640369/8</t>
  </si>
  <si>
    <t>640369/9</t>
  </si>
  <si>
    <t>640369/10</t>
  </si>
  <si>
    <t>640369/11</t>
  </si>
  <si>
    <t>640369/12</t>
  </si>
  <si>
    <t>640369/13</t>
  </si>
  <si>
    <t>640369/14</t>
  </si>
  <si>
    <t>640369/15</t>
  </si>
  <si>
    <t>640369/16</t>
  </si>
  <si>
    <t>640369/17</t>
  </si>
  <si>
    <t>640369/18</t>
  </si>
  <si>
    <t>640369/19</t>
  </si>
  <si>
    <t>640369/20</t>
  </si>
  <si>
    <t>640369/22</t>
  </si>
  <si>
    <t>640369/24</t>
  </si>
  <si>
    <t>640369/101</t>
  </si>
  <si>
    <t>640370/1</t>
  </si>
  <si>
    <t>640370/2</t>
  </si>
  <si>
    <t>640372/1</t>
  </si>
  <si>
    <t>640372/2</t>
  </si>
  <si>
    <t>640372/3</t>
  </si>
  <si>
    <t>640372/4</t>
  </si>
  <si>
    <t>640372/5</t>
  </si>
  <si>
    <t>640372/6</t>
  </si>
  <si>
    <t>640372/8</t>
  </si>
  <si>
    <t>640372/10</t>
  </si>
  <si>
    <t>640372/13</t>
  </si>
  <si>
    <t>640372/15</t>
  </si>
  <si>
    <t>640372/16</t>
  </si>
  <si>
    <t>640372/18</t>
  </si>
  <si>
    <t>640372/20</t>
  </si>
  <si>
    <t>640372/22</t>
  </si>
  <si>
    <t>640372/23</t>
  </si>
  <si>
    <t>640372/24</t>
  </si>
  <si>
    <t>640372/27</t>
  </si>
  <si>
    <t>640372/100</t>
  </si>
  <si>
    <t>640372/101</t>
  </si>
  <si>
    <t>640372/102</t>
  </si>
  <si>
    <t>640372/103</t>
  </si>
  <si>
    <t>640372/305</t>
  </si>
  <si>
    <t>640372/307</t>
  </si>
  <si>
    <t>640372/308</t>
  </si>
  <si>
    <t>640373/2</t>
  </si>
  <si>
    <t>640373/3</t>
  </si>
  <si>
    <t>640373/4</t>
  </si>
  <si>
    <t>640373/5</t>
  </si>
  <si>
    <t>640373/6</t>
  </si>
  <si>
    <t>640373/7</t>
  </si>
  <si>
    <t>640373/8</t>
  </si>
  <si>
    <t>640373/9</t>
  </si>
  <si>
    <t>640373/10</t>
  </si>
  <si>
    <t>640373/11</t>
  </si>
  <si>
    <t>640373/12</t>
  </si>
  <si>
    <t>640373/13</t>
  </si>
  <si>
    <t>640373/14</t>
  </si>
  <si>
    <t>640374/1</t>
  </si>
  <si>
    <t>640374/2</t>
  </si>
  <si>
    <t>640374/10</t>
  </si>
  <si>
    <t>640375/1</t>
  </si>
  <si>
    <t>640375/2</t>
  </si>
  <si>
    <t>640375/100</t>
  </si>
  <si>
    <t>640376/1</t>
  </si>
  <si>
    <t>640376/2</t>
  </si>
  <si>
    <t>640376/3</t>
  </si>
  <si>
    <t>640376/4</t>
  </si>
  <si>
    <t>640376/5</t>
  </si>
  <si>
    <t>640376/6</t>
  </si>
  <si>
    <t>640376/7</t>
  </si>
  <si>
    <t>640376/8</t>
  </si>
  <si>
    <t>640376/9</t>
  </si>
  <si>
    <t>640376/10</t>
  </si>
  <si>
    <t>640376/12</t>
  </si>
  <si>
    <t>640376/13</t>
  </si>
  <si>
    <t>640376/14</t>
  </si>
  <si>
    <t>640376/15</t>
  </si>
  <si>
    <t>640376/16</t>
  </si>
  <si>
    <t>640376/17</t>
  </si>
  <si>
    <t>640376/18</t>
  </si>
  <si>
    <t>640376/20</t>
  </si>
  <si>
    <t>640376/21</t>
  </si>
  <si>
    <t>640376/26</t>
  </si>
  <si>
    <t>640376/100</t>
  </si>
  <si>
    <t>640376/101</t>
  </si>
  <si>
    <t>640376/102</t>
  </si>
  <si>
    <t>640376/103</t>
  </si>
  <si>
    <t>640376/104</t>
  </si>
  <si>
    <t>640376/105</t>
  </si>
  <si>
    <t>640376/106</t>
  </si>
  <si>
    <t>640376/107</t>
  </si>
  <si>
    <t>640376/108</t>
  </si>
  <si>
    <t>640376/109</t>
  </si>
  <si>
    <t>640376/111</t>
  </si>
  <si>
    <t>640377/1</t>
  </si>
  <si>
    <t>640377/2</t>
  </si>
  <si>
    <t>640377/3</t>
  </si>
  <si>
    <t>640377/4</t>
  </si>
  <si>
    <t>640377/5</t>
  </si>
  <si>
    <t>640377/9</t>
  </si>
  <si>
    <t>640377/13</t>
  </si>
  <si>
    <t>640378/1</t>
  </si>
  <si>
    <t>640378/2</t>
  </si>
  <si>
    <t>640378/3</t>
  </si>
  <si>
    <t>640378/4</t>
  </si>
  <si>
    <t>640378/5</t>
  </si>
  <si>
    <t>640378/6</t>
  </si>
  <si>
    <t>640378/7</t>
  </si>
  <si>
    <t>640378/8</t>
  </si>
  <si>
    <t>640378/9</t>
  </si>
  <si>
    <t>640378/10</t>
  </si>
  <si>
    <t>640378/11</t>
  </si>
  <si>
    <t>640378/12</t>
  </si>
  <si>
    <t>640378/14</t>
  </si>
  <si>
    <t>640378/15</t>
  </si>
  <si>
    <t>640378/17</t>
  </si>
  <si>
    <t>640378/18</t>
  </si>
  <si>
    <t>640378/21</t>
  </si>
  <si>
    <t>640379/1</t>
  </si>
  <si>
    <t>640379/2</t>
  </si>
  <si>
    <t>640379/100</t>
  </si>
  <si>
    <t>640379/101</t>
  </si>
  <si>
    <t>640380/1</t>
  </si>
  <si>
    <t>640380/2</t>
  </si>
  <si>
    <t>640380/3</t>
  </si>
  <si>
    <t>640380/4</t>
  </si>
  <si>
    <t>640380/5</t>
  </si>
  <si>
    <t>640380/6</t>
  </si>
  <si>
    <t>640380/8</t>
  </si>
  <si>
    <t>640380/9</t>
  </si>
  <si>
    <t>640380/12</t>
  </si>
  <si>
    <t>640380/13</t>
  </si>
  <si>
    <t>640380/17</t>
  </si>
  <si>
    <t>640380/18</t>
  </si>
  <si>
    <t>640380/19</t>
  </si>
  <si>
    <t>640380/22</t>
  </si>
  <si>
    <t>640380/23</t>
  </si>
  <si>
    <t>640380/24</t>
  </si>
  <si>
    <t>640380/25</t>
  </si>
  <si>
    <t>640380/100</t>
  </si>
  <si>
    <t>640380/101</t>
  </si>
  <si>
    <t>640380/102</t>
  </si>
  <si>
    <t>640380/103</t>
  </si>
  <si>
    <t>640380/104</t>
  </si>
  <si>
    <t>640380/105</t>
  </si>
  <si>
    <t>640381/5</t>
  </si>
  <si>
    <t>640381/6</t>
  </si>
  <si>
    <t>640381/11</t>
  </si>
  <si>
    <t>640381/14</t>
  </si>
  <si>
    <t>640381/15</t>
  </si>
  <si>
    <t>640381/16</t>
  </si>
  <si>
    <t>640381/24</t>
  </si>
  <si>
    <t>640381/33</t>
  </si>
  <si>
    <t>640381/34</t>
  </si>
  <si>
    <t>640381/37</t>
  </si>
  <si>
    <t>640381/38</t>
  </si>
  <si>
    <t>640381/99</t>
  </si>
  <si>
    <t>640384/2</t>
  </si>
  <si>
    <t>640384/3</t>
  </si>
  <si>
    <t>640384/5</t>
  </si>
  <si>
    <t>640384/10</t>
  </si>
  <si>
    <t>640384/21</t>
  </si>
  <si>
    <t>640432/1</t>
  </si>
  <si>
    <t>640432/4</t>
  </si>
  <si>
    <t>640433/1</t>
  </si>
  <si>
    <t>640433/2</t>
  </si>
  <si>
    <t>640433/3</t>
  </si>
  <si>
    <t>640433/4</t>
  </si>
  <si>
    <t>640433/5</t>
  </si>
  <si>
    <t>640433/6</t>
  </si>
  <si>
    <t>640433/7</t>
  </si>
  <si>
    <t>640433/8</t>
  </si>
  <si>
    <t>640433/9</t>
  </si>
  <si>
    <t>640433/10</t>
  </si>
  <si>
    <t>640433/11</t>
  </si>
  <si>
    <t>640433/14</t>
  </si>
  <si>
    <t>640433/15</t>
  </si>
  <si>
    <t>640433/16</t>
  </si>
  <si>
    <t>640433/17</t>
  </si>
  <si>
    <t>640433/18</t>
  </si>
  <si>
    <t>640433/19</t>
  </si>
  <si>
    <t>640433/20</t>
  </si>
  <si>
    <t>640433/21</t>
  </si>
  <si>
    <t>640433/22</t>
  </si>
  <si>
    <t>640433/23</t>
  </si>
  <si>
    <t>640433/24</t>
  </si>
  <si>
    <t>640433/25</t>
  </si>
  <si>
    <t>640433/26</t>
  </si>
  <si>
    <t>640433/27</t>
  </si>
  <si>
    <t>640433/28</t>
  </si>
  <si>
    <t>640433/29</t>
  </si>
  <si>
    <t>640433/30</t>
  </si>
  <si>
    <t>640433/31</t>
  </si>
  <si>
    <t>640433/32</t>
  </si>
  <si>
    <t>640433/33</t>
  </si>
  <si>
    <t>640433/34</t>
  </si>
  <si>
    <t>640433/35</t>
  </si>
  <si>
    <t>640433/36</t>
  </si>
  <si>
    <t>640433/37</t>
  </si>
  <si>
    <t>640433/38</t>
  </si>
  <si>
    <t>640433/39</t>
  </si>
  <si>
    <t>640433/40</t>
  </si>
  <si>
    <t>640433/41</t>
  </si>
  <si>
    <t>640433/42</t>
  </si>
  <si>
    <t>640433/43</t>
  </si>
  <si>
    <t>640433/44</t>
  </si>
  <si>
    <t>640433/46</t>
  </si>
  <si>
    <t>640433/229</t>
  </si>
  <si>
    <t>640437/1</t>
  </si>
  <si>
    <t>640437/2</t>
  </si>
  <si>
    <t>640437/3</t>
  </si>
  <si>
    <t>640437/4</t>
  </si>
  <si>
    <t>640437/7</t>
  </si>
  <si>
    <t>640437/8</t>
  </si>
  <si>
    <t>640437/9</t>
  </si>
  <si>
    <t>640437/10</t>
  </si>
  <si>
    <t>640437/11</t>
  </si>
  <si>
    <t>640437/12</t>
  </si>
  <si>
    <t>640437/13</t>
  </si>
  <si>
    <t>640437/14</t>
  </si>
  <si>
    <t>640437/15</t>
  </si>
  <si>
    <t>640437/16</t>
  </si>
  <si>
    <t>640437/17</t>
  </si>
  <si>
    <t>640437/18</t>
  </si>
  <si>
    <t>640437/20</t>
  </si>
  <si>
    <t>640437/22</t>
  </si>
  <si>
    <t>640437/24</t>
  </si>
  <si>
    <t>640437/28</t>
  </si>
  <si>
    <t>640437/29</t>
  </si>
  <si>
    <t>640437/30</t>
  </si>
  <si>
    <t>640437/31</t>
  </si>
  <si>
    <t>640503/1</t>
  </si>
  <si>
    <t>640503/2</t>
  </si>
  <si>
    <t>640503/3</t>
  </si>
  <si>
    <t>640503/4</t>
  </si>
  <si>
    <t>640504/1</t>
  </si>
  <si>
    <t>640504/2</t>
  </si>
  <si>
    <t>640504/3</t>
  </si>
  <si>
    <t>640504/4</t>
  </si>
  <si>
    <t>640505/1</t>
  </si>
  <si>
    <t>640505/2</t>
  </si>
  <si>
    <t>640505/3</t>
  </si>
  <si>
    <t>640505/4</t>
  </si>
  <si>
    <t>640505/5</t>
  </si>
  <si>
    <t>640505/6</t>
  </si>
  <si>
    <t>645121/1</t>
  </si>
  <si>
    <t>645121/3</t>
  </si>
  <si>
    <t>645121/5</t>
  </si>
  <si>
    <t>645121/7</t>
  </si>
  <si>
    <t>645121/9</t>
  </si>
  <si>
    <t>645121/11</t>
  </si>
  <si>
    <t>645121/15</t>
  </si>
  <si>
    <t>645121/17</t>
  </si>
  <si>
    <t>645121/23</t>
  </si>
  <si>
    <t>645121/25</t>
  </si>
  <si>
    <t>645121/27</t>
  </si>
  <si>
    <t>645121/33</t>
  </si>
  <si>
    <t>645121/35</t>
  </si>
  <si>
    <t>645121/37</t>
  </si>
  <si>
    <t>645121/39</t>
  </si>
  <si>
    <t>645121/41</t>
  </si>
  <si>
    <t>645121/45</t>
  </si>
  <si>
    <t>645121/51</t>
  </si>
  <si>
    <t>645121/53</t>
  </si>
  <si>
    <t>645121/59</t>
  </si>
  <si>
    <t>645121/61</t>
  </si>
  <si>
    <t>645121/63</t>
  </si>
  <si>
    <t>645121/65</t>
  </si>
  <si>
    <t>645121/69</t>
  </si>
  <si>
    <t>645121/71</t>
  </si>
  <si>
    <t>645121/101</t>
  </si>
  <si>
    <t>645121/103</t>
  </si>
  <si>
    <t>645121/105</t>
  </si>
  <si>
    <t>645121/107</t>
  </si>
  <si>
    <t>645121/109</t>
  </si>
  <si>
    <t>645121/111</t>
  </si>
  <si>
    <t>650100/1</t>
  </si>
  <si>
    <t>650100/2</t>
  </si>
  <si>
    <t>650100/10</t>
  </si>
  <si>
    <t>650100/16</t>
  </si>
  <si>
    <t>650100/34</t>
  </si>
  <si>
    <t>650101/1</t>
  </si>
  <si>
    <t>650101/2</t>
  </si>
  <si>
    <t>650101/3</t>
  </si>
  <si>
    <t>650101/6</t>
  </si>
  <si>
    <t>650101/10</t>
  </si>
  <si>
    <t>650101/100</t>
  </si>
  <si>
    <t>650101/101</t>
  </si>
  <si>
    <t>650101/102</t>
  </si>
  <si>
    <t>650101/103</t>
  </si>
  <si>
    <t>650101/104</t>
  </si>
  <si>
    <t>650101/105</t>
  </si>
  <si>
    <t>650101/106</t>
  </si>
  <si>
    <t>650101/107</t>
  </si>
  <si>
    <t>650200/1</t>
  </si>
  <si>
    <t>650200/2</t>
  </si>
  <si>
    <t>650200/3</t>
  </si>
  <si>
    <t>650200/4</t>
  </si>
  <si>
    <t>650200/5</t>
  </si>
  <si>
    <t>650200/6</t>
  </si>
  <si>
    <t>650200/7</t>
  </si>
  <si>
    <t>650200/8</t>
  </si>
  <si>
    <t>650200/9</t>
  </si>
  <si>
    <t>650200/10</t>
  </si>
  <si>
    <t>650600/3</t>
  </si>
  <si>
    <t>650600/4</t>
  </si>
  <si>
    <t>650600/5</t>
  </si>
  <si>
    <t>650600/6</t>
  </si>
  <si>
    <t>650600/7</t>
  </si>
  <si>
    <t>650600/8</t>
  </si>
  <si>
    <t>650600/10</t>
  </si>
  <si>
    <t>650600/11</t>
  </si>
  <si>
    <t>650600/12</t>
  </si>
  <si>
    <t>650600/14</t>
  </si>
  <si>
    <t>650600/15</t>
  </si>
  <si>
    <t>650600/16</t>
  </si>
  <si>
    <t>650600/17</t>
  </si>
  <si>
    <t>650600/18</t>
  </si>
  <si>
    <t>650600/19</t>
  </si>
  <si>
    <t>650600/20</t>
  </si>
  <si>
    <t>650600/21</t>
  </si>
  <si>
    <t>650600/22</t>
  </si>
  <si>
    <t>650600/23</t>
  </si>
  <si>
    <t>650600/24</t>
  </si>
  <si>
    <t>650600/25</t>
  </si>
  <si>
    <t>650600/29</t>
  </si>
  <si>
    <t>650600/30</t>
  </si>
  <si>
    <t>650600/32</t>
  </si>
  <si>
    <t>650600/33</t>
  </si>
  <si>
    <t>650600/37</t>
  </si>
  <si>
    <t>650601/1</t>
  </si>
  <si>
    <t>650601/3</t>
  </si>
  <si>
    <t>650601/4</t>
  </si>
  <si>
    <t>650601/5</t>
  </si>
  <si>
    <t>650601/6</t>
  </si>
  <si>
    <t>650601/7</t>
  </si>
  <si>
    <t>650601/8</t>
  </si>
  <si>
    <t>650601/9</t>
  </si>
  <si>
    <t>650601/10</t>
  </si>
  <si>
    <t>650601/11</t>
  </si>
  <si>
    <t>650601/12</t>
  </si>
  <si>
    <t>650601/13</t>
  </si>
  <si>
    <t>650601/14</t>
  </si>
  <si>
    <t>650601/15</t>
  </si>
  <si>
    <t>650601/16</t>
  </si>
  <si>
    <t>650601/18</t>
  </si>
  <si>
    <t>650601/19</t>
  </si>
  <si>
    <t>650601/20</t>
  </si>
  <si>
    <t>650601/21</t>
  </si>
  <si>
    <t>650601/22</t>
  </si>
  <si>
    <t>650601/23</t>
  </si>
  <si>
    <t>650601/25</t>
  </si>
  <si>
    <t>650601/27</t>
  </si>
  <si>
    <t>650602/1</t>
  </si>
  <si>
    <t>650602/2</t>
  </si>
  <si>
    <t>650602/3</t>
  </si>
  <si>
    <t>650602/4</t>
  </si>
  <si>
    <t>650602/5</t>
  </si>
  <si>
    <t>650602/6</t>
  </si>
  <si>
    <t>650602/7</t>
  </si>
  <si>
    <t>650602/8</t>
  </si>
  <si>
    <t>650602/9</t>
  </si>
  <si>
    <t>650602/10</t>
  </si>
  <si>
    <t>650602/11</t>
  </si>
  <si>
    <t>650602/12</t>
  </si>
  <si>
    <t>650602/13</t>
  </si>
  <si>
    <t>650602/14</t>
  </si>
  <si>
    <t>650602/15</t>
  </si>
  <si>
    <t>650602/16</t>
  </si>
  <si>
    <t>650602/17</t>
  </si>
  <si>
    <t>650607/1</t>
  </si>
  <si>
    <t>650607/2</t>
  </si>
  <si>
    <t>650607/3</t>
  </si>
  <si>
    <t>650607/4</t>
  </si>
  <si>
    <t>650607/5</t>
  </si>
  <si>
    <t>650607/6</t>
  </si>
  <si>
    <t>650607/10</t>
  </si>
  <si>
    <t>650607/11</t>
  </si>
  <si>
    <t>650607/13</t>
  </si>
  <si>
    <t>650607/14</t>
  </si>
  <si>
    <t>650607/16</t>
  </si>
  <si>
    <t>650607/17</t>
  </si>
  <si>
    <t>650607/19</t>
  </si>
  <si>
    <t>650607/20</t>
  </si>
  <si>
    <t>650607/21</t>
  </si>
  <si>
    <t>650607/22</t>
  </si>
  <si>
    <t>650607/23</t>
  </si>
  <si>
    <t>650607/24</t>
  </si>
  <si>
    <t>650607/27</t>
  </si>
  <si>
    <t>650607/28</t>
  </si>
  <si>
    <t>650607/101</t>
  </si>
  <si>
    <t>650607/102</t>
  </si>
  <si>
    <t>650607/103</t>
  </si>
  <si>
    <t>650607/104</t>
  </si>
  <si>
    <t>650607/105</t>
  </si>
  <si>
    <t>650607/106</t>
  </si>
  <si>
    <t>650607/107</t>
  </si>
  <si>
    <t>650607/108</t>
  </si>
  <si>
    <t>650612/1</t>
  </si>
  <si>
    <t>650612/2</t>
  </si>
  <si>
    <t>650612/3</t>
  </si>
  <si>
    <t>650612/6</t>
  </si>
  <si>
    <t>650612/11</t>
  </si>
  <si>
    <t>650612/13</t>
  </si>
  <si>
    <t>650612/14</t>
  </si>
  <si>
    <t>650620/1</t>
  </si>
  <si>
    <t>650620/6</t>
  </si>
  <si>
    <t>650620/7</t>
  </si>
  <si>
    <t>650620/8</t>
  </si>
  <si>
    <t>650620/12</t>
  </si>
  <si>
    <t>650620/13</t>
  </si>
  <si>
    <t>650620/14</t>
  </si>
  <si>
    <t>650620/15</t>
  </si>
  <si>
    <t>650620/20</t>
  </si>
  <si>
    <t>650620/21</t>
  </si>
  <si>
    <t>650620/22</t>
  </si>
  <si>
    <t>650620/23</t>
  </si>
  <si>
    <t>650620/24</t>
  </si>
  <si>
    <t>650620/25</t>
  </si>
  <si>
    <t>650620/28</t>
  </si>
  <si>
    <t>650620/29</t>
  </si>
  <si>
    <t>650620/30</t>
  </si>
  <si>
    <t>650620/100</t>
  </si>
  <si>
    <t>650620/101</t>
  </si>
  <si>
    <t>650620/102</t>
  </si>
  <si>
    <t>650620/103</t>
  </si>
  <si>
    <t>650620/104</t>
  </si>
  <si>
    <t>650620/105</t>
  </si>
  <si>
    <t>650630/1</t>
  </si>
  <si>
    <t>650630/2</t>
  </si>
  <si>
    <t>650630/3</t>
  </si>
  <si>
    <t>650630/4</t>
  </si>
  <si>
    <t>650635/1</t>
  </si>
  <si>
    <t>650635/3</t>
  </si>
  <si>
    <t>650635/4</t>
  </si>
  <si>
    <t>650635/5</t>
  </si>
  <si>
    <t>650635/6</t>
  </si>
  <si>
    <t>650635/8</t>
  </si>
  <si>
    <t>650635/10</t>
  </si>
  <si>
    <t>650650/1</t>
  </si>
  <si>
    <t>650650/2</t>
  </si>
  <si>
    <t>650650/3</t>
  </si>
  <si>
    <t>650650/5</t>
  </si>
  <si>
    <t>650650/6</t>
  </si>
  <si>
    <t>650650/7</t>
  </si>
  <si>
    <t>650650/8</t>
  </si>
  <si>
    <t>650650/11</t>
  </si>
  <si>
    <t>650650/12</t>
  </si>
  <si>
    <t>650650/13</t>
  </si>
  <si>
    <t>650650/14</t>
  </si>
  <si>
    <t>650650/15</t>
  </si>
  <si>
    <t>650650/16</t>
  </si>
  <si>
    <t>650650/17</t>
  </si>
  <si>
    <t>650650/18</t>
  </si>
  <si>
    <t>650650/20</t>
  </si>
  <si>
    <t>650650/21</t>
  </si>
  <si>
    <t>650650/22</t>
  </si>
  <si>
    <t>650650/100</t>
  </si>
  <si>
    <t>650650/101</t>
  </si>
  <si>
    <t>650650/102</t>
  </si>
  <si>
    <t>650650/103</t>
  </si>
  <si>
    <t>650650/104</t>
  </si>
  <si>
    <t>650650/105</t>
  </si>
  <si>
    <t>650650/106</t>
  </si>
  <si>
    <t>650650/107</t>
  </si>
  <si>
    <t>650650/108</t>
  </si>
  <si>
    <t>650650/109</t>
  </si>
  <si>
    <t>650650/110</t>
  </si>
  <si>
    <t>650650/111</t>
  </si>
  <si>
    <t>660046/1</t>
  </si>
  <si>
    <t>660046/9</t>
  </si>
  <si>
    <t>660046/14</t>
  </si>
  <si>
    <t>660046/23</t>
  </si>
  <si>
    <t>660046/30</t>
  </si>
  <si>
    <t>660046/34</t>
  </si>
  <si>
    <t>660046/36</t>
  </si>
  <si>
    <t>660046/37</t>
  </si>
  <si>
    <t>660046/40</t>
  </si>
  <si>
    <t>660046/100</t>
  </si>
  <si>
    <t>660046/101</t>
  </si>
  <si>
    <t>660046/103</t>
  </si>
  <si>
    <t>660046/104</t>
  </si>
  <si>
    <t>660046/105</t>
  </si>
  <si>
    <t>660046/107</t>
  </si>
  <si>
    <t>660046/108</t>
  </si>
  <si>
    <t>660046/110</t>
  </si>
  <si>
    <t>660046/112</t>
  </si>
  <si>
    <t>660046/113</t>
  </si>
  <si>
    <t>660046/115</t>
  </si>
  <si>
    <t>660046/117</t>
  </si>
  <si>
    <t>660046/118</t>
  </si>
  <si>
    <t>660046/119</t>
  </si>
  <si>
    <t>660046/120</t>
  </si>
  <si>
    <t>660050/1</t>
  </si>
  <si>
    <t>660050/2</t>
  </si>
  <si>
    <t>660050/3</t>
  </si>
  <si>
    <t>660050/4</t>
  </si>
  <si>
    <t>660050/5</t>
  </si>
  <si>
    <t>660050/6</t>
  </si>
  <si>
    <t>660050/7</t>
  </si>
  <si>
    <t>660050/9</t>
  </si>
  <si>
    <t>660051/1</t>
  </si>
  <si>
    <t>660051/2</t>
  </si>
  <si>
    <t>660052/1</t>
  </si>
  <si>
    <t>660052/4</t>
  </si>
  <si>
    <t>660052/5</t>
  </si>
  <si>
    <t>660052/6</t>
  </si>
  <si>
    <t>660052/8</t>
  </si>
  <si>
    <t>660052/9</t>
  </si>
  <si>
    <t>660053/1</t>
  </si>
  <si>
    <t>660053/2</t>
  </si>
  <si>
    <t>660053/3</t>
  </si>
  <si>
    <t>660053/4</t>
  </si>
  <si>
    <t>660053/5</t>
  </si>
  <si>
    <t>660053/6</t>
  </si>
  <si>
    <t>660055/1</t>
  </si>
  <si>
    <t>660055/2</t>
  </si>
  <si>
    <t>660055/3</t>
  </si>
  <si>
    <t>660055/4</t>
  </si>
  <si>
    <t>660056/101</t>
  </si>
  <si>
    <t>660056/102</t>
  </si>
  <si>
    <t>660058/1</t>
  </si>
  <si>
    <t>660058/2</t>
  </si>
  <si>
    <t>660058/3</t>
  </si>
  <si>
    <t>660058/4</t>
  </si>
  <si>
    <t>660059/1</t>
  </si>
  <si>
    <t>660059/2</t>
  </si>
  <si>
    <t>660059/3</t>
  </si>
  <si>
    <t>660059/4</t>
  </si>
  <si>
    <t>660059/5</t>
  </si>
  <si>
    <t>660059/6</t>
  </si>
  <si>
    <t>660059/7</t>
  </si>
  <si>
    <t>660059/9</t>
  </si>
  <si>
    <t>660059/10</t>
  </si>
  <si>
    <t>660059/11</t>
  </si>
  <si>
    <t>660059/12</t>
  </si>
  <si>
    <t>660059/13</t>
  </si>
  <si>
    <t>660059/14</t>
  </si>
  <si>
    <t>660059/15</t>
  </si>
  <si>
    <t>660059/16</t>
  </si>
  <si>
    <t>660059/17</t>
  </si>
  <si>
    <t>660059/19</t>
  </si>
  <si>
    <t>660059/20</t>
  </si>
  <si>
    <t>660059/21</t>
  </si>
  <si>
    <t>660059/22</t>
  </si>
  <si>
    <t>660059/23</t>
  </si>
  <si>
    <t>660059/24</t>
  </si>
  <si>
    <t>660059/102</t>
  </si>
  <si>
    <t>660059/103</t>
  </si>
  <si>
    <t>660059/104</t>
  </si>
  <si>
    <t>660059/105</t>
  </si>
  <si>
    <t>660059/106</t>
  </si>
  <si>
    <t>660059/107</t>
  </si>
  <si>
    <t>660060/1</t>
  </si>
  <si>
    <t>660060/2</t>
  </si>
  <si>
    <t>660060/3</t>
  </si>
  <si>
    <t>660060/4</t>
  </si>
  <si>
    <t>660060/5</t>
  </si>
  <si>
    <t>660060/6</t>
  </si>
  <si>
    <t>660060/7</t>
  </si>
  <si>
    <t>660060/8</t>
  </si>
  <si>
    <t>660060/9</t>
  </si>
  <si>
    <t>660060/10</t>
  </si>
  <si>
    <t>660060/11</t>
  </si>
  <si>
    <t>660060/12</t>
  </si>
  <si>
    <t>660060/13</t>
  </si>
  <si>
    <t>660060/14</t>
  </si>
  <si>
    <t>660060/15</t>
  </si>
  <si>
    <t>660060/16</t>
  </si>
  <si>
    <t>660060/17</t>
  </si>
  <si>
    <t>660060/18</t>
  </si>
  <si>
    <t>660060/20</t>
  </si>
  <si>
    <t>660060/21</t>
  </si>
  <si>
    <t>660060/22</t>
  </si>
  <si>
    <t>660060/25</t>
  </si>
  <si>
    <t>660060/26</t>
  </si>
  <si>
    <t>660060/28</t>
  </si>
  <si>
    <t>660060/30</t>
  </si>
  <si>
    <t>660060/102</t>
  </si>
  <si>
    <t>660060/103</t>
  </si>
  <si>
    <t>660060/106</t>
  </si>
  <si>
    <t>660060/107</t>
  </si>
  <si>
    <t>660060/110</t>
  </si>
  <si>
    <t>660060/111</t>
  </si>
  <si>
    <t>660060/114</t>
  </si>
  <si>
    <t>660060/115</t>
  </si>
  <si>
    <t>660061/1</t>
  </si>
  <si>
    <t>660061/2</t>
  </si>
  <si>
    <t>660061/3</t>
  </si>
  <si>
    <t>660062/3</t>
  </si>
  <si>
    <t>660062/7</t>
  </si>
  <si>
    <t>660062/8</t>
  </si>
  <si>
    <t>660062/14</t>
  </si>
  <si>
    <t>660062/15</t>
  </si>
  <si>
    <t>660062/16</t>
  </si>
  <si>
    <t>660062/21</t>
  </si>
  <si>
    <t>660062/22</t>
  </si>
  <si>
    <t>660062/25</t>
  </si>
  <si>
    <t>660062/32</t>
  </si>
  <si>
    <t>660062/100</t>
  </si>
  <si>
    <t>660062/102</t>
  </si>
  <si>
    <t>660062/103</t>
  </si>
  <si>
    <t>660062/104</t>
  </si>
  <si>
    <t>660062/105</t>
  </si>
  <si>
    <t>660062/107</t>
  </si>
  <si>
    <t>660062/110</t>
  </si>
  <si>
    <t>660062/111</t>
  </si>
  <si>
    <t>660062/113</t>
  </si>
  <si>
    <t>660063/1</t>
  </si>
  <si>
    <t>660063/2</t>
  </si>
  <si>
    <t>660063/5</t>
  </si>
  <si>
    <t>660063/6</t>
  </si>
  <si>
    <t>660063/7</t>
  </si>
  <si>
    <t>660063/9</t>
  </si>
  <si>
    <t>660063/10</t>
  </si>
  <si>
    <t>660063/11</t>
  </si>
  <si>
    <t>660063/14</t>
  </si>
  <si>
    <t>660063/15</t>
  </si>
  <si>
    <t>660063/16</t>
  </si>
  <si>
    <t>660063/17</t>
  </si>
  <si>
    <t>660063/18</t>
  </si>
  <si>
    <t>660063/19</t>
  </si>
  <si>
    <t>660063/20</t>
  </si>
  <si>
    <t>660063/21</t>
  </si>
  <si>
    <t>660063/22</t>
  </si>
  <si>
    <t>660063/23</t>
  </si>
  <si>
    <t>660063/24</t>
  </si>
  <si>
    <t>660063/25</t>
  </si>
  <si>
    <t>660063/26</t>
  </si>
  <si>
    <t>660063/27</t>
  </si>
  <si>
    <t>660063/28</t>
  </si>
  <si>
    <t>660063/29</t>
  </si>
  <si>
    <t>660063/30</t>
  </si>
  <si>
    <t>660063/31</t>
  </si>
  <si>
    <t>660063/32</t>
  </si>
  <si>
    <t>660063/33</t>
  </si>
  <si>
    <t>660063/34</t>
  </si>
  <si>
    <t>660063/100</t>
  </si>
  <si>
    <t>660063/101</t>
  </si>
  <si>
    <t>660063/104</t>
  </si>
  <si>
    <t>660063/105</t>
  </si>
  <si>
    <t>660063/108</t>
  </si>
  <si>
    <t>660063/109</t>
  </si>
  <si>
    <t>660063/110</t>
  </si>
  <si>
    <t>660063/111</t>
  </si>
  <si>
    <t>660063/221</t>
  </si>
  <si>
    <t>660063/222</t>
  </si>
  <si>
    <t>660063/227</t>
  </si>
  <si>
    <t>660063/228</t>
  </si>
  <si>
    <t>660065/100</t>
  </si>
  <si>
    <t>660067/1</t>
  </si>
  <si>
    <t>660067/2</t>
  </si>
  <si>
    <t>660067/3</t>
  </si>
  <si>
    <t>660067/4</t>
  </si>
  <si>
    <t>660067/5</t>
  </si>
  <si>
    <t>660067/6</t>
  </si>
  <si>
    <t>660067/8</t>
  </si>
  <si>
    <t>660067/9</t>
  </si>
  <si>
    <t>660067/10</t>
  </si>
  <si>
    <t>660067/11</t>
  </si>
  <si>
    <t>660067/12</t>
  </si>
  <si>
    <t>660067/13</t>
  </si>
  <si>
    <t>660067/14</t>
  </si>
  <si>
    <t>660067/15</t>
  </si>
  <si>
    <t>660067/16</t>
  </si>
  <si>
    <t>660067/17</t>
  </si>
  <si>
    <t>660067/18</t>
  </si>
  <si>
    <t>660067/19</t>
  </si>
  <si>
    <t>660067/20</t>
  </si>
  <si>
    <t>660067/21</t>
  </si>
  <si>
    <t>660067/22</t>
  </si>
  <si>
    <t>660067/24</t>
  </si>
  <si>
    <t>660067/25</t>
  </si>
  <si>
    <t>660067/26</t>
  </si>
  <si>
    <t>660067/27</t>
  </si>
  <si>
    <t>660067/28</t>
  </si>
  <si>
    <t>660067/29</t>
  </si>
  <si>
    <t>660067/30</t>
  </si>
  <si>
    <t>660067/31</t>
  </si>
  <si>
    <t>660067/100</t>
  </si>
  <si>
    <t>660067/101</t>
  </si>
  <si>
    <t>660067/102</t>
  </si>
  <si>
    <t>660067/103</t>
  </si>
  <si>
    <t>660067/105</t>
  </si>
  <si>
    <t>660067/106</t>
  </si>
  <si>
    <t>660067/107</t>
  </si>
  <si>
    <t>660067/108</t>
  </si>
  <si>
    <t>660067/109</t>
  </si>
  <si>
    <t>660067/111</t>
  </si>
  <si>
    <t>660067/112</t>
  </si>
  <si>
    <t>660067/113</t>
  </si>
  <si>
    <t>660067/114</t>
  </si>
  <si>
    <t>660067/116</t>
  </si>
  <si>
    <t>660069/1</t>
  </si>
  <si>
    <t>660069/2</t>
  </si>
  <si>
    <t>660069/3</t>
  </si>
  <si>
    <t>660069/4</t>
  </si>
  <si>
    <t>660069/5</t>
  </si>
  <si>
    <t>660069/6</t>
  </si>
  <si>
    <t>660069/7</t>
  </si>
  <si>
    <t>660069/8</t>
  </si>
  <si>
    <t>660069/9</t>
  </si>
  <si>
    <t>660069/10</t>
  </si>
  <si>
    <t>660069/11</t>
  </si>
  <si>
    <t>660069/12</t>
  </si>
  <si>
    <t>660069/13</t>
  </si>
  <si>
    <t>660069/14</t>
  </si>
  <si>
    <t>660069/15</t>
  </si>
  <si>
    <t>660069/16</t>
  </si>
  <si>
    <t>660069/17</t>
  </si>
  <si>
    <t>660069/18</t>
  </si>
  <si>
    <t>660069/19</t>
  </si>
  <si>
    <t>660069/20</t>
  </si>
  <si>
    <t>660069/21</t>
  </si>
  <si>
    <t>660069/22</t>
  </si>
  <si>
    <t>660069/23</t>
  </si>
  <si>
    <t>660069/24</t>
  </si>
  <si>
    <t>660069/100</t>
  </si>
  <si>
    <t>660069/101</t>
  </si>
  <si>
    <t>660069/102</t>
  </si>
  <si>
    <t>660069/103</t>
  </si>
  <si>
    <t>660069/104</t>
  </si>
  <si>
    <t>660069/105</t>
  </si>
  <si>
    <t>660069/106</t>
  </si>
  <si>
    <t>660069/107</t>
  </si>
  <si>
    <t>660069/108</t>
  </si>
  <si>
    <t>660069/109</t>
  </si>
  <si>
    <t>660141/2</t>
  </si>
  <si>
    <t>660141/5</t>
  </si>
  <si>
    <t>660141/6</t>
  </si>
  <si>
    <t>660141/9</t>
  </si>
  <si>
    <t>660141/12</t>
  </si>
  <si>
    <t>660141/17</t>
  </si>
  <si>
    <t>660143/2</t>
  </si>
  <si>
    <t>660143/5</t>
  </si>
  <si>
    <t>660144/3</t>
  </si>
  <si>
    <t>660144/4</t>
  </si>
  <si>
    <t>660146/2</t>
  </si>
  <si>
    <t>660146/5</t>
  </si>
  <si>
    <t>660146/7</t>
  </si>
  <si>
    <t>660146/9</t>
  </si>
  <si>
    <t>660201/1</t>
  </si>
  <si>
    <t>660201/2</t>
  </si>
  <si>
    <t>660201/3</t>
  </si>
  <si>
    <t>660201/4</t>
  </si>
  <si>
    <t>660201/5</t>
  </si>
  <si>
    <t>660201/6</t>
  </si>
  <si>
    <t>660201/7</t>
  </si>
  <si>
    <t>660201/8</t>
  </si>
  <si>
    <t>660201/9</t>
  </si>
  <si>
    <t>660201/10</t>
  </si>
  <si>
    <t>660201/11</t>
  </si>
  <si>
    <t>660201/12</t>
  </si>
  <si>
    <t>660201/13</t>
  </si>
  <si>
    <t>660201/14</t>
  </si>
  <si>
    <t>660201/15</t>
  </si>
  <si>
    <t>660201/16</t>
  </si>
  <si>
    <t>660201/17</t>
  </si>
  <si>
    <t>660201/18</t>
  </si>
  <si>
    <t>660201/19</t>
  </si>
  <si>
    <t>660201/20</t>
  </si>
  <si>
    <t>660201/100</t>
  </si>
  <si>
    <t>660201/101</t>
  </si>
  <si>
    <t>660201/102</t>
  </si>
  <si>
    <t>660201/103</t>
  </si>
  <si>
    <t>660201/104</t>
  </si>
  <si>
    <t>660201/105</t>
  </si>
  <si>
    <t>660201/106</t>
  </si>
  <si>
    <t>660201/107</t>
  </si>
  <si>
    <t>660201/216</t>
  </si>
  <si>
    <t>660201/217</t>
  </si>
  <si>
    <t>660202/1</t>
  </si>
  <si>
    <t>660202/8</t>
  </si>
  <si>
    <t>660202/100</t>
  </si>
  <si>
    <t>660203/1</t>
  </si>
  <si>
    <t>660203/2</t>
  </si>
  <si>
    <t>660203/5</t>
  </si>
  <si>
    <t>660203/7</t>
  </si>
  <si>
    <t>660203/10</t>
  </si>
  <si>
    <t>660203/16</t>
  </si>
  <si>
    <t>660203/17</t>
  </si>
  <si>
    <t>660203/20</t>
  </si>
  <si>
    <t>660203/21</t>
  </si>
  <si>
    <t>660203/24</t>
  </si>
  <si>
    <t>660203/25</t>
  </si>
  <si>
    <t>660203/26</t>
  </si>
  <si>
    <t>660203/27</t>
  </si>
  <si>
    <t>660203/30</t>
  </si>
  <si>
    <t>660203/50</t>
  </si>
  <si>
    <t>660203/51</t>
  </si>
  <si>
    <t>660203/52</t>
  </si>
  <si>
    <t>660203/100</t>
  </si>
  <si>
    <t>660203/101</t>
  </si>
  <si>
    <t>660204/1</t>
  </si>
  <si>
    <t>660204/2</t>
  </si>
  <si>
    <t>660204/3</t>
  </si>
  <si>
    <t>660204/4</t>
  </si>
  <si>
    <t>660204/5</t>
  </si>
  <si>
    <t>660204/6</t>
  </si>
  <si>
    <t>660204/7</t>
  </si>
  <si>
    <t>660204/8</t>
  </si>
  <si>
    <t>660204/10</t>
  </si>
  <si>
    <t>660205/3</t>
  </si>
  <si>
    <t>660205/6</t>
  </si>
  <si>
    <t>660205/7</t>
  </si>
  <si>
    <t>660205/8</t>
  </si>
  <si>
    <t>660205/10</t>
  </si>
  <si>
    <t>660205/11</t>
  </si>
  <si>
    <t>660205/13</t>
  </si>
  <si>
    <t>660205/14</t>
  </si>
  <si>
    <t>660205/15</t>
  </si>
  <si>
    <t>660205/16</t>
  </si>
  <si>
    <t>660205/17</t>
  </si>
  <si>
    <t>660205/18</t>
  </si>
  <si>
    <t>660205/20</t>
  </si>
  <si>
    <t>660205/21</t>
  </si>
  <si>
    <t>660205/23</t>
  </si>
  <si>
    <t>660205/40</t>
  </si>
  <si>
    <t>660205/41</t>
  </si>
  <si>
    <t>660205/42</t>
  </si>
  <si>
    <t>660205/43</t>
  </si>
  <si>
    <t>660205/50</t>
  </si>
  <si>
    <t>660205/51</t>
  </si>
  <si>
    <t>660205/91</t>
  </si>
  <si>
    <t>660205/100</t>
  </si>
  <si>
    <t>660205/101</t>
  </si>
  <si>
    <t>660205/102</t>
  </si>
  <si>
    <t>660205/103</t>
  </si>
  <si>
    <t>660205/104</t>
  </si>
  <si>
    <t>660205/105</t>
  </si>
  <si>
    <t>660205/506</t>
  </si>
  <si>
    <t>660207/1</t>
  </si>
  <si>
    <t>660207/3</t>
  </si>
  <si>
    <t>660207/4</t>
  </si>
  <si>
    <t>660207/5</t>
  </si>
  <si>
    <t>660207/6</t>
  </si>
  <si>
    <t>660207/7</t>
  </si>
  <si>
    <t>660207/8</t>
  </si>
  <si>
    <t>660207/9</t>
  </si>
  <si>
    <t>660207/10</t>
  </si>
  <si>
    <t>660207/13</t>
  </si>
  <si>
    <t>660207/14</t>
  </si>
  <si>
    <t>660207/16</t>
  </si>
  <si>
    <t>660208/1</t>
  </si>
  <si>
    <t>660208/2</t>
  </si>
  <si>
    <t>660208/3</t>
  </si>
  <si>
    <t>660208/4</t>
  </si>
  <si>
    <t>660209/1</t>
  </si>
  <si>
    <t>660209/2</t>
  </si>
  <si>
    <t>660209/3</t>
  </si>
  <si>
    <t>660209/4</t>
  </si>
  <si>
    <t>660209/5</t>
  </si>
  <si>
    <t>660209/6</t>
  </si>
  <si>
    <t>660209/7</t>
  </si>
  <si>
    <t>660209/8</t>
  </si>
  <si>
    <t>660209/9</t>
  </si>
  <si>
    <t>660209/10</t>
  </si>
  <si>
    <t>660209/11</t>
  </si>
  <si>
    <t>660209/12</t>
  </si>
  <si>
    <t>660209/13</t>
  </si>
  <si>
    <t>660209/14</t>
  </si>
  <si>
    <t>660212/1</t>
  </si>
  <si>
    <t>660212/2</t>
  </si>
  <si>
    <t>660212/3</t>
  </si>
  <si>
    <t>660212/4</t>
  </si>
  <si>
    <t>660212/5</t>
  </si>
  <si>
    <t>660212/6</t>
  </si>
  <si>
    <t>660212/7</t>
  </si>
  <si>
    <t>660212/8</t>
  </si>
  <si>
    <t>660212/9</t>
  </si>
  <si>
    <t>660212/10</t>
  </si>
  <si>
    <t>660212/11</t>
  </si>
  <si>
    <t>660212/12</t>
  </si>
  <si>
    <t>660212/13</t>
  </si>
  <si>
    <t>660212/15</t>
  </si>
  <si>
    <t>660212/16</t>
  </si>
  <si>
    <t>660212/18</t>
  </si>
  <si>
    <t>660213/1</t>
  </si>
  <si>
    <t>660213/2</t>
  </si>
  <si>
    <t>660213/7</t>
  </si>
  <si>
    <t>660213/8</t>
  </si>
  <si>
    <t>660213/9</t>
  </si>
  <si>
    <t>660213/10</t>
  </si>
  <si>
    <t>660213/11</t>
  </si>
  <si>
    <t>660213/12</t>
  </si>
  <si>
    <t>660213/13</t>
  </si>
  <si>
    <t>660213/14</t>
  </si>
  <si>
    <t>660213/15</t>
  </si>
  <si>
    <t>660213/16</t>
  </si>
  <si>
    <t>660213/19</t>
  </si>
  <si>
    <t>660213/205</t>
  </si>
  <si>
    <t>660213/206</t>
  </si>
  <si>
    <t>660215/1</t>
  </si>
  <si>
    <t>660215/2</t>
  </si>
  <si>
    <t>660215/3</t>
  </si>
  <si>
    <t>660215/4</t>
  </si>
  <si>
    <t>660215/6</t>
  </si>
  <si>
    <t>660215/7</t>
  </si>
  <si>
    <t>660215/8</t>
  </si>
  <si>
    <t>660215/10</t>
  </si>
  <si>
    <t>660215/11</t>
  </si>
  <si>
    <t>660215/13</t>
  </si>
  <si>
    <t>660215/14</t>
  </si>
  <si>
    <t>660215/15</t>
  </si>
  <si>
    <t>660215/16</t>
  </si>
  <si>
    <t>660215/17</t>
  </si>
  <si>
    <t>660215/18</t>
  </si>
  <si>
    <t>660215/19</t>
  </si>
  <si>
    <t>660215/22</t>
  </si>
  <si>
    <t>660215/23</t>
  </si>
  <si>
    <t>660215/25</t>
  </si>
  <si>
    <t>660215/27</t>
  </si>
  <si>
    <t>660216/1</t>
  </si>
  <si>
    <t>660216/2</t>
  </si>
  <si>
    <t>660216/4</t>
  </si>
  <si>
    <t>660216/6</t>
  </si>
  <si>
    <t>660216/8</t>
  </si>
  <si>
    <t>660218/1</t>
  </si>
  <si>
    <t>660218/2</t>
  </si>
  <si>
    <t>660218/3</t>
  </si>
  <si>
    <t>660218/10</t>
  </si>
  <si>
    <t>660218/11</t>
  </si>
  <si>
    <t>660218/22</t>
  </si>
  <si>
    <t>660218/32</t>
  </si>
  <si>
    <t>660218/45</t>
  </si>
  <si>
    <t>660218/47</t>
  </si>
  <si>
    <t>660226/2</t>
  </si>
  <si>
    <t>660226/3</t>
  </si>
  <si>
    <t>660226/4</t>
  </si>
  <si>
    <t>660226/5</t>
  </si>
  <si>
    <t>660226/6</t>
  </si>
  <si>
    <t>660226/7</t>
  </si>
  <si>
    <t>660226/8</t>
  </si>
  <si>
    <t>660226/13</t>
  </si>
  <si>
    <t>660226/14</t>
  </si>
  <si>
    <t>660226/15</t>
  </si>
  <si>
    <t>660226/16</t>
  </si>
  <si>
    <t>660226/17</t>
  </si>
  <si>
    <t>660226/23</t>
  </si>
  <si>
    <t>660226/24</t>
  </si>
  <si>
    <t>660226/26</t>
  </si>
  <si>
    <t>660226/100</t>
  </si>
  <si>
    <t>660226/103</t>
  </si>
  <si>
    <t>660226/214</t>
  </si>
  <si>
    <t>660227/1</t>
  </si>
  <si>
    <t>660227/2</t>
  </si>
  <si>
    <t>660227/39</t>
  </si>
  <si>
    <t>660227/46</t>
  </si>
  <si>
    <t>660228/1</t>
  </si>
  <si>
    <t>660228/2</t>
  </si>
  <si>
    <t>660228/4</t>
  </si>
  <si>
    <t>660228/5</t>
  </si>
  <si>
    <t>660228/6</t>
  </si>
  <si>
    <t>660228/8</t>
  </si>
  <si>
    <t>660228/9</t>
  </si>
  <si>
    <t>660228/10</t>
  </si>
  <si>
    <t>660228/17</t>
  </si>
  <si>
    <t>660228/18</t>
  </si>
  <si>
    <t>660228/20</t>
  </si>
  <si>
    <t>660228/21</t>
  </si>
  <si>
    <t>660228/22</t>
  </si>
  <si>
    <t>660228/24</t>
  </si>
  <si>
    <t>660228/25</t>
  </si>
  <si>
    <t>660228/26</t>
  </si>
  <si>
    <t>660228/27</t>
  </si>
  <si>
    <t>660228/28</t>
  </si>
  <si>
    <t>660228/29</t>
  </si>
  <si>
    <t>660228/41</t>
  </si>
  <si>
    <t>660228/42</t>
  </si>
  <si>
    <t>660228/45</t>
  </si>
  <si>
    <t>660228/47</t>
  </si>
  <si>
    <t>660228/68</t>
  </si>
  <si>
    <t>660228/109</t>
  </si>
  <si>
    <t>660228/200</t>
  </si>
  <si>
    <t>660229/1</t>
  </si>
  <si>
    <t>660229/2</t>
  </si>
  <si>
    <t>660229/3</t>
  </si>
  <si>
    <t>660229/4</t>
  </si>
  <si>
    <t>660229/5</t>
  </si>
  <si>
    <t>660229/6</t>
  </si>
  <si>
    <t>660229/7</t>
  </si>
  <si>
    <t>660229/8</t>
  </si>
  <si>
    <t>660229/9</t>
  </si>
  <si>
    <t>660229/10</t>
  </si>
  <si>
    <t>660229/11</t>
  </si>
  <si>
    <t>660229/12</t>
  </si>
  <si>
    <t>660229/13</t>
  </si>
  <si>
    <t>660229/14</t>
  </si>
  <si>
    <t>660229/17</t>
  </si>
  <si>
    <t>660229/18</t>
  </si>
  <si>
    <t>660229/19</t>
  </si>
  <si>
    <t>660229/20</t>
  </si>
  <si>
    <t>660229/21</t>
  </si>
  <si>
    <t>660229/22</t>
  </si>
  <si>
    <t>660229/23</t>
  </si>
  <si>
    <t>660229/24</t>
  </si>
  <si>
    <t>660229/25</t>
  </si>
  <si>
    <t>660229/26</t>
  </si>
  <si>
    <t>660229/27</t>
  </si>
  <si>
    <t>660229/28</t>
  </si>
  <si>
    <t>660229/40</t>
  </si>
  <si>
    <t>660229/44</t>
  </si>
  <si>
    <t>660229/47</t>
  </si>
  <si>
    <t>660229/49</t>
  </si>
  <si>
    <t>660229/51</t>
  </si>
  <si>
    <t>660229/53</t>
  </si>
  <si>
    <t>660229/100</t>
  </si>
  <si>
    <t>660229/101</t>
  </si>
  <si>
    <t>660229/102</t>
  </si>
  <si>
    <t>660229/103</t>
  </si>
  <si>
    <t>660229/104</t>
  </si>
  <si>
    <t>660229/105</t>
  </si>
  <si>
    <t>660229/106</t>
  </si>
  <si>
    <t>660229/107</t>
  </si>
  <si>
    <t>660229/108</t>
  </si>
  <si>
    <t>660229/109</t>
  </si>
  <si>
    <t>660229/111</t>
  </si>
  <si>
    <t>660229/113</t>
  </si>
  <si>
    <t>660234/2</t>
  </si>
  <si>
    <t>660234/3</t>
  </si>
  <si>
    <t>660234/4</t>
  </si>
  <si>
    <t>660234/11</t>
  </si>
  <si>
    <t>660234/12</t>
  </si>
  <si>
    <t>660234/15</t>
  </si>
  <si>
    <t>660234/16</t>
  </si>
  <si>
    <t>660234/19</t>
  </si>
  <si>
    <t>660234/20</t>
  </si>
  <si>
    <t>660234/27</t>
  </si>
  <si>
    <t>660234/28</t>
  </si>
  <si>
    <t>660234/29</t>
  </si>
  <si>
    <t>660234/30</t>
  </si>
  <si>
    <t>660236/1</t>
  </si>
  <si>
    <t>660236/2</t>
  </si>
  <si>
    <t>660236/3</t>
  </si>
  <si>
    <t>660236/5</t>
  </si>
  <si>
    <t>660236/6</t>
  </si>
  <si>
    <t>660236/7</t>
  </si>
  <si>
    <t>660236/8</t>
  </si>
  <si>
    <t>660236/9</t>
  </si>
  <si>
    <t>660236/10</t>
  </si>
  <si>
    <t>660236/14</t>
  </si>
  <si>
    <t>660236/205</t>
  </si>
  <si>
    <t>660236/214</t>
  </si>
  <si>
    <t>660237/1</t>
  </si>
  <si>
    <t>660237/2</t>
  </si>
  <si>
    <t>660237/3</t>
  </si>
  <si>
    <t>660237/4</t>
  </si>
  <si>
    <t>660237/6</t>
  </si>
  <si>
    <t>660237/7</t>
  </si>
  <si>
    <t>660237/9</t>
  </si>
  <si>
    <t>660237/10</t>
  </si>
  <si>
    <t>660237/11</t>
  </si>
  <si>
    <t>660237/12</t>
  </si>
  <si>
    <t>660237/13</t>
  </si>
  <si>
    <t>660237/14</t>
  </si>
  <si>
    <t>660237/16</t>
  </si>
  <si>
    <t>660237/17</t>
  </si>
  <si>
    <t>660237/19</t>
  </si>
  <si>
    <t>660237/26</t>
  </si>
  <si>
    <t>660237/100</t>
  </si>
  <si>
    <t>660237/101</t>
  </si>
  <si>
    <t>660238/1</t>
  </si>
  <si>
    <t>660238/2</t>
  </si>
  <si>
    <t>660238/3</t>
  </si>
  <si>
    <t>660238/4</t>
  </si>
  <si>
    <t>660238/5</t>
  </si>
  <si>
    <t>660238/6</t>
  </si>
  <si>
    <t>660238/7</t>
  </si>
  <si>
    <t>660238/8</t>
  </si>
  <si>
    <t>660238/9</t>
  </si>
  <si>
    <t>660238/10</t>
  </si>
  <si>
    <t>660238/11</t>
  </si>
  <si>
    <t>660238/12</t>
  </si>
  <si>
    <t>660238/13</t>
  </si>
  <si>
    <t>660238/14</t>
  </si>
  <si>
    <t>660238/15</t>
  </si>
  <si>
    <t>660238/16</t>
  </si>
  <si>
    <t>660238/18</t>
  </si>
  <si>
    <t>660238/19</t>
  </si>
  <si>
    <t>660238/21</t>
  </si>
  <si>
    <t>660238/22</t>
  </si>
  <si>
    <t>660238/23</t>
  </si>
  <si>
    <t>660238/24</t>
  </si>
  <si>
    <t>660238/26</t>
  </si>
  <si>
    <t>660238/27</t>
  </si>
  <si>
    <t>660238/28</t>
  </si>
  <si>
    <t>660238/29</t>
  </si>
  <si>
    <t>660238/30</t>
  </si>
  <si>
    <t>660238/31</t>
  </si>
  <si>
    <t>660238/32</t>
  </si>
  <si>
    <t>660238/111</t>
  </si>
  <si>
    <t>660239/2</t>
  </si>
  <si>
    <t>660240/1</t>
  </si>
  <si>
    <t>660240/2</t>
  </si>
  <si>
    <t>660240/3</t>
  </si>
  <si>
    <t>660240/4</t>
  </si>
  <si>
    <t>660240/5</t>
  </si>
  <si>
    <t>660240/6</t>
  </si>
  <si>
    <t>660240/7</t>
  </si>
  <si>
    <t>660240/8</t>
  </si>
  <si>
    <t>660240/9</t>
  </si>
  <si>
    <t>660240/10</t>
  </si>
  <si>
    <t>660240/11</t>
  </si>
  <si>
    <t>660240/12</t>
  </si>
  <si>
    <t>660240/13</t>
  </si>
  <si>
    <t>660240/14</t>
  </si>
  <si>
    <t>660240/15</t>
  </si>
  <si>
    <t>660240/16</t>
  </si>
  <si>
    <t>660240/17</t>
  </si>
  <si>
    <t>660240/18</t>
  </si>
  <si>
    <t>660240/19</t>
  </si>
  <si>
    <t>660240/20</t>
  </si>
  <si>
    <t>660240/21</t>
  </si>
  <si>
    <t>660240/22</t>
  </si>
  <si>
    <t>660240/29</t>
  </si>
  <si>
    <t>660240/30</t>
  </si>
  <si>
    <t>660240/33</t>
  </si>
  <si>
    <t>660240/34</t>
  </si>
  <si>
    <t>660240/37</t>
  </si>
  <si>
    <t>660240/38</t>
  </si>
  <si>
    <t>660240/41</t>
  </si>
  <si>
    <t>660240/42</t>
  </si>
  <si>
    <t>660240/73</t>
  </si>
  <si>
    <t>660240/74</t>
  </si>
  <si>
    <t>660240/100</t>
  </si>
  <si>
    <t>660240/101</t>
  </si>
  <si>
    <t>660240/102</t>
  </si>
  <si>
    <t>660240/103</t>
  </si>
  <si>
    <t>660240/104</t>
  </si>
  <si>
    <t>660240/105</t>
  </si>
  <si>
    <t>660240/107</t>
  </si>
  <si>
    <t>660251/1</t>
  </si>
  <si>
    <t>660251/2</t>
  </si>
  <si>
    <t>660251/3</t>
  </si>
  <si>
    <t>660251/4</t>
  </si>
  <si>
    <t>660251/5</t>
  </si>
  <si>
    <t>660251/6</t>
  </si>
  <si>
    <t>660251/7</t>
  </si>
  <si>
    <t>660251/8</t>
  </si>
  <si>
    <t>660251/9</t>
  </si>
  <si>
    <t>660251/10</t>
  </si>
  <si>
    <t>660251/11</t>
  </si>
  <si>
    <t>660251/12</t>
  </si>
  <si>
    <t>660251/13</t>
  </si>
  <si>
    <t>660251/14</t>
  </si>
  <si>
    <t>660251/15</t>
  </si>
  <si>
    <t>660251/16</t>
  </si>
  <si>
    <t>660251/17</t>
  </si>
  <si>
    <t>660251/18</t>
  </si>
  <si>
    <t>660251/19</t>
  </si>
  <si>
    <t>660251/20</t>
  </si>
  <si>
    <t>660251/206</t>
  </si>
  <si>
    <t>660252/1</t>
  </si>
  <si>
    <t>660252/2</t>
  </si>
  <si>
    <t>660253/1</t>
  </si>
  <si>
    <t>660253/2</t>
  </si>
  <si>
    <t>660253/3</t>
  </si>
  <si>
    <t>660253/4</t>
  </si>
  <si>
    <t>660426/1</t>
  </si>
  <si>
    <t>660501/1</t>
  </si>
  <si>
    <t>660501/2</t>
  </si>
  <si>
    <t>660501/3</t>
  </si>
  <si>
    <t>660501/5</t>
  </si>
  <si>
    <t>660501/6</t>
  </si>
  <si>
    <t>660501/8</t>
  </si>
  <si>
    <t>660501/9</t>
  </si>
  <si>
    <t>660501/12</t>
  </si>
  <si>
    <t>660501/23</t>
  </si>
  <si>
    <t>660501/27</t>
  </si>
  <si>
    <t>660501/32</t>
  </si>
  <si>
    <t>660501/42</t>
  </si>
  <si>
    <t>660501/43</t>
  </si>
  <si>
    <t>660501/44</t>
  </si>
  <si>
    <t>660501/100</t>
  </si>
  <si>
    <t>660501/101</t>
  </si>
  <si>
    <t>660501/102</t>
  </si>
  <si>
    <t>660501/103</t>
  </si>
  <si>
    <t>660501/104</t>
  </si>
  <si>
    <t>660501/105</t>
  </si>
  <si>
    <t>660501/106</t>
  </si>
  <si>
    <t>660501/107</t>
  </si>
  <si>
    <t>660501/205</t>
  </si>
  <si>
    <t>660502/2</t>
  </si>
  <si>
    <t>660502/7</t>
  </si>
  <si>
    <t>660502/9</t>
  </si>
  <si>
    <t>660502/10</t>
  </si>
  <si>
    <t>660503/3</t>
  </si>
  <si>
    <t>660503/8</t>
  </si>
  <si>
    <t>660505/3</t>
  </si>
  <si>
    <t>660505/8</t>
  </si>
  <si>
    <t>660505/13</t>
  </si>
  <si>
    <t>660505/14</t>
  </si>
  <si>
    <t>660505/16</t>
  </si>
  <si>
    <t>660505/101</t>
  </si>
  <si>
    <t>660507/5</t>
  </si>
  <si>
    <t>660507/6</t>
  </si>
  <si>
    <t>660507/100</t>
  </si>
  <si>
    <t>660507/101</t>
  </si>
  <si>
    <t>660507/102</t>
  </si>
  <si>
    <t>660507/103</t>
  </si>
  <si>
    <t>660507/104</t>
  </si>
  <si>
    <t>660507/107</t>
  </si>
  <si>
    <t>660508/1</t>
  </si>
  <si>
    <t>660508/3</t>
  </si>
  <si>
    <t>660508/4</t>
  </si>
  <si>
    <t>660508/203</t>
  </si>
  <si>
    <t>660509/104</t>
  </si>
  <si>
    <t>660509/105</t>
  </si>
  <si>
    <t>660511/1</t>
  </si>
  <si>
    <t>660511/2</t>
  </si>
  <si>
    <t>660512/1</t>
  </si>
  <si>
    <t>660512/2</t>
  </si>
  <si>
    <t>660513/5</t>
  </si>
  <si>
    <t>660513/6</t>
  </si>
  <si>
    <t>660544/102</t>
  </si>
  <si>
    <t>660544/103</t>
  </si>
  <si>
    <t>660544/104</t>
  </si>
  <si>
    <t>660544/105</t>
  </si>
  <si>
    <t>660553/1</t>
  </si>
  <si>
    <t>660553/2</t>
  </si>
  <si>
    <t>660553/3</t>
  </si>
  <si>
    <t>660553/4</t>
  </si>
  <si>
    <t>660553/5</t>
  </si>
  <si>
    <t>660553/6</t>
  </si>
  <si>
    <t>660553/7</t>
  </si>
  <si>
    <t>660553/8</t>
  </si>
  <si>
    <t>660553/11</t>
  </si>
  <si>
    <t>660553/102</t>
  </si>
  <si>
    <t>660553/103</t>
  </si>
  <si>
    <t>660553/104</t>
  </si>
  <si>
    <t>660553/105</t>
  </si>
  <si>
    <t>660553/106</t>
  </si>
  <si>
    <t>660553/107</t>
  </si>
  <si>
    <t>660554/3</t>
  </si>
  <si>
    <t>660554/9</t>
  </si>
  <si>
    <t>660554/14</t>
  </si>
  <si>
    <t>660554/15</t>
  </si>
  <si>
    <t>660554/16</t>
  </si>
  <si>
    <t>660555/1</t>
  </si>
  <si>
    <t>660555/2</t>
  </si>
  <si>
    <t>660555/3</t>
  </si>
  <si>
    <t>660555/4</t>
  </si>
  <si>
    <t>660555/5</t>
  </si>
  <si>
    <t>660555/100</t>
  </si>
  <si>
    <t>660555/101</t>
  </si>
  <si>
    <t>660555/102</t>
  </si>
  <si>
    <t>660555/103</t>
  </si>
  <si>
    <t>660558/1</t>
  </si>
  <si>
    <t>660558/2</t>
  </si>
  <si>
    <t>660558/3</t>
  </si>
  <si>
    <t>660558/4</t>
  </si>
  <si>
    <t>660558/5</t>
  </si>
  <si>
    <t>660558/6</t>
  </si>
  <si>
    <t>660558/11</t>
  </si>
  <si>
    <t>660558/12</t>
  </si>
  <si>
    <t>660558/13</t>
  </si>
  <si>
    <t>660558/14</t>
  </si>
  <si>
    <t>660558/15</t>
  </si>
  <si>
    <t>660558/16</t>
  </si>
  <si>
    <t>660558/17</t>
  </si>
  <si>
    <t>660558/18</t>
  </si>
  <si>
    <t>660558/19</t>
  </si>
  <si>
    <t>660558/20</t>
  </si>
  <si>
    <t>660558/21</t>
  </si>
  <si>
    <t>660558/22</t>
  </si>
  <si>
    <t>660572/1</t>
  </si>
  <si>
    <t>660572/2</t>
  </si>
  <si>
    <t>660572/3</t>
  </si>
  <si>
    <t>660572/4</t>
  </si>
  <si>
    <t>660572/5</t>
  </si>
  <si>
    <t>660572/6</t>
  </si>
  <si>
    <t>660572/8</t>
  </si>
  <si>
    <t>660572/9</t>
  </si>
  <si>
    <t>660572/11</t>
  </si>
  <si>
    <t>660572/12</t>
  </si>
  <si>
    <t>660572/13</t>
  </si>
  <si>
    <t>660572/14</t>
  </si>
  <si>
    <t>660572/15</t>
  </si>
  <si>
    <t>660572/16</t>
  </si>
  <si>
    <t>660572/17</t>
  </si>
  <si>
    <t>660572/18</t>
  </si>
  <si>
    <t>660572/19</t>
  </si>
  <si>
    <t>660572/20</t>
  </si>
  <si>
    <t>660572/21</t>
  </si>
  <si>
    <t>660572/22</t>
  </si>
  <si>
    <t>660572/23</t>
  </si>
  <si>
    <t>660572/24</t>
  </si>
  <si>
    <t>660572/25</t>
  </si>
  <si>
    <t>660572/26</t>
  </si>
  <si>
    <t>660572/27</t>
  </si>
  <si>
    <t>660572/28</t>
  </si>
  <si>
    <t>660577/1</t>
  </si>
  <si>
    <t>660577/6</t>
  </si>
  <si>
    <t>660577/8</t>
  </si>
  <si>
    <t>660577/9</t>
  </si>
  <si>
    <t>660577/12</t>
  </si>
  <si>
    <t>660577/13</t>
  </si>
  <si>
    <t>660577/14</t>
  </si>
  <si>
    <t>660577/18</t>
  </si>
  <si>
    <t>660577/19</t>
  </si>
  <si>
    <t>660577/20</t>
  </si>
  <si>
    <t>660577/21</t>
  </si>
  <si>
    <t>660577/61</t>
  </si>
  <si>
    <t>660577/62</t>
  </si>
  <si>
    <t>665001/3</t>
  </si>
  <si>
    <t>665001/4</t>
  </si>
  <si>
    <t>665001/5</t>
  </si>
  <si>
    <t>665001/6</t>
  </si>
  <si>
    <t>665001/7</t>
  </si>
  <si>
    <t>665001/8</t>
  </si>
  <si>
    <t>665001/9</t>
  </si>
  <si>
    <t>665001/10</t>
  </si>
  <si>
    <t>665001/11</t>
  </si>
  <si>
    <t>665001/14</t>
  </si>
  <si>
    <t>665001/15</t>
  </si>
  <si>
    <t>665001/16</t>
  </si>
  <si>
    <t>665001/17</t>
  </si>
  <si>
    <t>665001/23</t>
  </si>
  <si>
    <t>665001/24</t>
  </si>
  <si>
    <t>665001/25</t>
  </si>
  <si>
    <t>665001/26</t>
  </si>
  <si>
    <t>665001/29</t>
  </si>
  <si>
    <t>665001/30</t>
  </si>
  <si>
    <t>665001/31</t>
  </si>
  <si>
    <t>665001/32</t>
  </si>
  <si>
    <t>665001/33</t>
  </si>
  <si>
    <t>665001/34</t>
  </si>
  <si>
    <t>665001/40</t>
  </si>
  <si>
    <t>665001/44</t>
  </si>
  <si>
    <t>665001/45</t>
  </si>
  <si>
    <t>665001/57</t>
  </si>
  <si>
    <t>665001/112</t>
  </si>
  <si>
    <t>665001/113</t>
  </si>
  <si>
    <t>665001/114</t>
  </si>
  <si>
    <t>665001/115</t>
  </si>
  <si>
    <t>665002/53</t>
  </si>
  <si>
    <t>665002/54</t>
  </si>
  <si>
    <t>665002/55</t>
  </si>
  <si>
    <t>665002/56</t>
  </si>
  <si>
    <t>665002/57</t>
  </si>
  <si>
    <t>665002/58</t>
  </si>
  <si>
    <t>665002/59</t>
  </si>
  <si>
    <t>665002/60</t>
  </si>
  <si>
    <t>665002/61</t>
  </si>
  <si>
    <t>665002/62</t>
  </si>
  <si>
    <t>665002/67</t>
  </si>
  <si>
    <t>665003/2</t>
  </si>
  <si>
    <t>665003/3</t>
  </si>
  <si>
    <t>665003/5</t>
  </si>
  <si>
    <t>665003/6</t>
  </si>
  <si>
    <t>665003/7</t>
  </si>
  <si>
    <t>665003/8</t>
  </si>
  <si>
    <t>665003/17</t>
  </si>
  <si>
    <t>665003/19</t>
  </si>
  <si>
    <t>665003/31</t>
  </si>
  <si>
    <t>665003/33</t>
  </si>
  <si>
    <t>665003/35</t>
  </si>
  <si>
    <t>665003/37</t>
  </si>
  <si>
    <t>665003/47</t>
  </si>
  <si>
    <t>665003/333</t>
  </si>
  <si>
    <t>665003/334</t>
  </si>
  <si>
    <t>665003/335</t>
  </si>
  <si>
    <t>665003/336</t>
  </si>
  <si>
    <t>665003/337</t>
  </si>
  <si>
    <t>665003/338</t>
  </si>
  <si>
    <t>665005/4</t>
  </si>
  <si>
    <t>665005/444</t>
  </si>
  <si>
    <t>665011/1</t>
  </si>
  <si>
    <t>665011/2</t>
  </si>
  <si>
    <t>665011/3</t>
  </si>
  <si>
    <t>665011/5</t>
  </si>
  <si>
    <t>665011/7</t>
  </si>
  <si>
    <t>665011/8</t>
  </si>
  <si>
    <t>665011/9</t>
  </si>
  <si>
    <t>665011/10</t>
  </si>
  <si>
    <t>665011/11</t>
  </si>
  <si>
    <t>665011/12</t>
  </si>
  <si>
    <t>665011/13</t>
  </si>
  <si>
    <t>665011/14</t>
  </si>
  <si>
    <t>665011/22</t>
  </si>
  <si>
    <t>665011/23</t>
  </si>
  <si>
    <t>665011/24</t>
  </si>
  <si>
    <t>665011/25</t>
  </si>
  <si>
    <t>665011/31</t>
  </si>
  <si>
    <t>665011/33</t>
  </si>
  <si>
    <t>665013/11</t>
  </si>
  <si>
    <t>665013/12</t>
  </si>
  <si>
    <t>665013/13</t>
  </si>
  <si>
    <t>665013/14</t>
  </si>
  <si>
    <t>665013/15</t>
  </si>
  <si>
    <t>665013/16</t>
  </si>
  <si>
    <t>665013/17</t>
  </si>
  <si>
    <t>665013/18</t>
  </si>
  <si>
    <t>665013/19</t>
  </si>
  <si>
    <t>665013/20</t>
  </si>
  <si>
    <t>670001/1</t>
  </si>
  <si>
    <t>670001/2</t>
  </si>
  <si>
    <t>670001/3</t>
  </si>
  <si>
    <t>670001/4</t>
  </si>
  <si>
    <t>670001/5</t>
  </si>
  <si>
    <t>670001/6</t>
  </si>
  <si>
    <t>670001/7</t>
  </si>
  <si>
    <t>670001/8</t>
  </si>
  <si>
    <t>670001/901</t>
  </si>
  <si>
    <t>670001/902</t>
  </si>
  <si>
    <t>670003/3</t>
  </si>
  <si>
    <t>670003/4</t>
  </si>
  <si>
    <t>670003/101</t>
  </si>
  <si>
    <t>670003/102</t>
  </si>
  <si>
    <t>670004/5</t>
  </si>
  <si>
    <t>670004/6</t>
  </si>
  <si>
    <t>670004/7</t>
  </si>
  <si>
    <t>670004/8</t>
  </si>
  <si>
    <t>670005/13</t>
  </si>
  <si>
    <t>670005/14</t>
  </si>
  <si>
    <t>670005/111</t>
  </si>
  <si>
    <t>670005/112</t>
  </si>
  <si>
    <t>670065/1</t>
  </si>
  <si>
    <t>670065/2</t>
  </si>
  <si>
    <t>670065/5</t>
  </si>
  <si>
    <t>670065/6</t>
  </si>
  <si>
    <t>670087/1</t>
  </si>
  <si>
    <t>670087/2</t>
  </si>
  <si>
    <t>670087/3</t>
  </si>
  <si>
    <t>670087/4</t>
  </si>
  <si>
    <t>670087/5</t>
  </si>
  <si>
    <t>670087/10</t>
  </si>
  <si>
    <t>670365/1</t>
  </si>
  <si>
    <t>670365/2</t>
  </si>
  <si>
    <t>670365/3</t>
  </si>
  <si>
    <t>670365/4</t>
  </si>
  <si>
    <t>670365/5</t>
  </si>
  <si>
    <t>670365/6</t>
  </si>
  <si>
    <t>670365/7</t>
  </si>
  <si>
    <t>670365/8</t>
  </si>
  <si>
    <t>670365/10</t>
  </si>
  <si>
    <t>670501/1</t>
  </si>
  <si>
    <t>670501/2</t>
  </si>
  <si>
    <t>670501/3</t>
  </si>
  <si>
    <t>670501/4</t>
  </si>
  <si>
    <t>670501/5</t>
  </si>
  <si>
    <t>670501/6</t>
  </si>
  <si>
    <t>670501/7</t>
  </si>
  <si>
    <t>670501/8</t>
  </si>
  <si>
    <t>670501/9</t>
  </si>
  <si>
    <t>670501/10</t>
  </si>
  <si>
    <t>670501/11</t>
  </si>
  <si>
    <t>670501/12</t>
  </si>
  <si>
    <t>670501/13</t>
  </si>
  <si>
    <t>670501/14</t>
  </si>
  <si>
    <t>670501/15</t>
  </si>
  <si>
    <t>670501/16</t>
  </si>
  <si>
    <t>670501/17</t>
  </si>
  <si>
    <t>670501/18</t>
  </si>
  <si>
    <t>670501/19</t>
  </si>
  <si>
    <t>670501/20</t>
  </si>
  <si>
    <t>670501/21</t>
  </si>
  <si>
    <t>670501/22</t>
  </si>
  <si>
    <t>670501/23</t>
  </si>
  <si>
    <t>670501/24</t>
  </si>
  <si>
    <t>670501/25</t>
  </si>
  <si>
    <t>670501/26</t>
  </si>
  <si>
    <t>670501/27</t>
  </si>
  <si>
    <t>670501/28</t>
  </si>
  <si>
    <t>670501/29</t>
  </si>
  <si>
    <t>670501/30</t>
  </si>
  <si>
    <t>670501/31</t>
  </si>
  <si>
    <t>670501/33</t>
  </si>
  <si>
    <t>670501/34</t>
  </si>
  <si>
    <t>670501/35</t>
  </si>
  <si>
    <t>670501/36</t>
  </si>
  <si>
    <t>670501/37</t>
  </si>
  <si>
    <t>670501/38</t>
  </si>
  <si>
    <t>670501/40</t>
  </si>
  <si>
    <t>670501/100</t>
  </si>
  <si>
    <t>670501/101</t>
  </si>
  <si>
    <t>670501/102</t>
  </si>
  <si>
    <t>670501/103</t>
  </si>
  <si>
    <t>670501/104</t>
  </si>
  <si>
    <t>670501/105</t>
  </si>
  <si>
    <t>670501/106</t>
  </si>
  <si>
    <t>670501/107</t>
  </si>
  <si>
    <t>670501/108</t>
  </si>
  <si>
    <t>670501/109</t>
  </si>
  <si>
    <t>670501/110</t>
  </si>
  <si>
    <t>670501/111</t>
  </si>
  <si>
    <t>670501/112</t>
  </si>
  <si>
    <t>670501/113</t>
  </si>
  <si>
    <t>670585/2</t>
  </si>
  <si>
    <t>670585/3</t>
  </si>
  <si>
    <t>670585/5</t>
  </si>
  <si>
    <t>670585/6</t>
  </si>
  <si>
    <t>670585/7</t>
  </si>
  <si>
    <t>670585/10</t>
  </si>
  <si>
    <t>670585/12</t>
  </si>
  <si>
    <t>670585/13</t>
  </si>
  <si>
    <t>670585/14</t>
  </si>
  <si>
    <t>670585/15</t>
  </si>
  <si>
    <t>670585/24</t>
  </si>
  <si>
    <t>670941/1</t>
  </si>
  <si>
    <t>670941/5</t>
  </si>
  <si>
    <t>670941/7</t>
  </si>
  <si>
    <t>670941/8</t>
  </si>
  <si>
    <t>670941/100</t>
  </si>
  <si>
    <t>670941/101</t>
  </si>
  <si>
    <t>670941/103</t>
  </si>
  <si>
    <t>670949/100</t>
  </si>
  <si>
    <t>670949/101</t>
  </si>
  <si>
    <t>670949/102</t>
  </si>
  <si>
    <t>670949/103</t>
  </si>
  <si>
    <t>670963/1</t>
  </si>
  <si>
    <t>670963/2</t>
  </si>
  <si>
    <t>670963/4</t>
  </si>
  <si>
    <t>670963/5</t>
  </si>
  <si>
    <t>670963/8</t>
  </si>
  <si>
    <t>670963/9</t>
  </si>
  <si>
    <t>670963/10</t>
  </si>
  <si>
    <t>670963/24</t>
  </si>
  <si>
    <t>670964/2</t>
  </si>
  <si>
    <t>670964/8</t>
  </si>
  <si>
    <t>670964/10</t>
  </si>
  <si>
    <t>670964/11</t>
  </si>
  <si>
    <t>670964/13</t>
  </si>
  <si>
    <t>670964/15</t>
  </si>
  <si>
    <t>670964/17</t>
  </si>
  <si>
    <t>670964/19</t>
  </si>
  <si>
    <t>670964/21</t>
  </si>
  <si>
    <t>680038/1</t>
  </si>
  <si>
    <t>680038/2</t>
  </si>
  <si>
    <t>680038/5</t>
  </si>
  <si>
    <t>680038/6</t>
  </si>
  <si>
    <t>680044/1</t>
  </si>
  <si>
    <t>680044/2</t>
  </si>
  <si>
    <t>680044/4</t>
  </si>
  <si>
    <t>680044/6</t>
  </si>
  <si>
    <t>680754/1</t>
  </si>
  <si>
    <t>680754/2</t>
  </si>
  <si>
    <t>680754/3</t>
  </si>
  <si>
    <t>680754/6</t>
  </si>
  <si>
    <t>680754/7</t>
  </si>
  <si>
    <t>680754/51</t>
  </si>
  <si>
    <t>680754/52</t>
  </si>
  <si>
    <t>680754/58</t>
  </si>
  <si>
    <t>680771/3</t>
  </si>
  <si>
    <t>680771/4</t>
  </si>
  <si>
    <t>680771/6</t>
  </si>
  <si>
    <t>680771/7</t>
  </si>
  <si>
    <t>680771/8</t>
  </si>
  <si>
    <t>680800/1</t>
  </si>
  <si>
    <t>680800/2</t>
  </si>
  <si>
    <t>680800/5</t>
  </si>
  <si>
    <t>680800/6</t>
  </si>
  <si>
    <t>680800/7</t>
  </si>
  <si>
    <t>680800/8</t>
  </si>
  <si>
    <t>690100/3</t>
  </si>
  <si>
    <t>690100/4</t>
  </si>
  <si>
    <t>690101/2</t>
  </si>
  <si>
    <t>690101/4</t>
  </si>
  <si>
    <t>690101/9</t>
  </si>
  <si>
    <t>690101/10</t>
  </si>
  <si>
    <t>690101/11</t>
  </si>
  <si>
    <t>690101/15</t>
  </si>
  <si>
    <t>690102/1</t>
  </si>
  <si>
    <t>690102/2</t>
  </si>
  <si>
    <t>690102/3</t>
  </si>
  <si>
    <t>690102/4</t>
  </si>
  <si>
    <t>690102/5</t>
  </si>
  <si>
    <t>690102/6</t>
  </si>
  <si>
    <t>690103/1</t>
  </si>
  <si>
    <t>690103/2</t>
  </si>
  <si>
    <t>690103/3</t>
  </si>
  <si>
    <t>690103/4</t>
  </si>
  <si>
    <t>690103/5</t>
  </si>
  <si>
    <t>690103/7</t>
  </si>
  <si>
    <t>690103/9</t>
  </si>
  <si>
    <t>690103/11</t>
  </si>
  <si>
    <t>690104/1</t>
  </si>
  <si>
    <t>690104/2</t>
  </si>
  <si>
    <t>690104/3</t>
  </si>
  <si>
    <t>690105/1</t>
  </si>
  <si>
    <t>690105/2</t>
  </si>
  <si>
    <t>690105/3</t>
  </si>
  <si>
    <t>690105/4</t>
  </si>
  <si>
    <t>690105/5</t>
  </si>
  <si>
    <t>690105/6</t>
  </si>
  <si>
    <t>690105/7</t>
  </si>
  <si>
    <t>690105/8</t>
  </si>
  <si>
    <t>690105/9</t>
  </si>
  <si>
    <t>690105/10</t>
  </si>
  <si>
    <t>690105/11</t>
  </si>
  <si>
    <t>690105/12</t>
  </si>
  <si>
    <t>690105/13</t>
  </si>
  <si>
    <t>690105/14</t>
  </si>
  <si>
    <t>690105/15</t>
  </si>
  <si>
    <t>690105/16</t>
  </si>
  <si>
    <t>690105/17</t>
  </si>
  <si>
    <t>690105/18</t>
  </si>
  <si>
    <t>690105/19</t>
  </si>
  <si>
    <t>690105/20</t>
  </si>
  <si>
    <t>690105/21</t>
  </si>
  <si>
    <t>690105/22</t>
  </si>
  <si>
    <t>690105/23</t>
  </si>
  <si>
    <t>690105/24</t>
  </si>
  <si>
    <t>690105/26</t>
  </si>
  <si>
    <t>690105/28</t>
  </si>
  <si>
    <t>690105/30</t>
  </si>
  <si>
    <t>690105/32</t>
  </si>
  <si>
    <t>690105/36</t>
  </si>
  <si>
    <t>690105/51</t>
  </si>
  <si>
    <t>690105/52</t>
  </si>
  <si>
    <t>690105/53</t>
  </si>
  <si>
    <t>690105/54</t>
  </si>
  <si>
    <t>690105/55</t>
  </si>
  <si>
    <t>690105/57</t>
  </si>
  <si>
    <t>690105/58</t>
  </si>
  <si>
    <t>690105/59</t>
  </si>
  <si>
    <t>690105/61</t>
  </si>
  <si>
    <t>690105/62</t>
  </si>
  <si>
    <t>690105/63</t>
  </si>
  <si>
    <t>690105/64</t>
  </si>
  <si>
    <t>690105/65</t>
  </si>
  <si>
    <t>690105/67</t>
  </si>
  <si>
    <t>690105/69</t>
  </si>
  <si>
    <t>690105/71</t>
  </si>
  <si>
    <t>690105/100</t>
  </si>
  <si>
    <t>690105/101</t>
  </si>
  <si>
    <t>690105/102</t>
  </si>
  <si>
    <t>690105/103</t>
  </si>
  <si>
    <t>690105/104</t>
  </si>
  <si>
    <t>690105/105</t>
  </si>
  <si>
    <t>690105/106</t>
  </si>
  <si>
    <t>690105/107</t>
  </si>
  <si>
    <t>690105/108</t>
  </si>
  <si>
    <t>690105/109</t>
  </si>
  <si>
    <t>690105/110</t>
  </si>
  <si>
    <t>690105/111</t>
  </si>
  <si>
    <t>690105/112</t>
  </si>
  <si>
    <t>690105/113</t>
  </si>
  <si>
    <t>690105/114</t>
  </si>
  <si>
    <t>690105/115</t>
  </si>
  <si>
    <t>690105/116</t>
  </si>
  <si>
    <t>690105/117</t>
  </si>
  <si>
    <t>690105/118</t>
  </si>
  <si>
    <t>690105/119</t>
  </si>
  <si>
    <t>690105/120</t>
  </si>
  <si>
    <t>690105/121</t>
  </si>
  <si>
    <t>690105/122</t>
  </si>
  <si>
    <t>690105/123</t>
  </si>
  <si>
    <t>690105/124</t>
  </si>
  <si>
    <t>690105/126</t>
  </si>
  <si>
    <t>690105/128</t>
  </si>
  <si>
    <t>690105/151</t>
  </si>
  <si>
    <t>690105/153</t>
  </si>
  <si>
    <t>690105/354</t>
  </si>
  <si>
    <t>690105/357</t>
  </si>
  <si>
    <t>690105/362</t>
  </si>
  <si>
    <t>690105/363</t>
  </si>
  <si>
    <t>690106/1</t>
  </si>
  <si>
    <t>690106/2</t>
  </si>
  <si>
    <t>690107/2</t>
  </si>
  <si>
    <t>690107/3</t>
  </si>
  <si>
    <t>690107/4</t>
  </si>
  <si>
    <t>690107/5</t>
  </si>
  <si>
    <t>690107/6</t>
  </si>
  <si>
    <t>690107/7</t>
  </si>
  <si>
    <t>690107/8</t>
  </si>
  <si>
    <t>690107/9</t>
  </si>
  <si>
    <t>690107/10</t>
  </si>
  <si>
    <t>690107/11</t>
  </si>
  <si>
    <t>690107/12</t>
  </si>
  <si>
    <t>690107/13</t>
  </si>
  <si>
    <t>690107/14</t>
  </si>
  <si>
    <t>690107/15</t>
  </si>
  <si>
    <t>690107/16</t>
  </si>
  <si>
    <t>690107/17</t>
  </si>
  <si>
    <t>690107/18</t>
  </si>
  <si>
    <t>690107/19</t>
  </si>
  <si>
    <t>690107/20</t>
  </si>
  <si>
    <t>690107/21</t>
  </si>
  <si>
    <t>690107/23</t>
  </si>
  <si>
    <t>690107/101</t>
  </si>
  <si>
    <t>690107/102</t>
  </si>
  <si>
    <t>690107/307</t>
  </si>
  <si>
    <t>690108/1</t>
  </si>
  <si>
    <t>690108/2</t>
  </si>
  <si>
    <t>690108/3</t>
  </si>
  <si>
    <t>690108/4</t>
  </si>
  <si>
    <t>690108/5</t>
  </si>
  <si>
    <t>690108/6</t>
  </si>
  <si>
    <t>690109/1</t>
  </si>
  <si>
    <t>690109/2</t>
  </si>
  <si>
    <t>690109/3</t>
  </si>
  <si>
    <t>690109/4</t>
  </si>
  <si>
    <t>690109/6</t>
  </si>
  <si>
    <t>690109/7</t>
  </si>
  <si>
    <t>690109/8</t>
  </si>
  <si>
    <t>690109/9</t>
  </si>
  <si>
    <t>690109/10</t>
  </si>
  <si>
    <t>690109/11</t>
  </si>
  <si>
    <t>690109/12</t>
  </si>
  <si>
    <t>690109/13</t>
  </si>
  <si>
    <t>690109/14</t>
  </si>
  <si>
    <t>690109/15</t>
  </si>
  <si>
    <t>690109/16</t>
  </si>
  <si>
    <t>690109/17</t>
  </si>
  <si>
    <t>690109/101</t>
  </si>
  <si>
    <t>690109/102</t>
  </si>
  <si>
    <t>690109/103</t>
  </si>
  <si>
    <t>690109/104</t>
  </si>
  <si>
    <t>690109/105</t>
  </si>
  <si>
    <t>690110/1</t>
  </si>
  <si>
    <t>690110/2</t>
  </si>
  <si>
    <t>690115/1</t>
  </si>
  <si>
    <t>690115/2</t>
  </si>
  <si>
    <t>690115/3</t>
  </si>
  <si>
    <t>690115/4</t>
  </si>
  <si>
    <t>690116/1</t>
  </si>
  <si>
    <t>690116/2</t>
  </si>
  <si>
    <t>690116/3</t>
  </si>
  <si>
    <t>690116/4</t>
  </si>
  <si>
    <t>690116/5</t>
  </si>
  <si>
    <t>690116/6</t>
  </si>
  <si>
    <t>690116/7</t>
  </si>
  <si>
    <t>690116/8</t>
  </si>
  <si>
    <t>690116/9</t>
  </si>
  <si>
    <t>690116/11</t>
  </si>
  <si>
    <t>690116/12</t>
  </si>
  <si>
    <t>690116/13</t>
  </si>
  <si>
    <t>690116/14</t>
  </si>
  <si>
    <t>690116/17</t>
  </si>
  <si>
    <t>690116/18</t>
  </si>
  <si>
    <t>690116/21</t>
  </si>
  <si>
    <t>690116/22</t>
  </si>
  <si>
    <t>690120/2</t>
  </si>
  <si>
    <t>690140/17</t>
  </si>
  <si>
    <t>690140/24</t>
  </si>
  <si>
    <t>690150/1</t>
  </si>
  <si>
    <t>690150/2</t>
  </si>
  <si>
    <t>690150/3</t>
  </si>
  <si>
    <t>690150/101</t>
  </si>
  <si>
    <t>690150/102</t>
  </si>
  <si>
    <t>690152/1</t>
  </si>
  <si>
    <t>690152/2</t>
  </si>
  <si>
    <t>690152/3</t>
  </si>
  <si>
    <t>690152/4</t>
  </si>
  <si>
    <t>690152/5</t>
  </si>
  <si>
    <t>690152/7</t>
  </si>
  <si>
    <t>690152/8</t>
  </si>
  <si>
    <t>690152/9</t>
  </si>
  <si>
    <t>690152/102</t>
  </si>
  <si>
    <t>690152/103</t>
  </si>
  <si>
    <t>690152/104</t>
  </si>
  <si>
    <t>690152/105</t>
  </si>
  <si>
    <t>690152/106</t>
  </si>
  <si>
    <t>690152/109</t>
  </si>
  <si>
    <t>690152/110</t>
  </si>
  <si>
    <t>690152/112</t>
  </si>
  <si>
    <t>690152/113</t>
  </si>
  <si>
    <t>690152/115</t>
  </si>
  <si>
    <t>690160/1</t>
  </si>
  <si>
    <t>690170/1</t>
  </si>
  <si>
    <t>690170/2</t>
  </si>
  <si>
    <t>690170/3</t>
  </si>
  <si>
    <t>690170/101</t>
  </si>
  <si>
    <t>690170/102</t>
  </si>
  <si>
    <t>690170/103</t>
  </si>
  <si>
    <t>690200/102</t>
  </si>
  <si>
    <t>690210/1</t>
  </si>
  <si>
    <t>690210/2</t>
  </si>
  <si>
    <t>690210/3</t>
  </si>
  <si>
    <t>690210/4</t>
  </si>
  <si>
    <t>690210/6</t>
  </si>
  <si>
    <t>690210/7</t>
  </si>
  <si>
    <t>690210/10</t>
  </si>
  <si>
    <t>690210/101</t>
  </si>
  <si>
    <t>690210/102</t>
  </si>
  <si>
    <t>690210/103</t>
  </si>
  <si>
    <t>690210/104</t>
  </si>
  <si>
    <t>690210/105</t>
  </si>
  <si>
    <t>690210/106</t>
  </si>
  <si>
    <t>690210/107</t>
  </si>
  <si>
    <t>690210/108</t>
  </si>
  <si>
    <t>690210/109</t>
  </si>
  <si>
    <t>690210/110</t>
  </si>
  <si>
    <t>690220/1</t>
  </si>
  <si>
    <t>690220/4</t>
  </si>
  <si>
    <t>690230/1</t>
  </si>
  <si>
    <t>690230/2</t>
  </si>
  <si>
    <t>690240/1</t>
  </si>
  <si>
    <t>690240/2</t>
  </si>
  <si>
    <t>690240/3</t>
  </si>
  <si>
    <t>690240/103</t>
  </si>
  <si>
    <t>690240/104</t>
  </si>
  <si>
    <t>690250/1</t>
  </si>
  <si>
    <t>690250/2</t>
  </si>
  <si>
    <t>690250/3</t>
  </si>
  <si>
    <t>690250/4</t>
  </si>
  <si>
    <t>690250/5</t>
  </si>
  <si>
    <t>690250/6</t>
  </si>
  <si>
    <t>690250/8</t>
  </si>
  <si>
    <t>690250/9</t>
  </si>
  <si>
    <t>690250/10</t>
  </si>
  <si>
    <t>690250/101</t>
  </si>
  <si>
    <t>690250/102</t>
  </si>
  <si>
    <t>690250/103</t>
  </si>
  <si>
    <t>690250/104</t>
  </si>
  <si>
    <t>690250/105</t>
  </si>
  <si>
    <t>690250/106</t>
  </si>
  <si>
    <t>690250/107</t>
  </si>
  <si>
    <t>690250/108</t>
  </si>
  <si>
    <t>690250/109</t>
  </si>
  <si>
    <t>690250/110</t>
  </si>
  <si>
    <t>690250/111</t>
  </si>
  <si>
    <t>690250/112</t>
  </si>
  <si>
    <t>690250/114</t>
  </si>
  <si>
    <t>690252/1</t>
  </si>
  <si>
    <t>690252/2</t>
  </si>
  <si>
    <t>690252/4</t>
  </si>
  <si>
    <t>690252/51</t>
  </si>
  <si>
    <t>690252/101</t>
  </si>
  <si>
    <t>690252/102</t>
  </si>
  <si>
    <t>690260/1</t>
  </si>
  <si>
    <t>690260/3</t>
  </si>
  <si>
    <t>690260/5</t>
  </si>
  <si>
    <t>690260/101</t>
  </si>
  <si>
    <t>690260/102</t>
  </si>
  <si>
    <t>690260/103</t>
  </si>
  <si>
    <t>690260/151</t>
  </si>
  <si>
    <t>690270/1</t>
  </si>
  <si>
    <t>690270/2</t>
  </si>
  <si>
    <t>690270/3</t>
  </si>
  <si>
    <t>690270/4</t>
  </si>
  <si>
    <t>690270/5</t>
  </si>
  <si>
    <t>690270/6</t>
  </si>
  <si>
    <t>690270/7</t>
  </si>
  <si>
    <t>690270/8</t>
  </si>
  <si>
    <t>690270/10</t>
  </si>
  <si>
    <t>690270/11</t>
  </si>
  <si>
    <t>690270/50</t>
  </si>
  <si>
    <t>690270/52</t>
  </si>
  <si>
    <t>690270/101</t>
  </si>
  <si>
    <t>690270/102</t>
  </si>
  <si>
    <t>690270/103</t>
  </si>
  <si>
    <t>690270/104</t>
  </si>
  <si>
    <t>690270/105</t>
  </si>
  <si>
    <t>690270/106</t>
  </si>
  <si>
    <t>690270/107</t>
  </si>
  <si>
    <t>690270/108</t>
  </si>
  <si>
    <t>690270/109</t>
  </si>
  <si>
    <t>690270/111</t>
  </si>
  <si>
    <t>690270/112</t>
  </si>
  <si>
    <t>690270/113</t>
  </si>
  <si>
    <t>690270/157</t>
  </si>
  <si>
    <t>690280/1</t>
  </si>
  <si>
    <t>690280/2</t>
  </si>
  <si>
    <t>690280/3</t>
  </si>
  <si>
    <t>690280/4</t>
  </si>
  <si>
    <t>690280/5</t>
  </si>
  <si>
    <t>690280/6</t>
  </si>
  <si>
    <t>690280/8</t>
  </si>
  <si>
    <t>690290/1</t>
  </si>
  <si>
    <t>690290/2</t>
  </si>
  <si>
    <t>690290/3</t>
  </si>
  <si>
    <t>690290/4</t>
  </si>
  <si>
    <t>690290/5</t>
  </si>
  <si>
    <t>690290/6</t>
  </si>
  <si>
    <t>690290/8</t>
  </si>
  <si>
    <t>690290/52</t>
  </si>
  <si>
    <t>690290/101</t>
  </si>
  <si>
    <t>690290/102</t>
  </si>
  <si>
    <t>690290/103</t>
  </si>
  <si>
    <t>690290/104</t>
  </si>
  <si>
    <t>690290/105</t>
  </si>
  <si>
    <t>690290/106</t>
  </si>
  <si>
    <t>690290/151</t>
  </si>
  <si>
    <t>690290/154</t>
  </si>
  <si>
    <t>690290/155</t>
  </si>
  <si>
    <t>690310/1</t>
  </si>
  <si>
    <t>690310/2</t>
  </si>
  <si>
    <t>690310/5</t>
  </si>
  <si>
    <t>690310/6</t>
  </si>
  <si>
    <t>690310/7</t>
  </si>
  <si>
    <t>690310/9</t>
  </si>
  <si>
    <t>690310/10</t>
  </si>
  <si>
    <t>690310/11</t>
  </si>
  <si>
    <t>690310/12</t>
  </si>
  <si>
    <t>690310/13</t>
  </si>
  <si>
    <t>690310/14</t>
  </si>
  <si>
    <t>690310/15</t>
  </si>
  <si>
    <t>690310/16</t>
  </si>
  <si>
    <t>690310/17</t>
  </si>
  <si>
    <t>690310/18</t>
  </si>
  <si>
    <t>690310/21</t>
  </si>
  <si>
    <t>690310/22</t>
  </si>
  <si>
    <t>690310/23</t>
  </si>
  <si>
    <t>690310/24</t>
  </si>
  <si>
    <t>690310/26</t>
  </si>
  <si>
    <t>690310/29</t>
  </si>
  <si>
    <t>690310/31</t>
  </si>
  <si>
    <t>690310/32</t>
  </si>
  <si>
    <t>690310/34</t>
  </si>
  <si>
    <t>690310/101</t>
  </si>
  <si>
    <t>690310/102</t>
  </si>
  <si>
    <t>690310/103</t>
  </si>
  <si>
    <t>690310/104</t>
  </si>
  <si>
    <t>690310/105</t>
  </si>
  <si>
    <t>690310/106</t>
  </si>
  <si>
    <t>690310/107</t>
  </si>
  <si>
    <t>690310/108</t>
  </si>
  <si>
    <t>690310/109</t>
  </si>
  <si>
    <t>690310/110</t>
  </si>
  <si>
    <t>690310/111</t>
  </si>
  <si>
    <t>690310/112</t>
  </si>
  <si>
    <t>690310/113</t>
  </si>
  <si>
    <t>690310/114</t>
  </si>
  <si>
    <t>690310/115</t>
  </si>
  <si>
    <t>690312/1</t>
  </si>
  <si>
    <t>690312/3</t>
  </si>
  <si>
    <t>690312/4</t>
  </si>
  <si>
    <t>690312/6</t>
  </si>
  <si>
    <t>690312/11</t>
  </si>
  <si>
    <t>690312/12</t>
  </si>
  <si>
    <t>690312/17</t>
  </si>
  <si>
    <t>690312/18</t>
  </si>
  <si>
    <t>690312/19</t>
  </si>
  <si>
    <t>690312/20</t>
  </si>
  <si>
    <t>690312/28</t>
  </si>
  <si>
    <t>690312/100</t>
  </si>
  <si>
    <t>690312/101</t>
  </si>
  <si>
    <t>690312/102</t>
  </si>
  <si>
    <t>690312/103</t>
  </si>
  <si>
    <t>690312/104</t>
  </si>
  <si>
    <t>690312/105</t>
  </si>
  <si>
    <t>690316/1</t>
  </si>
  <si>
    <t>690316/2</t>
  </si>
  <si>
    <t>690316/3</t>
  </si>
  <si>
    <t>690316/4</t>
  </si>
  <si>
    <t>690320/1</t>
  </si>
  <si>
    <t>690320/2</t>
  </si>
  <si>
    <t>690320/3</t>
  </si>
  <si>
    <t>690320/4</t>
  </si>
  <si>
    <t>690320/5</t>
  </si>
  <si>
    <t>690320/6</t>
  </si>
  <si>
    <t>690320/7</t>
  </si>
  <si>
    <t>690320/8</t>
  </si>
  <si>
    <t>690320/9</t>
  </si>
  <si>
    <t>690320/10</t>
  </si>
  <si>
    <t>690320/11</t>
  </si>
  <si>
    <t>690320/12</t>
  </si>
  <si>
    <t>690320/13</t>
  </si>
  <si>
    <t>690320/14</t>
  </si>
  <si>
    <t>690320/15</t>
  </si>
  <si>
    <t>690320/16</t>
  </si>
  <si>
    <t>690320/17</t>
  </si>
  <si>
    <t>690320/18</t>
  </si>
  <si>
    <t>690320/19</t>
  </si>
  <si>
    <t>690320/20</t>
  </si>
  <si>
    <t>690320/21</t>
  </si>
  <si>
    <t>690320/22</t>
  </si>
  <si>
    <t>690320/23</t>
  </si>
  <si>
    <t>690320/24</t>
  </si>
  <si>
    <t>690320/25</t>
  </si>
  <si>
    <t>690320/26</t>
  </si>
  <si>
    <t>690320/27</t>
  </si>
  <si>
    <t>690320/28</t>
  </si>
  <si>
    <t>690320/29</t>
  </si>
  <si>
    <t>690320/30</t>
  </si>
  <si>
    <t>690320/31</t>
  </si>
  <si>
    <t>690320/32</t>
  </si>
  <si>
    <t>690320/33</t>
  </si>
  <si>
    <t>690320/34</t>
  </si>
  <si>
    <t>690320/36</t>
  </si>
  <si>
    <t>690320/42</t>
  </si>
  <si>
    <t>690320/100</t>
  </si>
  <si>
    <t>690320/101</t>
  </si>
  <si>
    <t>690320/102</t>
  </si>
  <si>
    <t>690320/104</t>
  </si>
  <si>
    <t>690320/105</t>
  </si>
  <si>
    <t>690320/106</t>
  </si>
  <si>
    <t>690320/107</t>
  </si>
  <si>
    <t>690320/108</t>
  </si>
  <si>
    <t>690320/109</t>
  </si>
  <si>
    <t>690320/110</t>
  </si>
  <si>
    <t>690320/111</t>
  </si>
  <si>
    <t>690320/114</t>
  </si>
  <si>
    <t>690320/159</t>
  </si>
  <si>
    <t>690320/164</t>
  </si>
  <si>
    <t>690329/7</t>
  </si>
  <si>
    <t>690329/8</t>
  </si>
  <si>
    <t>690332/1</t>
  </si>
  <si>
    <t>690332/2</t>
  </si>
  <si>
    <t>690332/3</t>
  </si>
  <si>
    <t>690332/4</t>
  </si>
  <si>
    <t>690332/5</t>
  </si>
  <si>
    <t>690332/6</t>
  </si>
  <si>
    <t>690332/7</t>
  </si>
  <si>
    <t>690332/8</t>
  </si>
  <si>
    <t>690332/9</t>
  </si>
  <si>
    <t>690332/10</t>
  </si>
  <si>
    <t>690332/11</t>
  </si>
  <si>
    <t>690332/12</t>
  </si>
  <si>
    <t>690332/13</t>
  </si>
  <si>
    <t>690332/14</t>
  </si>
  <si>
    <t>690332/15</t>
  </si>
  <si>
    <t>690332/16</t>
  </si>
  <si>
    <t>690332/18</t>
  </si>
  <si>
    <t>690332/101</t>
  </si>
  <si>
    <t>690332/102</t>
  </si>
  <si>
    <t>690332/103</t>
  </si>
  <si>
    <t>690332/104</t>
  </si>
  <si>
    <t>690332/105</t>
  </si>
  <si>
    <t>690332/106</t>
  </si>
  <si>
    <t>690332/107</t>
  </si>
  <si>
    <t>690332/108</t>
  </si>
  <si>
    <t>690332/151</t>
  </si>
  <si>
    <t>690332/152</t>
  </si>
  <si>
    <t>690332/210</t>
  </si>
  <si>
    <t>690333/1</t>
  </si>
  <si>
    <t>690333/2</t>
  </si>
  <si>
    <t>690333/3</t>
  </si>
  <si>
    <t>690333/4</t>
  </si>
  <si>
    <t>690333/5</t>
  </si>
  <si>
    <t>690333/6</t>
  </si>
  <si>
    <t>690333/7</t>
  </si>
  <si>
    <t>690333/8</t>
  </si>
  <si>
    <t>690333/9</t>
  </si>
  <si>
    <t>690333/10</t>
  </si>
  <si>
    <t>690333/151</t>
  </si>
  <si>
    <t>690333/152</t>
  </si>
  <si>
    <t>690333/153</t>
  </si>
  <si>
    <t>690333/154</t>
  </si>
  <si>
    <t>690333/155</t>
  </si>
  <si>
    <t>690333/156</t>
  </si>
  <si>
    <t>690334/2</t>
  </si>
  <si>
    <t>690334/3</t>
  </si>
  <si>
    <t>690334/4</t>
  </si>
  <si>
    <t>690334/5</t>
  </si>
  <si>
    <t>690334/6</t>
  </si>
  <si>
    <t>690335/102</t>
  </si>
  <si>
    <t>690335/103</t>
  </si>
  <si>
    <t>690335/104</t>
  </si>
  <si>
    <t>690335/105</t>
  </si>
  <si>
    <t>690335/106</t>
  </si>
  <si>
    <t>690335/107</t>
  </si>
  <si>
    <t>690335/108</t>
  </si>
  <si>
    <t>690335/109</t>
  </si>
  <si>
    <t>690335/110</t>
  </si>
  <si>
    <t>690335/111</t>
  </si>
  <si>
    <t>690335/112</t>
  </si>
  <si>
    <t>690335/113</t>
  </si>
  <si>
    <t>690335/115</t>
  </si>
  <si>
    <t>690335/116</t>
  </si>
  <si>
    <t>690335/117</t>
  </si>
  <si>
    <t>690336/1</t>
  </si>
  <si>
    <t>690336/2</t>
  </si>
  <si>
    <t>690337/1</t>
  </si>
  <si>
    <t>690337/2</t>
  </si>
  <si>
    <t>690337/3</t>
  </si>
  <si>
    <t>690337/4</t>
  </si>
  <si>
    <t>690337/5</t>
  </si>
  <si>
    <t>690337/6</t>
  </si>
  <si>
    <t>690337/7</t>
  </si>
  <si>
    <t>690337/8</t>
  </si>
  <si>
    <t>690337/9</t>
  </si>
  <si>
    <t>690337/10</t>
  </si>
  <si>
    <t>690339/1</t>
  </si>
  <si>
    <t>690339/4</t>
  </si>
  <si>
    <t>690339/5</t>
  </si>
  <si>
    <t>690339/6</t>
  </si>
  <si>
    <t>690339/7</t>
  </si>
  <si>
    <t>690339/8</t>
  </si>
  <si>
    <t>690339/10</t>
  </si>
  <si>
    <t>690339/11</t>
  </si>
  <si>
    <t>690339/12</t>
  </si>
  <si>
    <t>690339/13</t>
  </si>
  <si>
    <t>690339/15</t>
  </si>
  <si>
    <t>690339/16</t>
  </si>
  <si>
    <t>690339/17</t>
  </si>
  <si>
    <t>690339/18</t>
  </si>
  <si>
    <t>690339/19</t>
  </si>
  <si>
    <t>690340/1</t>
  </si>
  <si>
    <t>690340/2</t>
  </si>
  <si>
    <t>690340/3</t>
  </si>
  <si>
    <t>690340/4</t>
  </si>
  <si>
    <t>690340/5</t>
  </si>
  <si>
    <t>690340/6</t>
  </si>
  <si>
    <t>690340/7</t>
  </si>
  <si>
    <t>690340/8</t>
  </si>
  <si>
    <t>690340/9</t>
  </si>
  <si>
    <t>690340/10</t>
  </si>
  <si>
    <t>690340/11</t>
  </si>
  <si>
    <t>690340/12</t>
  </si>
  <si>
    <t>690340/13</t>
  </si>
  <si>
    <t>690340/14</t>
  </si>
  <si>
    <t>690340/15</t>
  </si>
  <si>
    <t>690340/16</t>
  </si>
  <si>
    <t>690340/17</t>
  </si>
  <si>
    <t>690340/18</t>
  </si>
  <si>
    <t>690340/19</t>
  </si>
  <si>
    <t>690340/20</t>
  </si>
  <si>
    <t>690340/21</t>
  </si>
  <si>
    <t>690340/22</t>
  </si>
  <si>
    <t>690340/23</t>
  </si>
  <si>
    <t>690340/24</t>
  </si>
  <si>
    <t>690340/25</t>
  </si>
  <si>
    <t>690340/26</t>
  </si>
  <si>
    <t>690340/27</t>
  </si>
  <si>
    <t>690340/28</t>
  </si>
  <si>
    <t>690340/30</t>
  </si>
  <si>
    <t>690340/31</t>
  </si>
  <si>
    <t>690340/33</t>
  </si>
  <si>
    <t>690340/34</t>
  </si>
  <si>
    <t>690340/35</t>
  </si>
  <si>
    <t>690340/37</t>
  </si>
  <si>
    <t>690340/102</t>
  </si>
  <si>
    <t>690340/103</t>
  </si>
  <si>
    <t>690340/104</t>
  </si>
  <si>
    <t>690340/105</t>
  </si>
  <si>
    <t>690340/106</t>
  </si>
  <si>
    <t>690340/107</t>
  </si>
  <si>
    <t>690340/108</t>
  </si>
  <si>
    <t>690340/109</t>
  </si>
  <si>
    <t>690340/110</t>
  </si>
  <si>
    <t>690340/111</t>
  </si>
  <si>
    <t>690340/112</t>
  </si>
  <si>
    <t>690340/113</t>
  </si>
  <si>
    <t>690340/114</t>
  </si>
  <si>
    <t>690340/115</t>
  </si>
  <si>
    <t>690340/116</t>
  </si>
  <si>
    <t>690340/117</t>
  </si>
  <si>
    <t>690340/118</t>
  </si>
  <si>
    <t>690340/119</t>
  </si>
  <si>
    <t>690342/1</t>
  </si>
  <si>
    <t>690342/2</t>
  </si>
  <si>
    <t>690350/1</t>
  </si>
  <si>
    <t>690350/2</t>
  </si>
  <si>
    <t>690350/3</t>
  </si>
  <si>
    <t>690350/4</t>
  </si>
  <si>
    <t>690350/5</t>
  </si>
  <si>
    <t>690350/6</t>
  </si>
  <si>
    <t>690360/1</t>
  </si>
  <si>
    <t>690360/2</t>
  </si>
  <si>
    <t>690360/4</t>
  </si>
  <si>
    <t>690360/5</t>
  </si>
  <si>
    <t>690360/6</t>
  </si>
  <si>
    <t>690360/8</t>
  </si>
  <si>
    <t>690360/9</t>
  </si>
  <si>
    <t>690360/10</t>
  </si>
  <si>
    <t>690360/11</t>
  </si>
  <si>
    <t>690360/12</t>
  </si>
  <si>
    <t>690360/14</t>
  </si>
  <si>
    <t>690360/16</t>
  </si>
  <si>
    <t>690400/3</t>
  </si>
  <si>
    <t>690400/4</t>
  </si>
  <si>
    <t>690400/5</t>
  </si>
  <si>
    <t>690400/6</t>
  </si>
  <si>
    <t>690400/9</t>
  </si>
  <si>
    <t>690400/10</t>
  </si>
  <si>
    <t>690400/15</t>
  </si>
  <si>
    <t>690400/16</t>
  </si>
  <si>
    <t>690400/19</t>
  </si>
  <si>
    <t>690400/20</t>
  </si>
  <si>
    <t>690400/23</t>
  </si>
  <si>
    <t>690400/24</t>
  </si>
  <si>
    <t>690400/27</t>
  </si>
  <si>
    <t>690400/28</t>
  </si>
  <si>
    <t>690400/32</t>
  </si>
  <si>
    <t>690400/33</t>
  </si>
  <si>
    <t>690400/108</t>
  </si>
  <si>
    <t>690400/111</t>
  </si>
  <si>
    <t>690400/114</t>
  </si>
  <si>
    <t>690400/117</t>
  </si>
  <si>
    <t>690400/122</t>
  </si>
  <si>
    <t>690400/125</t>
  </si>
  <si>
    <t>690400/130</t>
  </si>
  <si>
    <t>690400/131</t>
  </si>
  <si>
    <t>690401/7</t>
  </si>
  <si>
    <t>690401/10</t>
  </si>
  <si>
    <t>690401/11</t>
  </si>
  <si>
    <t>690401/14</t>
  </si>
  <si>
    <t>690402/1</t>
  </si>
  <si>
    <t>690402/8</t>
  </si>
  <si>
    <t>690402/13</t>
  </si>
  <si>
    <t>690402/22</t>
  </si>
  <si>
    <t>690402/25</t>
  </si>
  <si>
    <t>690402/34</t>
  </si>
  <si>
    <t>690403/1</t>
  </si>
  <si>
    <t>690403/2</t>
  </si>
  <si>
    <t>690403/3</t>
  </si>
  <si>
    <t>690403/4</t>
  </si>
  <si>
    <t>690403/5</t>
  </si>
  <si>
    <t>690403/6</t>
  </si>
  <si>
    <t>690403/8</t>
  </si>
  <si>
    <t>690403/9</t>
  </si>
  <si>
    <t>690403/10</t>
  </si>
  <si>
    <t>690403/11</t>
  </si>
  <si>
    <t>690403/12</t>
  </si>
  <si>
    <t>690403/14</t>
  </si>
  <si>
    <t>690403/15</t>
  </si>
  <si>
    <t>690403/16</t>
  </si>
  <si>
    <t>690403/19</t>
  </si>
  <si>
    <t>690403/21</t>
  </si>
  <si>
    <t>690403/103</t>
  </si>
  <si>
    <t>690403/104</t>
  </si>
  <si>
    <t>690403/106</t>
  </si>
  <si>
    <t>690403/107</t>
  </si>
  <si>
    <t>690403/110</t>
  </si>
  <si>
    <t>690403/113</t>
  </si>
  <si>
    <t>690403/114</t>
  </si>
  <si>
    <t>690403/117</t>
  </si>
  <si>
    <t>690404/1</t>
  </si>
  <si>
    <t>690404/2</t>
  </si>
  <si>
    <t>690404/3</t>
  </si>
  <si>
    <t>690404/4</t>
  </si>
  <si>
    <t>690404/5</t>
  </si>
  <si>
    <t>690404/6</t>
  </si>
  <si>
    <t>690404/7</t>
  </si>
  <si>
    <t>690404/8</t>
  </si>
  <si>
    <t>690404/10</t>
  </si>
  <si>
    <t>690404/11</t>
  </si>
  <si>
    <t>690404/12</t>
  </si>
  <si>
    <t>690404/13</t>
  </si>
  <si>
    <t>690404/14</t>
  </si>
  <si>
    <t>690404/15</t>
  </si>
  <si>
    <t>690404/16</t>
  </si>
  <si>
    <t>690404/17</t>
  </si>
  <si>
    <t>690404/18</t>
  </si>
  <si>
    <t>690404/19</t>
  </si>
  <si>
    <t>690404/20</t>
  </si>
  <si>
    <t>690404/21</t>
  </si>
  <si>
    <t>690404/22</t>
  </si>
  <si>
    <t>690404/103</t>
  </si>
  <si>
    <t>690404/104</t>
  </si>
  <si>
    <t>690404/106</t>
  </si>
  <si>
    <t>690404/107</t>
  </si>
  <si>
    <t>690404/109</t>
  </si>
  <si>
    <t>690404/113</t>
  </si>
  <si>
    <t>690404/118</t>
  </si>
  <si>
    <t>690405/1</t>
  </si>
  <si>
    <t>690405/5</t>
  </si>
  <si>
    <t>690405/14</t>
  </si>
  <si>
    <t>690405/21</t>
  </si>
  <si>
    <t>690406/1</t>
  </si>
  <si>
    <t>690406/2</t>
  </si>
  <si>
    <t>690406/7</t>
  </si>
  <si>
    <t>690406/8</t>
  </si>
  <si>
    <t>690406/10</t>
  </si>
  <si>
    <t>690406/11</t>
  </si>
  <si>
    <t>690406/13</t>
  </si>
  <si>
    <t>690406/16</t>
  </si>
  <si>
    <t>690406/19</t>
  </si>
  <si>
    <t>690406/103</t>
  </si>
  <si>
    <t>690406/106</t>
  </si>
  <si>
    <t>690406/109</t>
  </si>
  <si>
    <t>690406/112</t>
  </si>
  <si>
    <t>690406/114</t>
  </si>
  <si>
    <t>690406/115</t>
  </si>
  <si>
    <t>690406/119</t>
  </si>
  <si>
    <t>690407/2</t>
  </si>
  <si>
    <t>690407/3</t>
  </si>
  <si>
    <t>690407/6</t>
  </si>
  <si>
    <t>690407/7</t>
  </si>
  <si>
    <t>690407/9</t>
  </si>
  <si>
    <t>690407/10</t>
  </si>
  <si>
    <t>690407/12</t>
  </si>
  <si>
    <t>690407/105</t>
  </si>
  <si>
    <t>690407/106</t>
  </si>
  <si>
    <t>690407/109</t>
  </si>
  <si>
    <t>690407/112</t>
  </si>
  <si>
    <t>690407/117</t>
  </si>
  <si>
    <t>690407/120</t>
  </si>
  <si>
    <t>690408/1</t>
  </si>
  <si>
    <t>690408/2</t>
  </si>
  <si>
    <t>690408/3</t>
  </si>
  <si>
    <t>690408/4</t>
  </si>
  <si>
    <t>690408/6</t>
  </si>
  <si>
    <t>690408/7</t>
  </si>
  <si>
    <t>690408/8</t>
  </si>
  <si>
    <t>690408/9</t>
  </si>
  <si>
    <t>690408/10</t>
  </si>
  <si>
    <t>690408/11</t>
  </si>
  <si>
    <t>690408/12</t>
  </si>
  <si>
    <t>690408/13</t>
  </si>
  <si>
    <t>690408/15</t>
  </si>
  <si>
    <t>690408/18</t>
  </si>
  <si>
    <t>690408/23</t>
  </si>
  <si>
    <t>690409/1</t>
  </si>
  <si>
    <t>690409/2</t>
  </si>
  <si>
    <t>690409/5</t>
  </si>
  <si>
    <t>690409/6</t>
  </si>
  <si>
    <t>690409/7</t>
  </si>
  <si>
    <t>690409/8</t>
  </si>
  <si>
    <t>690409/9</t>
  </si>
  <si>
    <t>690409/10</t>
  </si>
  <si>
    <t>690409/101</t>
  </si>
  <si>
    <t>690409/102</t>
  </si>
  <si>
    <t>690410/1</t>
  </si>
  <si>
    <t>690410/2</t>
  </si>
  <si>
    <t>690410/3</t>
  </si>
  <si>
    <t>690410/4</t>
  </si>
  <si>
    <t>690411/1</t>
  </si>
  <si>
    <t>690412/1</t>
  </si>
  <si>
    <t>690412/2</t>
  </si>
  <si>
    <t>690412/7</t>
  </si>
  <si>
    <t>690412/8</t>
  </si>
  <si>
    <t>690412/9</t>
  </si>
  <si>
    <t>690412/10</t>
  </si>
  <si>
    <t>690440/1</t>
  </si>
  <si>
    <t>690440/2</t>
  </si>
  <si>
    <t>690440/3</t>
  </si>
  <si>
    <t>690440/4</t>
  </si>
  <si>
    <t>690440/5</t>
  </si>
  <si>
    <t>690440/6</t>
  </si>
  <si>
    <t>690440/7</t>
  </si>
  <si>
    <t>690440/8</t>
  </si>
  <si>
    <t>690440/9</t>
  </si>
  <si>
    <t>690440/10</t>
  </si>
  <si>
    <t>690440/11</t>
  </si>
  <si>
    <t>690440/12</t>
  </si>
  <si>
    <t>690440/13</t>
  </si>
  <si>
    <t>690440/14</t>
  </si>
  <si>
    <t>690440/15</t>
  </si>
  <si>
    <t>690440/16</t>
  </si>
  <si>
    <t>690440/101</t>
  </si>
  <si>
    <t>690440/102</t>
  </si>
  <si>
    <t>690440/114</t>
  </si>
  <si>
    <t>690440/115</t>
  </si>
  <si>
    <t>690440/120</t>
  </si>
  <si>
    <t>690440/201</t>
  </si>
  <si>
    <t>690450/1</t>
  </si>
  <si>
    <t>690450/2</t>
  </si>
  <si>
    <t>690450/4</t>
  </si>
  <si>
    <t>690450/5</t>
  </si>
  <si>
    <t>690450/7</t>
  </si>
  <si>
    <t>690450/8</t>
  </si>
  <si>
    <t>690450/9</t>
  </si>
  <si>
    <t>690450/10</t>
  </si>
  <si>
    <t>690450/11</t>
  </si>
  <si>
    <t>690450/12</t>
  </si>
  <si>
    <t>690450/14</t>
  </si>
  <si>
    <t>690460/1</t>
  </si>
  <si>
    <t>690460/2</t>
  </si>
  <si>
    <t>690460/3</t>
  </si>
  <si>
    <t>690460/4</t>
  </si>
  <si>
    <t>690460/5</t>
  </si>
  <si>
    <t>690460/6</t>
  </si>
  <si>
    <t>690460/7</t>
  </si>
  <si>
    <t>690460/8</t>
  </si>
  <si>
    <t>690460/9</t>
  </si>
  <si>
    <t>690460/10</t>
  </si>
  <si>
    <t>690460/11</t>
  </si>
  <si>
    <t>690460/12</t>
  </si>
  <si>
    <t>690460/13</t>
  </si>
  <si>
    <t>690460/14</t>
  </si>
  <si>
    <t>690460/15</t>
  </si>
  <si>
    <t>690460/16</t>
  </si>
  <si>
    <t>690460/17</t>
  </si>
  <si>
    <t>690460/18</t>
  </si>
  <si>
    <t>690460/19</t>
  </si>
  <si>
    <t>690460/21</t>
  </si>
  <si>
    <t>690460/101</t>
  </si>
  <si>
    <t>690460/102</t>
  </si>
  <si>
    <t>690480/1</t>
  </si>
  <si>
    <t>690480/2</t>
  </si>
  <si>
    <t>690480/3</t>
  </si>
  <si>
    <t>690480/4</t>
  </si>
  <si>
    <t>690480/5</t>
  </si>
  <si>
    <t>690480/6</t>
  </si>
  <si>
    <t>690480/7</t>
  </si>
  <si>
    <t>690480/8</t>
  </si>
  <si>
    <t>690480/101</t>
  </si>
  <si>
    <t>690480/102</t>
  </si>
  <si>
    <t>690480/103</t>
  </si>
  <si>
    <t>690480/104</t>
  </si>
  <si>
    <t>690480/105</t>
  </si>
  <si>
    <t>690480/106</t>
  </si>
  <si>
    <t>690500/1</t>
  </si>
  <si>
    <t>690500/2</t>
  </si>
  <si>
    <t>690500/3</t>
  </si>
  <si>
    <t>690500/4</t>
  </si>
  <si>
    <t>690500/5</t>
  </si>
  <si>
    <t>690500/6</t>
  </si>
  <si>
    <t>690500/7</t>
  </si>
  <si>
    <t>690500/8</t>
  </si>
  <si>
    <t>690500/9</t>
  </si>
  <si>
    <t>690510/1</t>
  </si>
  <si>
    <t>690510/2</t>
  </si>
  <si>
    <t>690510/3</t>
  </si>
  <si>
    <t>690510/4</t>
  </si>
  <si>
    <t>690510/5</t>
  </si>
  <si>
    <t>690510/6</t>
  </si>
  <si>
    <t>690510/7</t>
  </si>
  <si>
    <t>690510/8</t>
  </si>
  <si>
    <t>690510/9</t>
  </si>
  <si>
    <t>690510/10</t>
  </si>
  <si>
    <t>690510/11</t>
  </si>
  <si>
    <t>690510/12</t>
  </si>
  <si>
    <t>690520/1</t>
  </si>
  <si>
    <t>690520/2</t>
  </si>
  <si>
    <t>690520/3</t>
  </si>
  <si>
    <t>690520/4</t>
  </si>
  <si>
    <t>690520/5</t>
  </si>
  <si>
    <t>690520/6</t>
  </si>
  <si>
    <t>690520/7</t>
  </si>
  <si>
    <t>690520/8</t>
  </si>
  <si>
    <t>690520/9</t>
  </si>
  <si>
    <t>690520/10</t>
  </si>
  <si>
    <t>690540/2</t>
  </si>
  <si>
    <t>690540/3</t>
  </si>
  <si>
    <t>690540/4</t>
  </si>
  <si>
    <t>690540/5</t>
  </si>
  <si>
    <t>690540/6</t>
  </si>
  <si>
    <t>690540/7</t>
  </si>
  <si>
    <t>690540/8</t>
  </si>
  <si>
    <t>690540/9</t>
  </si>
  <si>
    <t>690540/10</t>
  </si>
  <si>
    <t>690540/12</t>
  </si>
  <si>
    <t>690540/13</t>
  </si>
  <si>
    <t>690540/14</t>
  </si>
  <si>
    <t>690540/16</t>
  </si>
  <si>
    <t>690540/17</t>
  </si>
  <si>
    <t>690540/18</t>
  </si>
  <si>
    <t>690540/19</t>
  </si>
  <si>
    <t>690540/20</t>
  </si>
  <si>
    <t>690540/21</t>
  </si>
  <si>
    <t>690540/22</t>
  </si>
  <si>
    <t>690540/25</t>
  </si>
  <si>
    <t>690540/26</t>
  </si>
  <si>
    <t>690540/27</t>
  </si>
  <si>
    <t>690540/28</t>
  </si>
  <si>
    <t>690540/29</t>
  </si>
  <si>
    <t>690540/30</t>
  </si>
  <si>
    <t>690540/31</t>
  </si>
  <si>
    <t>690540/32</t>
  </si>
  <si>
    <t>690540/33</t>
  </si>
  <si>
    <t>690540/34</t>
  </si>
  <si>
    <t>690540/35</t>
  </si>
  <si>
    <t>690540/36</t>
  </si>
  <si>
    <t>690540/37</t>
  </si>
  <si>
    <t>690540/38</t>
  </si>
  <si>
    <t>690540/39</t>
  </si>
  <si>
    <t>690540/41</t>
  </si>
  <si>
    <t>690550/1</t>
  </si>
  <si>
    <t>690550/2</t>
  </si>
  <si>
    <t>690550/3</t>
  </si>
  <si>
    <t>690550/4</t>
  </si>
  <si>
    <t>690550/5</t>
  </si>
  <si>
    <t>690550/6</t>
  </si>
  <si>
    <t>690550/7</t>
  </si>
  <si>
    <t>690550/8</t>
  </si>
  <si>
    <t>690550/10</t>
  </si>
  <si>
    <t>690600/6</t>
  </si>
  <si>
    <t>690600/7</t>
  </si>
  <si>
    <t>690600/14</t>
  </si>
  <si>
    <t>690600/15</t>
  </si>
  <si>
    <t>690620/1</t>
  </si>
  <si>
    <t>690620/2</t>
  </si>
  <si>
    <t>690700/1</t>
  </si>
  <si>
    <t>690700/2</t>
  </si>
  <si>
    <t>690700/3</t>
  </si>
  <si>
    <t>690700/4</t>
  </si>
  <si>
    <t>690700/8</t>
  </si>
  <si>
    <t>690701/1</t>
  </si>
  <si>
    <t>690701/2</t>
  </si>
  <si>
    <t>690701/3</t>
  </si>
  <si>
    <t>690701/6</t>
  </si>
  <si>
    <t>690701/7</t>
  </si>
  <si>
    <t>690701/8</t>
  </si>
  <si>
    <t>690701/9</t>
  </si>
  <si>
    <t>690701/10</t>
  </si>
  <si>
    <t>690701/11</t>
  </si>
  <si>
    <t>690701/14</t>
  </si>
  <si>
    <t>690701/15</t>
  </si>
  <si>
    <t>690701/16</t>
  </si>
  <si>
    <t>690701/17</t>
  </si>
  <si>
    <t>690701/18</t>
  </si>
  <si>
    <t>690701/19</t>
  </si>
  <si>
    <t>690701/21</t>
  </si>
  <si>
    <t>690711/1</t>
  </si>
  <si>
    <t>690721/7</t>
  </si>
  <si>
    <t>690721/11</t>
  </si>
  <si>
    <t>690721/12</t>
  </si>
  <si>
    <t>690721/18</t>
  </si>
  <si>
    <t>690721/20</t>
  </si>
  <si>
    <t>690721/21</t>
  </si>
  <si>
    <t>690721/27</t>
  </si>
  <si>
    <t>690721/105</t>
  </si>
  <si>
    <t>690721/106</t>
  </si>
  <si>
    <t>690721/109</t>
  </si>
  <si>
    <t>690721/110</t>
  </si>
  <si>
    <t>690721/116</t>
  </si>
  <si>
    <t>690721/122</t>
  </si>
  <si>
    <t>690721/123</t>
  </si>
  <si>
    <t>690721/126</t>
  </si>
  <si>
    <t>690721/127</t>
  </si>
  <si>
    <t>690721/131</t>
  </si>
  <si>
    <t>690790/1</t>
  </si>
  <si>
    <t>690790/2</t>
  </si>
  <si>
    <t>690790/3</t>
  </si>
  <si>
    <t>690790/6</t>
  </si>
  <si>
    <t>690800/2</t>
  </si>
  <si>
    <t>690800/3</t>
  </si>
  <si>
    <t>690800/4</t>
  </si>
  <si>
    <t>690800/5</t>
  </si>
  <si>
    <t>690800/7</t>
  </si>
  <si>
    <t>690800/10</t>
  </si>
  <si>
    <t>690810/3</t>
  </si>
  <si>
    <t>690810/4</t>
  </si>
  <si>
    <t>690810/5</t>
  </si>
  <si>
    <t>690810/6</t>
  </si>
  <si>
    <t>690810/7</t>
  </si>
  <si>
    <t>690810/8</t>
  </si>
  <si>
    <t>690820/1</t>
  </si>
  <si>
    <t>690820/2</t>
  </si>
  <si>
    <t>690820/3</t>
  </si>
  <si>
    <t>690820/4</t>
  </si>
  <si>
    <t>690830/2</t>
  </si>
  <si>
    <t>690830/3</t>
  </si>
  <si>
    <t>690830/5</t>
  </si>
  <si>
    <t>690830/6</t>
  </si>
  <si>
    <t>690830/9</t>
  </si>
  <si>
    <t>690830/10</t>
  </si>
  <si>
    <t>690830/11</t>
  </si>
  <si>
    <t>690855/1</t>
  </si>
  <si>
    <t>690855/2</t>
  </si>
  <si>
    <t>690855/3</t>
  </si>
  <si>
    <t>690855/4</t>
  </si>
  <si>
    <t>690860/2</t>
  </si>
  <si>
    <t>690860/3</t>
  </si>
  <si>
    <t>690860/5</t>
  </si>
  <si>
    <t>690860/6</t>
  </si>
  <si>
    <t>690860/7</t>
  </si>
  <si>
    <t>690860/9</t>
  </si>
  <si>
    <t>690860/10</t>
  </si>
  <si>
    <t>690860/11</t>
  </si>
  <si>
    <t>690860/12</t>
  </si>
  <si>
    <t>690860/13</t>
  </si>
  <si>
    <t>690860/14</t>
  </si>
  <si>
    <t>690860/15</t>
  </si>
  <si>
    <t>690860/16</t>
  </si>
  <si>
    <t>690860/17</t>
  </si>
  <si>
    <t>690860/19</t>
  </si>
  <si>
    <t>690860/20</t>
  </si>
  <si>
    <t>690860/21</t>
  </si>
  <si>
    <t>690860/22</t>
  </si>
  <si>
    <t>690860/23</t>
  </si>
  <si>
    <t>690860/24</t>
  </si>
  <si>
    <t>690860/25</t>
  </si>
  <si>
    <t>690860/26</t>
  </si>
  <si>
    <t>690860/27</t>
  </si>
  <si>
    <t>690860/28</t>
  </si>
  <si>
    <t>690860/29</t>
  </si>
  <si>
    <t>690860/30</t>
  </si>
  <si>
    <t>690860/31</t>
  </si>
  <si>
    <t>690860/32</t>
  </si>
  <si>
    <t>690860/33</t>
  </si>
  <si>
    <t>690860/34</t>
  </si>
  <si>
    <t>690860/35</t>
  </si>
  <si>
    <t>690860/36</t>
  </si>
  <si>
    <t>690860/37</t>
  </si>
  <si>
    <t>690860/38</t>
  </si>
  <si>
    <t>690860/39</t>
  </si>
  <si>
    <t>690860/40</t>
  </si>
  <si>
    <t>690860/41</t>
  </si>
  <si>
    <t>690860/42</t>
  </si>
  <si>
    <t>690860/46</t>
  </si>
  <si>
    <t>690860/48</t>
  </si>
  <si>
    <t>690870/101</t>
  </si>
  <si>
    <t>690870/102</t>
  </si>
  <si>
    <t>690880/1</t>
  </si>
  <si>
    <t>690880/2</t>
  </si>
  <si>
    <t>690890/1</t>
  </si>
  <si>
    <t>690890/2</t>
  </si>
  <si>
    <t>690890/3</t>
  </si>
  <si>
    <t>690890/4</t>
  </si>
  <si>
    <t>690890/5</t>
  </si>
  <si>
    <t>690890/6</t>
  </si>
  <si>
    <t>690890/7</t>
  </si>
  <si>
    <t>690890/8</t>
  </si>
  <si>
    <t>690890/9</t>
  </si>
  <si>
    <t>690890/10</t>
  </si>
  <si>
    <t>690900/1</t>
  </si>
  <si>
    <t>690900/2</t>
  </si>
  <si>
    <t>690900/3</t>
  </si>
  <si>
    <t>690900/4</t>
  </si>
  <si>
    <t>690940/5</t>
  </si>
  <si>
    <t>690940/6</t>
  </si>
  <si>
    <t>690940/9</t>
  </si>
  <si>
    <t>690940/10</t>
  </si>
  <si>
    <t>690940/11</t>
  </si>
  <si>
    <t>690940/12</t>
  </si>
  <si>
    <t>690940/13</t>
  </si>
  <si>
    <t>690940/14</t>
  </si>
  <si>
    <t>690949/1</t>
  </si>
  <si>
    <t>690949/3</t>
  </si>
  <si>
    <t>690949/4</t>
  </si>
  <si>
    <t>690949/5</t>
  </si>
  <si>
    <t>690949/6</t>
  </si>
  <si>
    <t>690949/7</t>
  </si>
  <si>
    <t>690949/8</t>
  </si>
  <si>
    <t>690949/9</t>
  </si>
  <si>
    <t>690949/10</t>
  </si>
  <si>
    <t>690949/11</t>
  </si>
  <si>
    <t>690949/12</t>
  </si>
  <si>
    <t>690963/1</t>
  </si>
  <si>
    <t>690963/2</t>
  </si>
  <si>
    <t>690963/3</t>
  </si>
  <si>
    <t>690963/4</t>
  </si>
  <si>
    <t>690963/5</t>
  </si>
  <si>
    <t>690963/6</t>
  </si>
  <si>
    <t>690963/7</t>
  </si>
  <si>
    <t>690963/8</t>
  </si>
  <si>
    <t>690963/9</t>
  </si>
  <si>
    <t>690963/10</t>
  </si>
  <si>
    <t>690963/11</t>
  </si>
  <si>
    <t>690963/12</t>
  </si>
  <si>
    <t>690963/13</t>
  </si>
  <si>
    <t>690963/14</t>
  </si>
  <si>
    <t>690963/15</t>
  </si>
  <si>
    <t>690963/16</t>
  </si>
  <si>
    <t>690975/1</t>
  </si>
  <si>
    <t>690975/2</t>
  </si>
  <si>
    <t>690975/101</t>
  </si>
  <si>
    <t>690975/102</t>
  </si>
  <si>
    <t>695211/1</t>
  </si>
  <si>
    <t>695211/2</t>
  </si>
  <si>
    <t>695211/3</t>
  </si>
  <si>
    <t>695211/4</t>
  </si>
  <si>
    <t>695211/5</t>
  </si>
  <si>
    <t>695211/6</t>
  </si>
  <si>
    <t>695211/7</t>
  </si>
  <si>
    <t>695211/8</t>
  </si>
  <si>
    <t>695211/9</t>
  </si>
  <si>
    <t>695211/10</t>
  </si>
  <si>
    <t>695211/11</t>
  </si>
  <si>
    <t>695211/12</t>
  </si>
  <si>
    <t>695211/13</t>
  </si>
  <si>
    <t>695211/14</t>
  </si>
  <si>
    <t>695211/15</t>
  </si>
  <si>
    <t>695211/16</t>
  </si>
  <si>
    <t>695211/17</t>
  </si>
  <si>
    <t>695211/18</t>
  </si>
  <si>
    <t>695211/19</t>
  </si>
  <si>
    <t>695211/20</t>
  </si>
  <si>
    <t>695211/21</t>
  </si>
  <si>
    <t>695211/22</t>
  </si>
  <si>
    <t>695211/23</t>
  </si>
  <si>
    <t>695211/24</t>
  </si>
  <si>
    <t>695211/25</t>
  </si>
  <si>
    <t>695211/26</t>
  </si>
  <si>
    <t>695211/27</t>
  </si>
  <si>
    <t>695211/28</t>
  </si>
  <si>
    <t>695211/29</t>
  </si>
  <si>
    <t>695211/30</t>
  </si>
  <si>
    <t>695211/31</t>
  </si>
  <si>
    <t>695211/32</t>
  </si>
  <si>
    <t>695211/33</t>
  </si>
  <si>
    <t>695211/34</t>
  </si>
  <si>
    <t>695211/35</t>
  </si>
  <si>
    <t>695211/36</t>
  </si>
  <si>
    <t>695211/37</t>
  </si>
  <si>
    <t>695211/38</t>
  </si>
  <si>
    <t>695211/39</t>
  </si>
  <si>
    <t>695211/40</t>
  </si>
  <si>
    <t>695211/41</t>
  </si>
  <si>
    <t>695211/42</t>
  </si>
  <si>
    <t>695211/43</t>
  </si>
  <si>
    <t>695211/44</t>
  </si>
  <si>
    <t>695211/45</t>
  </si>
  <si>
    <t>695211/46</t>
  </si>
  <si>
    <t>695211/47</t>
  </si>
  <si>
    <t>695211/48</t>
  </si>
  <si>
    <t>695211/49</t>
  </si>
  <si>
    <t>695211/50</t>
  </si>
  <si>
    <t>695211/51</t>
  </si>
  <si>
    <t>695211/52</t>
  </si>
  <si>
    <t>695211/53</t>
  </si>
  <si>
    <t>695211/54</t>
  </si>
  <si>
    <t>695211/55</t>
  </si>
  <si>
    <t>695211/56</t>
  </si>
  <si>
    <t>695211/57</t>
  </si>
  <si>
    <t>695211/58</t>
  </si>
  <si>
    <t>695211/59</t>
  </si>
  <si>
    <t>695211/60</t>
  </si>
  <si>
    <t>695211/61</t>
  </si>
  <si>
    <t>695211/62</t>
  </si>
  <si>
    <t>695211/63</t>
  </si>
  <si>
    <t>695211/64</t>
  </si>
  <si>
    <t>695211/65</t>
  </si>
  <si>
    <t>695211/66</t>
  </si>
  <si>
    <t>695211/67</t>
  </si>
  <si>
    <t>695211/68</t>
  </si>
  <si>
    <t>695211/69</t>
  </si>
  <si>
    <t>695211/70</t>
  </si>
  <si>
    <t>695211/71</t>
  </si>
  <si>
    <t>695211/72</t>
  </si>
  <si>
    <t>695211/74</t>
  </si>
  <si>
    <t>695211/76</t>
  </si>
  <si>
    <t>695211/80</t>
  </si>
  <si>
    <t>695211/81</t>
  </si>
  <si>
    <t>695211/82</t>
  </si>
  <si>
    <t>695211/100</t>
  </si>
  <si>
    <t>695211/101</t>
  </si>
  <si>
    <t>695211/102</t>
  </si>
  <si>
    <t>695211/103</t>
  </si>
  <si>
    <t>695211/104</t>
  </si>
  <si>
    <t>695211/105</t>
  </si>
  <si>
    <t>695211/106</t>
  </si>
  <si>
    <t>695211/107</t>
  </si>
  <si>
    <t>695211/108</t>
  </si>
  <si>
    <t>695211/109</t>
  </si>
  <si>
    <t>695211/111</t>
  </si>
  <si>
    <t>695211/113</t>
  </si>
  <si>
    <t>695211/115</t>
  </si>
  <si>
    <t>695211/200</t>
  </si>
  <si>
    <t>695211/201</t>
  </si>
  <si>
    <t>695212/1</t>
  </si>
  <si>
    <t>695212/2</t>
  </si>
  <si>
    <t>695212/3</t>
  </si>
  <si>
    <t>695212/4</t>
  </si>
  <si>
    <t>695212/5</t>
  </si>
  <si>
    <t>695212/6</t>
  </si>
  <si>
    <t>695212/7</t>
  </si>
  <si>
    <t>695212/8</t>
  </si>
  <si>
    <t>695212/9</t>
  </si>
  <si>
    <t>695212/10</t>
  </si>
  <si>
    <t>695212/11</t>
  </si>
  <si>
    <t>695212/12</t>
  </si>
  <si>
    <t>695212/13</t>
  </si>
  <si>
    <t>695212/14</t>
  </si>
  <si>
    <t>695212/15</t>
  </si>
  <si>
    <t>695212/16</t>
  </si>
  <si>
    <t>695212/17</t>
  </si>
  <si>
    <t>695212/18</t>
  </si>
  <si>
    <t>695212/81</t>
  </si>
  <si>
    <t>695212/82</t>
  </si>
  <si>
    <t>695212/83</t>
  </si>
  <si>
    <t>695212/84</t>
  </si>
  <si>
    <t>695212/87</t>
  </si>
  <si>
    <t>695212/88</t>
  </si>
  <si>
    <t>695212/89</t>
  </si>
  <si>
    <t>695212/90</t>
  </si>
  <si>
    <t>695212/100</t>
  </si>
  <si>
    <t>695212/101</t>
  </si>
  <si>
    <t>695212/102</t>
  </si>
  <si>
    <t>695212/103</t>
  </si>
  <si>
    <t>695212/104</t>
  </si>
  <si>
    <t>695212/105</t>
  </si>
  <si>
    <t>695212/106</t>
  </si>
  <si>
    <t>695212/107</t>
  </si>
  <si>
    <t>695212/108</t>
  </si>
  <si>
    <t>695212/109</t>
  </si>
  <si>
    <t>695212/110</t>
  </si>
  <si>
    <t>695212/111</t>
  </si>
  <si>
    <t>695212/112</t>
  </si>
  <si>
    <t>695212/113</t>
  </si>
  <si>
    <t>695212/114</t>
  </si>
  <si>
    <t>695212/115</t>
  </si>
  <si>
    <t>695212/184</t>
  </si>
  <si>
    <t>695212/185</t>
  </si>
  <si>
    <t>695212/186</t>
  </si>
  <si>
    <t>695212/187</t>
  </si>
  <si>
    <t>695212/188</t>
  </si>
  <si>
    <t>695212/189</t>
  </si>
  <si>
    <t>695212/190</t>
  </si>
  <si>
    <t>695212/191</t>
  </si>
  <si>
    <t>695213/1</t>
  </si>
  <si>
    <t>695213/3</t>
  </si>
  <si>
    <t>695213/5</t>
  </si>
  <si>
    <t>695213/7</t>
  </si>
  <si>
    <t>695213/9</t>
  </si>
  <si>
    <t>695213/11</t>
  </si>
  <si>
    <t>695213/13</t>
  </si>
  <si>
    <t>695213/15</t>
  </si>
  <si>
    <t>695213/17</t>
  </si>
  <si>
    <t>695213/19</t>
  </si>
  <si>
    <t>695213/101</t>
  </si>
  <si>
    <t>695213/103</t>
  </si>
  <si>
    <t>695213/105</t>
  </si>
  <si>
    <t>695214/1</t>
  </si>
  <si>
    <t>695214/2</t>
  </si>
  <si>
    <t>695214/3</t>
  </si>
  <si>
    <t>695214/4</t>
  </si>
  <si>
    <t>695214/5</t>
  </si>
  <si>
    <t>695214/6</t>
  </si>
  <si>
    <t>695214/7</t>
  </si>
  <si>
    <t>695214/8</t>
  </si>
  <si>
    <t>695214/9</t>
  </si>
  <si>
    <t>695214/10</t>
  </si>
  <si>
    <t>695214/11</t>
  </si>
  <si>
    <t>695214/12</t>
  </si>
  <si>
    <t>695214/13</t>
  </si>
  <si>
    <t>695214/14</t>
  </si>
  <si>
    <t>695214/15</t>
  </si>
  <si>
    <t>695214/16</t>
  </si>
  <si>
    <t>695214/17</t>
  </si>
  <si>
    <t>695214/18</t>
  </si>
  <si>
    <t>695214/19</t>
  </si>
  <si>
    <t>695214/20</t>
  </si>
  <si>
    <t>695214/21</t>
  </si>
  <si>
    <t>695214/22</t>
  </si>
  <si>
    <t>695214/23</t>
  </si>
  <si>
    <t>695214/24</t>
  </si>
  <si>
    <t>695214/25</t>
  </si>
  <si>
    <t>695214/26</t>
  </si>
  <si>
    <t>695214/27</t>
  </si>
  <si>
    <t>695214/28</t>
  </si>
  <si>
    <t>695214/29</t>
  </si>
  <si>
    <t>695214/30</t>
  </si>
  <si>
    <t>695214/31</t>
  </si>
  <si>
    <t>695214/32</t>
  </si>
  <si>
    <t>695214/34</t>
  </si>
  <si>
    <t>695214/35</t>
  </si>
  <si>
    <t>695214/81</t>
  </si>
  <si>
    <t>695214/82</t>
  </si>
  <si>
    <t>695214/83</t>
  </si>
  <si>
    <t>695214/100</t>
  </si>
  <si>
    <t>695214/101</t>
  </si>
  <si>
    <t>695214/102</t>
  </si>
  <si>
    <t>695214/103</t>
  </si>
  <si>
    <t>695214/104</t>
  </si>
  <si>
    <t>695214/105</t>
  </si>
  <si>
    <t>695214/106</t>
  </si>
  <si>
    <t>695214/107</t>
  </si>
  <si>
    <t>695214/108</t>
  </si>
  <si>
    <t>695214/109</t>
  </si>
  <si>
    <t>695214/110</t>
  </si>
  <si>
    <t>695214/111</t>
  </si>
  <si>
    <t>695214/112</t>
  </si>
  <si>
    <t>695214/113</t>
  </si>
  <si>
    <t>695214/114</t>
  </si>
  <si>
    <t>695214/116</t>
  </si>
  <si>
    <t>695214/118</t>
  </si>
  <si>
    <t>695215/1</t>
  </si>
  <si>
    <t>695215/3</t>
  </si>
  <si>
    <t>695215/4</t>
  </si>
  <si>
    <t>695215/5</t>
  </si>
  <si>
    <t>695215/6</t>
  </si>
  <si>
    <t>695215/7</t>
  </si>
  <si>
    <t>695215/8</t>
  </si>
  <si>
    <t>695216/1</t>
  </si>
  <si>
    <t>695216/2</t>
  </si>
  <si>
    <t>695216/3</t>
  </si>
  <si>
    <t>695216/4</t>
  </si>
  <si>
    <t>695216/5</t>
  </si>
  <si>
    <t>695216/6</t>
  </si>
  <si>
    <t>695216/7</t>
  </si>
  <si>
    <t>695216/9</t>
  </si>
  <si>
    <t>695216/10</t>
  </si>
  <si>
    <t>695216/11</t>
  </si>
  <si>
    <t>695216/13</t>
  </si>
  <si>
    <t>695216/14</t>
  </si>
  <si>
    <t>695216/15</t>
  </si>
  <si>
    <t>695216/16</t>
  </si>
  <si>
    <t>695216/18</t>
  </si>
  <si>
    <t>695216/19</t>
  </si>
  <si>
    <t>695216/20</t>
  </si>
  <si>
    <t>695216/21</t>
  </si>
  <si>
    <t>695216/22</t>
  </si>
  <si>
    <t>695216/23</t>
  </si>
  <si>
    <t>695216/25</t>
  </si>
  <si>
    <t>695216/26</t>
  </si>
  <si>
    <t>695216/27</t>
  </si>
  <si>
    <t>695216/28</t>
  </si>
  <si>
    <t>695216/29</t>
  </si>
  <si>
    <t>695216/30</t>
  </si>
  <si>
    <t>695216/31</t>
  </si>
  <si>
    <t>695216/32</t>
  </si>
  <si>
    <t>695216/33</t>
  </si>
  <si>
    <t>695216/34</t>
  </si>
  <si>
    <t>695216/35</t>
  </si>
  <si>
    <t>695216/36</t>
  </si>
  <si>
    <t>695216/38</t>
  </si>
  <si>
    <t>695216/40</t>
  </si>
  <si>
    <t>695216/42</t>
  </si>
  <si>
    <t>695216/44</t>
  </si>
  <si>
    <t>695216/100</t>
  </si>
  <si>
    <t>695216/101</t>
  </si>
  <si>
    <t>695216/102</t>
  </si>
  <si>
    <t>695216/103</t>
  </si>
  <si>
    <t>695216/104</t>
  </si>
  <si>
    <t>695216/105</t>
  </si>
  <si>
    <t>695216/106</t>
  </si>
  <si>
    <t>695216/107</t>
  </si>
  <si>
    <t>695216/108</t>
  </si>
  <si>
    <t>695216/109</t>
  </si>
  <si>
    <t>695216/110</t>
  </si>
  <si>
    <t>695216/111</t>
  </si>
  <si>
    <t>695216/113</t>
  </si>
  <si>
    <t>695216/114</t>
  </si>
  <si>
    <t>695216/116</t>
  </si>
  <si>
    <t>695216/117</t>
  </si>
  <si>
    <t>695216/118</t>
  </si>
  <si>
    <t>695216/119</t>
  </si>
  <si>
    <t>695216/120</t>
  </si>
  <si>
    <t>695216/121</t>
  </si>
  <si>
    <t>695216/122</t>
  </si>
  <si>
    <t>695216/123</t>
  </si>
  <si>
    <t>695216/125</t>
  </si>
  <si>
    <t>695411/1</t>
  </si>
  <si>
    <t>695411/2</t>
  </si>
  <si>
    <t>695411/3</t>
  </si>
  <si>
    <t>695411/4</t>
  </si>
  <si>
    <t>695411/5</t>
  </si>
  <si>
    <t>695411/6</t>
  </si>
  <si>
    <t>695411/7</t>
  </si>
  <si>
    <t>695411/8</t>
  </si>
  <si>
    <t>695411/9</t>
  </si>
  <si>
    <t>695411/10</t>
  </si>
  <si>
    <t>695411/11</t>
  </si>
  <si>
    <t>695411/12</t>
  </si>
  <si>
    <t>695411/13</t>
  </si>
  <si>
    <t>695411/14</t>
  </si>
  <si>
    <t>695411/15</t>
  </si>
  <si>
    <t>695411/16</t>
  </si>
  <si>
    <t>695411/17</t>
  </si>
  <si>
    <t>695411/18</t>
  </si>
  <si>
    <t>695411/19</t>
  </si>
  <si>
    <t>695411/20</t>
  </si>
  <si>
    <t>695411/21</t>
  </si>
  <si>
    <t>695411/22</t>
  </si>
  <si>
    <t>695411/23</t>
  </si>
  <si>
    <t>695411/24</t>
  </si>
  <si>
    <t>695411/26</t>
  </si>
  <si>
    <t>695411/29</t>
  </si>
  <si>
    <t>695411/30</t>
  </si>
  <si>
    <t>695411/33</t>
  </si>
  <si>
    <t>695411/36</t>
  </si>
  <si>
    <t>695411/37</t>
  </si>
  <si>
    <t>695411/38</t>
  </si>
  <si>
    <t>695411/39</t>
  </si>
  <si>
    <t>695411/40</t>
  </si>
  <si>
    <t>695411/42</t>
  </si>
  <si>
    <t>695411/43</t>
  </si>
  <si>
    <t>695411/44</t>
  </si>
  <si>
    <t>695411/45</t>
  </si>
  <si>
    <t>695411/46</t>
  </si>
  <si>
    <t>695411/47</t>
  </si>
  <si>
    <t>695411/48</t>
  </si>
  <si>
    <t>695411/49</t>
  </si>
  <si>
    <t>695411/50</t>
  </si>
  <si>
    <t>695411/51</t>
  </si>
  <si>
    <t>695411/52</t>
  </si>
  <si>
    <t>695411/53</t>
  </si>
  <si>
    <t>695411/54</t>
  </si>
  <si>
    <t>695411/56</t>
  </si>
  <si>
    <t>695411/58</t>
  </si>
  <si>
    <t>695411/59</t>
  </si>
  <si>
    <t>695411/60</t>
  </si>
  <si>
    <t>695411/62</t>
  </si>
  <si>
    <t>695411/64</t>
  </si>
  <si>
    <t>695411/65</t>
  </si>
  <si>
    <t>695411/66</t>
  </si>
  <si>
    <t>695411/67</t>
  </si>
  <si>
    <t>695411/69</t>
  </si>
  <si>
    <t>695411/70</t>
  </si>
  <si>
    <t>695411/71</t>
  </si>
  <si>
    <t>695411/72</t>
  </si>
  <si>
    <t>695411/74</t>
  </si>
  <si>
    <t>695411/75</t>
  </si>
  <si>
    <t>695411/76</t>
  </si>
  <si>
    <t>695411/77</t>
  </si>
  <si>
    <t>695411/78</t>
  </si>
  <si>
    <t>695411/80</t>
  </si>
  <si>
    <t>695411/81</t>
  </si>
  <si>
    <t>695411/82</t>
  </si>
  <si>
    <t>695411/83</t>
  </si>
  <si>
    <t>695411/84</t>
  </si>
  <si>
    <t>695411/85</t>
  </si>
  <si>
    <t>695411/87</t>
  </si>
  <si>
    <t>695411/89</t>
  </si>
  <si>
    <t>695411/90</t>
  </si>
  <si>
    <t>695411/91</t>
  </si>
  <si>
    <t>695411/92</t>
  </si>
  <si>
    <t>695411/93</t>
  </si>
  <si>
    <t>695411/95</t>
  </si>
  <si>
    <t>695411/97</t>
  </si>
  <si>
    <t>695411/99</t>
  </si>
  <si>
    <t>695411/105</t>
  </si>
  <si>
    <t>695412/1</t>
  </si>
  <si>
    <t>695412/3</t>
  </si>
  <si>
    <t>695412/5</t>
  </si>
  <si>
    <t>695412/7</t>
  </si>
  <si>
    <t>695412/9</t>
  </si>
  <si>
    <t>695412/11</t>
  </si>
  <si>
    <t>695412/13</t>
  </si>
  <si>
    <t>695412/15</t>
  </si>
  <si>
    <t>695412/17</t>
  </si>
  <si>
    <t>695412/19</t>
  </si>
  <si>
    <t>695412/21</t>
  </si>
  <si>
    <t>695412/23</t>
  </si>
  <si>
    <t>695412/25</t>
  </si>
  <si>
    <t>695412/27</t>
  </si>
  <si>
    <t>695412/29</t>
  </si>
  <si>
    <t>695412/31</t>
  </si>
  <si>
    <t>695412/33</t>
  </si>
  <si>
    <t>695412/35</t>
  </si>
  <si>
    <t>695412/37</t>
  </si>
  <si>
    <t>695412/39</t>
  </si>
  <si>
    <t>695413/1</t>
  </si>
  <si>
    <t>695413/2</t>
  </si>
  <si>
    <t>695800/1</t>
  </si>
  <si>
    <t>695800/2</t>
  </si>
  <si>
    <t>695800/3</t>
  </si>
  <si>
    <t>695800/4</t>
  </si>
  <si>
    <t>695800/5</t>
  </si>
  <si>
    <t>695800/6</t>
  </si>
  <si>
    <t>695800/7</t>
  </si>
  <si>
    <t>695800/9</t>
  </si>
  <si>
    <t>695800/10</t>
  </si>
  <si>
    <t>695800/11</t>
  </si>
  <si>
    <t>695800/12</t>
  </si>
  <si>
    <t>695800/13</t>
  </si>
  <si>
    <t>695800/14</t>
  </si>
  <si>
    <t>695800/15</t>
  </si>
  <si>
    <t>695800/16</t>
  </si>
  <si>
    <t>695800/17</t>
  </si>
  <si>
    <t>695800/18</t>
  </si>
  <si>
    <t>695800/19</t>
  </si>
  <si>
    <t>695800/20</t>
  </si>
  <si>
    <t>695800/21</t>
  </si>
  <si>
    <t>695800/22</t>
  </si>
  <si>
    <t>695800/23</t>
  </si>
  <si>
    <t>695800/24</t>
  </si>
  <si>
    <t>695800/25</t>
  </si>
  <si>
    <t>695800/26</t>
  </si>
  <si>
    <t>695800/27</t>
  </si>
  <si>
    <t>695800/29</t>
  </si>
  <si>
    <t>695800/30</t>
  </si>
  <si>
    <t>695800/31</t>
  </si>
  <si>
    <t>695800/32</t>
  </si>
  <si>
    <t>695800/34</t>
  </si>
  <si>
    <t>695800/36</t>
  </si>
  <si>
    <t>695800/37</t>
  </si>
  <si>
    <t>695800/39</t>
  </si>
  <si>
    <t>695800/41</t>
  </si>
  <si>
    <t>696001/1</t>
  </si>
  <si>
    <t>696001/2</t>
  </si>
  <si>
    <t>696001/3</t>
  </si>
  <si>
    <t>696001/4</t>
  </si>
  <si>
    <t>696001/5</t>
  </si>
  <si>
    <t>696001/6</t>
  </si>
  <si>
    <t>696001/7</t>
  </si>
  <si>
    <t>696001/8</t>
  </si>
  <si>
    <t>696001/9</t>
  </si>
  <si>
    <t>696001/10</t>
  </si>
  <si>
    <t>696001/11</t>
  </si>
  <si>
    <t>696001/12</t>
  </si>
  <si>
    <t>696001/13</t>
  </si>
  <si>
    <t>696001/14</t>
  </si>
  <si>
    <t>696001/15</t>
  </si>
  <si>
    <t>696001/16</t>
  </si>
  <si>
    <t>696001/17</t>
  </si>
  <si>
    <t>696001/18</t>
  </si>
  <si>
    <t>696002/1</t>
  </si>
  <si>
    <t>696002/3</t>
  </si>
  <si>
    <t>696002/5</t>
  </si>
  <si>
    <t>696002/7</t>
  </si>
  <si>
    <t>696002/9</t>
  </si>
  <si>
    <t>696002/11</t>
  </si>
  <si>
    <t>696002/13</t>
  </si>
  <si>
    <t>696002/15</t>
  </si>
  <si>
    <t>696002/17</t>
  </si>
  <si>
    <t>700902/1</t>
  </si>
  <si>
    <t>700902/3</t>
  </si>
  <si>
    <t>700902/4</t>
  </si>
  <si>
    <t>700902/6</t>
  </si>
  <si>
    <t>700902/7</t>
  </si>
  <si>
    <t>700902/10</t>
  </si>
  <si>
    <t>700902/11</t>
  </si>
  <si>
    <t>700902/13</t>
  </si>
  <si>
    <t>700902/14</t>
  </si>
  <si>
    <t>700902/15</t>
  </si>
  <si>
    <t>700902/16</t>
  </si>
  <si>
    <t>700902/17</t>
  </si>
  <si>
    <t>700902/18</t>
  </si>
  <si>
    <t>700902/19</t>
  </si>
  <si>
    <t>700902/20</t>
  </si>
  <si>
    <t>700902/21</t>
  </si>
  <si>
    <t>700902/22</t>
  </si>
  <si>
    <t>700902/23</t>
  </si>
  <si>
    <t>700902/24</t>
  </si>
  <si>
    <t>700902/26</t>
  </si>
  <si>
    <t>700902/27</t>
  </si>
  <si>
    <t>700902/28</t>
  </si>
  <si>
    <t>700902/29</t>
  </si>
  <si>
    <t>700902/100</t>
  </si>
  <si>
    <t>700902/101</t>
  </si>
  <si>
    <t>700902/102</t>
  </si>
  <si>
    <t>700902/103</t>
  </si>
  <si>
    <t>700902/104</t>
  </si>
  <si>
    <t>700902/105</t>
  </si>
  <si>
    <t>700902/106</t>
  </si>
  <si>
    <t>700902/107</t>
  </si>
  <si>
    <t>700902/110</t>
  </si>
  <si>
    <t>700902/207</t>
  </si>
  <si>
    <t>700931/1</t>
  </si>
  <si>
    <t>700931/2</t>
  </si>
  <si>
    <t>700931/3</t>
  </si>
  <si>
    <t>700931/5</t>
  </si>
  <si>
    <t>700931/6</t>
  </si>
  <si>
    <t>700931/7</t>
  </si>
  <si>
    <t>700931/8</t>
  </si>
  <si>
    <t>700931/9</t>
  </si>
  <si>
    <t>700931/10</t>
  </si>
  <si>
    <t>700931/11</t>
  </si>
  <si>
    <t>700931/12</t>
  </si>
  <si>
    <t>700931/13</t>
  </si>
  <si>
    <t>700931/14</t>
  </si>
  <si>
    <t>700931/15</t>
  </si>
  <si>
    <t>700931/16</t>
  </si>
  <si>
    <t>700931/17</t>
  </si>
  <si>
    <t>700931/18</t>
  </si>
  <si>
    <t>700931/19</t>
  </si>
  <si>
    <t>700931/20</t>
  </si>
  <si>
    <t>700931/21</t>
  </si>
  <si>
    <t>700931/22</t>
  </si>
  <si>
    <t>700931/23</t>
  </si>
  <si>
    <t>700931/24</t>
  </si>
  <si>
    <t>700931/28</t>
  </si>
  <si>
    <t>700931/29</t>
  </si>
  <si>
    <t>700931/101</t>
  </si>
  <si>
    <t>700931/102</t>
  </si>
  <si>
    <t>700931/103</t>
  </si>
  <si>
    <t>700931/104</t>
  </si>
  <si>
    <t>700931/105</t>
  </si>
  <si>
    <t>700931/106</t>
  </si>
  <si>
    <t>700931/107</t>
  </si>
  <si>
    <t>700931/108</t>
  </si>
  <si>
    <t>700931/111</t>
  </si>
  <si>
    <t>700931/114</t>
  </si>
  <si>
    <t>700931/116</t>
  </si>
  <si>
    <t>700931/117</t>
  </si>
  <si>
    <t>700941/1</t>
  </si>
  <si>
    <t>700941/2</t>
  </si>
  <si>
    <t>700941/3</t>
  </si>
  <si>
    <t>700941/4</t>
  </si>
  <si>
    <t>700941/7</t>
  </si>
  <si>
    <t>700941/8</t>
  </si>
  <si>
    <t>700941/11</t>
  </si>
  <si>
    <t>700941/13</t>
  </si>
  <si>
    <t>700941/14</t>
  </si>
  <si>
    <t>700941/17</t>
  </si>
  <si>
    <t>700941/18</t>
  </si>
  <si>
    <t>700941/19</t>
  </si>
  <si>
    <t>700941/21</t>
  </si>
  <si>
    <t>700941/28</t>
  </si>
  <si>
    <t>700941/32</t>
  </si>
  <si>
    <t>700949/1</t>
  </si>
  <si>
    <t>700949/2</t>
  </si>
  <si>
    <t>700949/3</t>
  </si>
  <si>
    <t>700949/4</t>
  </si>
  <si>
    <t>700949/5</t>
  </si>
  <si>
    <t>700949/6</t>
  </si>
  <si>
    <t>700981/1</t>
  </si>
  <si>
    <t>700981/2</t>
  </si>
  <si>
    <t>700981/3</t>
  </si>
  <si>
    <t>700981/4</t>
  </si>
  <si>
    <t>700981/6</t>
  </si>
  <si>
    <t>700981/9</t>
  </si>
  <si>
    <t>700981/10</t>
  </si>
  <si>
    <t>700981/11</t>
  </si>
  <si>
    <t>700981/12</t>
  </si>
  <si>
    <t>700981/13</t>
  </si>
  <si>
    <t>700981/14</t>
  </si>
  <si>
    <t>700981/15</t>
  </si>
  <si>
    <t>700981/16</t>
  </si>
  <si>
    <t>700981/17</t>
  </si>
  <si>
    <t>700981/18</t>
  </si>
  <si>
    <t>700981/20</t>
  </si>
  <si>
    <t>700981/206</t>
  </si>
  <si>
    <t>700982/1</t>
  </si>
  <si>
    <t>700982/2</t>
  </si>
  <si>
    <t>700982/5</t>
  </si>
  <si>
    <t>700982/13</t>
  </si>
  <si>
    <t>700982/14</t>
  </si>
  <si>
    <t>700982/17</t>
  </si>
  <si>
    <t>700982/18</t>
  </si>
  <si>
    <t>700982/24</t>
  </si>
  <si>
    <t>700982/25</t>
  </si>
  <si>
    <t>700982/26</t>
  </si>
  <si>
    <t>700982/27</t>
  </si>
  <si>
    <t>700982/28</t>
  </si>
  <si>
    <t>700982/29</t>
  </si>
  <si>
    <t>700982/205</t>
  </si>
  <si>
    <t>700982/206</t>
  </si>
  <si>
    <t>700991/1</t>
  </si>
  <si>
    <t>700991/2</t>
  </si>
  <si>
    <t>720308/1</t>
  </si>
  <si>
    <t>720308/2</t>
  </si>
  <si>
    <t>720308/3</t>
  </si>
  <si>
    <t>720308/4</t>
  </si>
  <si>
    <t>720308/5</t>
  </si>
  <si>
    <t>720308/6</t>
  </si>
  <si>
    <t>720385/1</t>
  </si>
  <si>
    <t>720385/3</t>
  </si>
  <si>
    <t>720385/4</t>
  </si>
  <si>
    <t>720385/5</t>
  </si>
  <si>
    <t>720385/6</t>
  </si>
  <si>
    <t>760430/1</t>
  </si>
  <si>
    <t>760430/4</t>
  </si>
  <si>
    <t>760430/5</t>
  </si>
  <si>
    <t>760430/8</t>
  </si>
  <si>
    <t>780980/3</t>
  </si>
  <si>
    <t>780980/4</t>
  </si>
  <si>
    <t>780980/5</t>
  </si>
  <si>
    <t>780980/6</t>
  </si>
  <si>
    <t>780990/1</t>
  </si>
  <si>
    <t>780990/2</t>
  </si>
  <si>
    <t>780990/3</t>
  </si>
  <si>
    <t>780990/4</t>
  </si>
  <si>
    <t>810150/9</t>
  </si>
  <si>
    <t>810150/12</t>
  </si>
  <si>
    <t>820285/6</t>
  </si>
  <si>
    <t>830020/1</t>
  </si>
  <si>
    <t>830020/2</t>
  </si>
  <si>
    <t>840126/1</t>
  </si>
  <si>
    <t>840126/2</t>
  </si>
  <si>
    <t>840126/3</t>
  </si>
  <si>
    <t>840126/4</t>
  </si>
  <si>
    <t>950101/1</t>
  </si>
  <si>
    <t>950101/2</t>
  </si>
  <si>
    <t>950101/3</t>
  </si>
  <si>
    <t>950101/4</t>
  </si>
  <si>
    <t>950101/7</t>
  </si>
  <si>
    <t>950101/8</t>
  </si>
  <si>
    <t>950101/9</t>
  </si>
  <si>
    <t>950101/10</t>
  </si>
  <si>
    <t>NIKOLO s.r.o.</t>
  </si>
  <si>
    <t>P-transport</t>
  </si>
  <si>
    <t>BAT</t>
  </si>
  <si>
    <t>Niko-Tour</t>
  </si>
  <si>
    <t>VIRACH s.r.o.; Plzeň</t>
  </si>
  <si>
    <t>REGA &amp; R</t>
  </si>
  <si>
    <t>Osnado</t>
  </si>
  <si>
    <t>CDS Náchod</t>
  </si>
  <si>
    <t>ARRIVA VČ</t>
  </si>
  <si>
    <t>SAD Prešov</t>
  </si>
  <si>
    <t>Touring Bohemia</t>
  </si>
  <si>
    <t>Zorianinochi, s.r.o</t>
  </si>
  <si>
    <t>Student Agency</t>
  </si>
  <si>
    <t>ČSAD Střední Čechy</t>
  </si>
  <si>
    <t>ČSAD UO</t>
  </si>
  <si>
    <t>Transcentrum</t>
  </si>
  <si>
    <t>Dopravní podnik Kněžmost</t>
  </si>
  <si>
    <t>Busline</t>
  </si>
  <si>
    <t>OAD Kolín</t>
  </si>
  <si>
    <t>CAR-Tour</t>
  </si>
  <si>
    <t>AP Tour</t>
  </si>
  <si>
    <t>Bus Vysočina</t>
  </si>
  <si>
    <t>Fejfar</t>
  </si>
  <si>
    <t>AUDIS BUS</t>
  </si>
  <si>
    <t>Zlatovánek</t>
  </si>
  <si>
    <t>TAD</t>
  </si>
  <si>
    <t>KAD</t>
  </si>
  <si>
    <t>Rostislav Vilém</t>
  </si>
  <si>
    <t>H.F. Tour</t>
  </si>
  <si>
    <t>Služby města Špind. Mlýn</t>
  </si>
  <si>
    <t>ICOM Transport</t>
  </si>
  <si>
    <t>ČSAD Vsetín</t>
  </si>
  <si>
    <t>ČAS-SERVICE</t>
  </si>
  <si>
    <t>ZDAR</t>
  </si>
  <si>
    <t>ARRIVA Morava</t>
  </si>
  <si>
    <t>bilance X</t>
  </si>
  <si>
    <t>bilance víkend</t>
  </si>
  <si>
    <t>kategorie busu</t>
  </si>
  <si>
    <t>licence</t>
  </si>
  <si>
    <t>305+306</t>
  </si>
  <si>
    <t>změna kategorie</t>
  </si>
  <si>
    <t>Seznam změn od 13.12.2015</t>
  </si>
  <si>
    <t>úprava odj.stání Náchod</t>
  </si>
  <si>
    <t>úprava odj.stání Hostinné</t>
  </si>
  <si>
    <t>změna časové polohy</t>
  </si>
  <si>
    <t>opožděn o 5 minut s ohledem na konec školního vyučování v Novém Městě nad Metují</t>
  </si>
  <si>
    <t>opoždění spoje o 57 minut, nově 8:24 z Voděrad</t>
  </si>
  <si>
    <t>Náhrada za o +30min posunutý spoj Liberec - Jičín</t>
  </si>
  <si>
    <t>Spoj prodloužen do Újezda p. Tr.,obec</t>
  </si>
  <si>
    <t>Spoj zrušen</t>
  </si>
  <si>
    <t>nově oběh z Kacákovy Lhoty</t>
  </si>
  <si>
    <t>Nový vratný spoj do Kacákovy Lhoty</t>
  </si>
  <si>
    <t>690401/101</t>
  </si>
  <si>
    <t>690401/102</t>
  </si>
  <si>
    <t>opožděn o 6 minut z důvodu čekání na přípoj</t>
  </si>
  <si>
    <t>změna dopravce</t>
  </si>
  <si>
    <t>nově CDS Náchod</t>
  </si>
  <si>
    <t>Spoj nově zajíždí do obce Rašín</t>
  </si>
  <si>
    <t>Požadavek obce, finanční spoluúčast obce na nárůstu km</t>
  </si>
  <si>
    <t>Prázdninová varianta spoje 9, spoj posunut na odjezdu z Hořic o +5min (kompenzace za nezajížďku do Rašína)</t>
  </si>
  <si>
    <t>Požadavek ZŠ Cerekvice a obce Sovětice, aby děti stíhaly tento spoj po vyučování, které končí 13:10.</t>
  </si>
  <si>
    <t>prázdninová varianta spoje 5, důsledek posunu spoje 5</t>
  </si>
  <si>
    <t>Spoj posunut o +12min, odjezd nově 13:25</t>
  </si>
  <si>
    <t>důsledek posunu předchozího spoje 5</t>
  </si>
  <si>
    <t>Spoj posunut o +12min, odjezd nově 13:28</t>
  </si>
  <si>
    <t>prázdninová varianta spoje 8, důsledek posunu spoje 8</t>
  </si>
  <si>
    <t>změna trasy</t>
  </si>
  <si>
    <t>nově neobslouží zastávku Rychnov nad Kněžnou,Lipovka,KDR a Lipovka, obslouží nově zastávku Rychnov nad Kněžnou,Lipovka,bytovky</t>
  </si>
  <si>
    <t>Říčky</t>
  </si>
  <si>
    <t>uspíšení spoje o 5 minut</t>
  </si>
  <si>
    <t>změna časové polohy v úseku Týniště nad Orlicí,,Křivice - Týniště nad Orlicí</t>
  </si>
  <si>
    <t>změna časové polohy v úseku Černíkovice,,u pomníku - Rychnov nad Kněžnou (opožděn na konečné zastávce o 1 minutu)</t>
  </si>
  <si>
    <t xml:space="preserve">opožděn o 7 minut z oběhových důvodů </t>
  </si>
  <si>
    <t>uspíšení spoje o 8 minut - z důvodu časného nástupu na směnu ve FrostFood</t>
  </si>
  <si>
    <t>z důvodu nevyužití veden vůz přímo do Pece pod Sněžkou jako 690406/103</t>
  </si>
  <si>
    <t>změna omezení</t>
  </si>
  <si>
    <t>spoj veden opět celoročně</t>
  </si>
  <si>
    <t>projíždí zast. Rozbeřice,,st.silnice</t>
  </si>
  <si>
    <t>dálkový spoj projede nevyužívanou zastávku</t>
  </si>
  <si>
    <t>zrušena obsluha zast. Vrchlabí,Berlín a nově obsluhována zastávka  Vrchlabí nám.</t>
  </si>
  <si>
    <t>zrušena obsluha zast. Vrchlabí,Berlín a nově obsluhována zastávka  Vrchlabí nám., spoj nově zastavuje na všech zastávkách v JŘ</t>
  </si>
  <si>
    <t>Spoj jedoucí po - čt, zrušen - sloučen s pátečním spojem 9</t>
  </si>
  <si>
    <t>Spoj jedoucí v pá, zrušen - sloučen se spojem 14</t>
  </si>
  <si>
    <t>Dopravce bude vykazovat odjeté/neodjeté výkony v úseku Karlov II - Žďár</t>
  </si>
  <si>
    <t>V případě, že spoj 9 pojede až do Žďáru, dopravce vykáže 2 přejezdové km Žďár - Karlov II</t>
  </si>
  <si>
    <t>Spoj zrušen - sloučen se spojem 7</t>
  </si>
  <si>
    <t>Změna koncepce na okružní linku</t>
  </si>
  <si>
    <t>Spoj sloučen se spojem 8 - prodloužen do Sobotky</t>
  </si>
  <si>
    <t>Spoj zrušen - sloučen se spojem 9</t>
  </si>
  <si>
    <t>Spoj sloučen se spojem 10 - prodloužen do Sobotky</t>
  </si>
  <si>
    <t>zkrácení jízdní doby</t>
  </si>
  <si>
    <t>z Dobrušky vyjíždí o 4 minuty později, zkrácena jízdní doba po trase, nezajíždí v Opočně k žst.</t>
  </si>
  <si>
    <t>Nově zastaví na zastávce Holohlavy</t>
  </si>
  <si>
    <t xml:space="preserve"> -5 minut</t>
  </si>
  <si>
    <t>místo spoje 640206/28 o víkendech prodloužen do Křinic</t>
  </si>
  <si>
    <t>nově pouze v pracovní dny, o víkendech nahrazen spojem 640206/112</t>
  </si>
  <si>
    <t>o víkendu o 5 minut později jako spoj 131</t>
  </si>
  <si>
    <t>víkendová varianta spoje 31</t>
  </si>
  <si>
    <t>do Křnic veden přímou trasou z časových důvodů</t>
  </si>
  <si>
    <t>víkendová varianta spoje 47</t>
  </si>
  <si>
    <t>prodloužen do Božanova, lepší obslužnost NPR Broumovské stěny</t>
  </si>
  <si>
    <t>nový spoj</t>
  </si>
  <si>
    <t>372+373</t>
  </si>
  <si>
    <t>nově pouze v pracovní dny, o víkendech nahrazen spojem 640200/147</t>
  </si>
  <si>
    <t>nově pouze v pracovní dny</t>
  </si>
  <si>
    <t>lepší návaznost na příjezd spojů do Broumova, nově 12:15</t>
  </si>
  <si>
    <t>lepší návaznost napřípoje v Broumově, nově 12:38</t>
  </si>
  <si>
    <t>o víkendu nahrazen spojem 119</t>
  </si>
  <si>
    <t>uspíšen o 5 minut</t>
  </si>
  <si>
    <t>víkendová varianta spoje 19, změna časové polohy</t>
  </si>
  <si>
    <t>o víkendu nahrazen spojem 122</t>
  </si>
  <si>
    <t>sloučen se spojem 640200/122</t>
  </si>
  <si>
    <t>zrušen</t>
  </si>
  <si>
    <t xml:space="preserve">z důvodu nevyužití  </t>
  </si>
  <si>
    <t>z důvodu zlepšení návazností v Broumově</t>
  </si>
  <si>
    <t>z oběhových důvodů</t>
  </si>
  <si>
    <t>A</t>
  </si>
  <si>
    <t>z oběhových důvodů (-25 minut)</t>
  </si>
  <si>
    <t>Spoj jedoucí po - čt, sloučen s pátečním spojem 12, nově jede celotýdenně. Posun časové polohy o +6min (odjezd 17:44), důsledek posunu spoje 9</t>
  </si>
  <si>
    <t>Spoj uspíšen o -5min na odjezdu z Ústí,otočka (odj. 6:21), nově zajištěna návaznost ve Staré Pace na Os do Jaroměře a poptávaný Sp do Trutnova. Odjezd od žst Stará Paka beze změny v 6:35 (čekání u žst. 5min)</t>
  </si>
  <si>
    <t>z důvodu stíhání odbavení vyjede dříve z Královce (4:33)</t>
  </si>
  <si>
    <t>v sobotu nahrazen spojem 110</t>
  </si>
  <si>
    <t>z důvodu návaznosti od Janských Lázní opožděn o 10 minut</t>
  </si>
  <si>
    <t>sobotní varianta spoje 10</t>
  </si>
  <si>
    <t>z Náchoda oopžděn o 5 minut, návaznost od vlaku z Týniště n.Orl.</t>
  </si>
  <si>
    <t>Spoj jedoucí v pá, sloučen se spojem 7 a nově jede celotýdenně. Úsek Karlov II - Žďár pouze na výstup. Nově čekačka 9min u žst. Stará Paka, nově přípoj na R od Liberce, Os od Jaroměře (a HK) a Sp od Trutnova, příjezd do Žďáru až v 17:40</t>
  </si>
  <si>
    <t>vše</t>
  </si>
  <si>
    <t>oprava odj.stání Broumov,,aut.st.</t>
  </si>
  <si>
    <t>oprava odj.stání Náchod,,aut.st. A Hronov,,aut.st.</t>
  </si>
  <si>
    <t>uspíšen kvůli vazbě v Rudníku směr Hostinné</t>
  </si>
  <si>
    <t xml:space="preserve">nově vyčká v Rudníku příjezdu spoje 690333/5 z Trutnova </t>
  </si>
  <si>
    <t>žádost cestujících o uspíšení spoje</t>
  </si>
  <si>
    <t>poždavek KORID LK na zajištění stabilnější vazby na Horkách u St.Paky</t>
  </si>
  <si>
    <t>oprava odj.stání Svoboda nad Úpou</t>
  </si>
  <si>
    <t>Spoj prodloužen z Újezda p. Tr.,obec, zároveň už nezajede na zast. Hrdoňovice,záv.</t>
  </si>
  <si>
    <t>Náhrada za o +30min posunutý spoj Liberec - Jičín, od Závodu jezdí cca 4 lidi měsíčně, vše do Jičína nebo Hrdoňovic - lze využít spoj 630082-4 v 6:22 a se spojem 630093-4 se potkají v 6:24 v Hrdoňovicích na přestup, kdyby se náhodou někdo objevil ze Závodu na směr Libuň</t>
  </si>
  <si>
    <t>Spoj posunut o +10min, odjezd nově 12:45</t>
  </si>
  <si>
    <t>oprava odj.stání</t>
  </si>
  <si>
    <t>v nové Pace nově směr Jičín č.4</t>
  </si>
  <si>
    <t xml:space="preserve"> - 5 minut</t>
  </si>
  <si>
    <t>nejede o Vánocích mezi svátky (28.12. - 31.12.)</t>
  </si>
  <si>
    <t>nejede o zimních a letních prázdninách</t>
  </si>
  <si>
    <t>nově pojede i o letních prázdninách</t>
  </si>
  <si>
    <t>nově pojede i o letních prázdninách a o 5 minut později</t>
  </si>
  <si>
    <t>změna omezení a časové polohy</t>
  </si>
  <si>
    <t>uspíšen o 5 minut, stabilnější přestup směr Praha</t>
  </si>
  <si>
    <t>nezajíždí do nevyužité zastávky Ratibořice,zámek</t>
  </si>
  <si>
    <t>úprava jízdních dob</t>
  </si>
  <si>
    <t>v úseku Č.Kostelec - Úpice opraveny jízdní doby</t>
  </si>
  <si>
    <t>640372/28</t>
  </si>
  <si>
    <t>640372/29</t>
  </si>
  <si>
    <t>posun spoje + 3 min.</t>
  </si>
  <si>
    <t>o 1 min prodloužena JD</t>
  </si>
  <si>
    <t>úprava odj.stání</t>
  </si>
  <si>
    <t>Jaroměř,,žel.st. Odj. 1</t>
  </si>
  <si>
    <t>Červený Kostelec,,žel.st. Stan.3</t>
  </si>
  <si>
    <t>Červený Kostelec,,žel.st. Stan.1 (směr centrum), stan. 2 směr Náchod</t>
  </si>
  <si>
    <t>z Hronov,,aut.st. Stan.1</t>
  </si>
  <si>
    <t>Č.Skalice,,žel.st. Směr Žernov stan.1, opačně stan 2</t>
  </si>
  <si>
    <t>Č.Kostelec,,žel.st. Směr Trutnov č.2, směr Náchod č.1. Úpice,most F.L.Riegra směr Trutnov č.1,směr Náchod č.2</t>
  </si>
  <si>
    <t>Náchod, stan. 6, č.Skalice,,žel.st. Směr Zlíč č.1, směr náměstí č. 2</t>
  </si>
  <si>
    <t>spoj uspíšen o 3 minuty</t>
  </si>
  <si>
    <t>spoj uspíšen o 8 minut (přípoj na vlak)</t>
  </si>
  <si>
    <t>páteční spoj zrušen</t>
  </si>
  <si>
    <t>nedělní spoj zrušen</t>
  </si>
  <si>
    <t>komerční spoj dopravce</t>
  </si>
  <si>
    <t>pondělní spoj zrušen</t>
  </si>
  <si>
    <t>č.kostelec,,žel.st. Směr Hořičky č.2, opačně č.1, Č.Skalice,, žel.st., směr Hořičky č.2</t>
  </si>
  <si>
    <t>č.Kostelec,,žel.st. Odj.č 1</t>
  </si>
  <si>
    <t>Č.Skalice,,žel.st. Směr Hořičky stan.2</t>
  </si>
  <si>
    <t>úprava JD</t>
  </si>
  <si>
    <t>ve Dvoře n.L.,,aut.st. Tento spoj Odj z č.15</t>
  </si>
  <si>
    <t>Jaroměř,,žel.st. Odj. č.1</t>
  </si>
  <si>
    <t>z Náchod,,aut.st. Směr Praha přes N.Město č.2, přes Jaroměř č.3. z Náchoda směr Broumov č.4</t>
  </si>
  <si>
    <t>odstarěnní překryvu</t>
  </si>
  <si>
    <t>spoj ukončen na Č.Skalice,,žel.st. Dále jako návazný spoj</t>
  </si>
  <si>
    <t xml:space="preserve"> +5 minut z důvodu oběhových</t>
  </si>
  <si>
    <t>Vrchlabí,,aut.nádr. Odj. č. 7 (sjednocení souhrnu 530)</t>
  </si>
  <si>
    <t>OSNADO</t>
  </si>
  <si>
    <t>Vrchlabí,,aut.nádr. Spoje jedoucí na Vrclhabí,Tesla odj. č.9</t>
  </si>
  <si>
    <t>uspíšen a prodloužena JD</t>
  </si>
  <si>
    <t>změna odj.stání</t>
  </si>
  <si>
    <t>z Broumov,,aut.st. Do Olivětína odj č.5</t>
  </si>
  <si>
    <t>odjezdy ČKostelec,,žel.st. A ČSkalice,,žel.st.</t>
  </si>
  <si>
    <t>odjezdy ČKostelec,,žel.st.</t>
  </si>
  <si>
    <t>odjezdy ČKostelec,,žel.st. A Úpice,,most f.L.Riegra</t>
  </si>
  <si>
    <t>odjezdy Jaroměř,,žel.st. A ČSkalice,,žel.st.</t>
  </si>
  <si>
    <t>odjezdy Úpice,FL Riegra</t>
  </si>
  <si>
    <t>odjezdy svoboda a Vrchlabí</t>
  </si>
  <si>
    <t>Úpice,most FL Riegra</t>
  </si>
  <si>
    <t>odj.stání ČK,,žel.st., ČK,,aut.st., Hronov,aut.st.</t>
  </si>
  <si>
    <t>spoj zrušen</t>
  </si>
  <si>
    <t>nový sobotní spoj</t>
  </si>
  <si>
    <t>nejede v sobotu</t>
  </si>
  <si>
    <t>náhrada za spoj 5</t>
  </si>
  <si>
    <t>odjezdy Úpice,FL Riegra, Č.Kostelec,,žel.st.</t>
  </si>
  <si>
    <t>Úpice,most FL Riegra, č.1</t>
  </si>
  <si>
    <t>Úpice,most FL Riegra, č.2</t>
  </si>
  <si>
    <t>obsluha zast. Trutnov,HSM,sídliště, úprava JD</t>
  </si>
  <si>
    <t>úprava JD po M.Bukách</t>
  </si>
  <si>
    <t>opožděn o 2 minuty, návaznost na spoj 690333/5</t>
  </si>
  <si>
    <t>Jaroměř,,žel.st. (stan.1)</t>
  </si>
  <si>
    <t>Č.Skalice,,žel.st. A Náchod,,aut.st.</t>
  </si>
  <si>
    <t>Horka u St. Paky</t>
  </si>
  <si>
    <t>Horka u St. Paky, Dvůr Králové n.L.</t>
  </si>
  <si>
    <t>Vrchlabí (původně špatně č.9)</t>
  </si>
  <si>
    <t>nově Vrchlabí č.7, Nová Paka č. 7, zaneseny Horka u St.Paky</t>
  </si>
  <si>
    <t>690104/103</t>
  </si>
  <si>
    <t>690104/104</t>
  </si>
  <si>
    <t>690104/105</t>
  </si>
  <si>
    <t>690104/106</t>
  </si>
  <si>
    <t>změna rozsahu provozu</t>
  </si>
  <si>
    <t>z důvodu pátečního souběhu se spojem 690252/4 je v pátek zrušen</t>
  </si>
  <si>
    <t>z důvodu pátečního souběhu se spojem 690342/1 je e pátek zrušen</t>
  </si>
  <si>
    <t>nový páteční spoj z Trutnova do Pece pod Sněžkou</t>
  </si>
  <si>
    <t>z důvodu zajištění na dálkové spoje ze Slovenska a Prahy pojede o 10 minut později</t>
  </si>
  <si>
    <t>z důvodu zajištění návaznosti na spoje od Prahy, Dvora Králové n.L. opožděn o 14 minut</t>
  </si>
  <si>
    <t>zkrácení JD</t>
  </si>
  <si>
    <t>změna JD</t>
  </si>
  <si>
    <t>úprava jízdních dob v Mladých Bukách</t>
  </si>
  <si>
    <t>zastavení Trutnov,,Hor.Staré Město sídl.</t>
  </si>
  <si>
    <t>obsluha nově zbudované zastávky</t>
  </si>
  <si>
    <t>609339/102</t>
  </si>
  <si>
    <t>690339/101</t>
  </si>
  <si>
    <t>prodloužena JD o 2 minuty</t>
  </si>
  <si>
    <t>Svoboda n.Úpou</t>
  </si>
  <si>
    <t>Trutnov,,aut.nádr (směr DKnL č.5)</t>
  </si>
  <si>
    <t>Svoboda n.Úpou (č.2)</t>
  </si>
  <si>
    <t>Trutnov,,aut.nádr</t>
  </si>
  <si>
    <t xml:space="preserve">Spoj uspíšen o -10min, nově odjezd z Vysokého Mýta v 17:20 a příjezd do Hradce Králové v 18:25 </t>
  </si>
  <si>
    <t>Úprava ze strany Pardubického kraje vyvolaná zrušením komerčního spoje</t>
  </si>
  <si>
    <t>Spoj opožděn o +30min, nově odjezd z Hradce Králové v 19:40, příjezd do Vysokého Mýta v 20:43</t>
  </si>
  <si>
    <t>Změna vyvolaná zrušením spoje 650650-22 s odjezdem ve 20:05 z Hradce Králové</t>
  </si>
  <si>
    <t>Úprava ze strany Pardubického kraje</t>
  </si>
  <si>
    <t>spoj zkrácen do Holic</t>
  </si>
  <si>
    <t>Důsledek zrušení spoje 650650-22</t>
  </si>
  <si>
    <t>rozšíření provozu</t>
  </si>
  <si>
    <t>nově veden i po dobu zimní sezóny</t>
  </si>
  <si>
    <t>úprava časové polohy</t>
  </si>
  <si>
    <t>z důvodu návanzosti směr Rudník (AVON)</t>
  </si>
  <si>
    <t>zajištění přípoje od Trutnova a Prosečného</t>
  </si>
  <si>
    <t>oběhové důvody</t>
  </si>
  <si>
    <t>nově z Vrchlabí č.8, doplněny stanoviště DKnL, aut.st. A Hostinné,,au.st.</t>
  </si>
  <si>
    <t>sobotní spoj 108 uspíšen o -2 hod, do stejné časové polohy jako nedělní spoj 110 - v 18:01 z HK, nově spoj 108 jede v sobotu i neděli a spoj 110 zrušen</t>
  </si>
  <si>
    <t>nedělní spoj 110 zrušen a nahrazen spojem 108</t>
  </si>
  <si>
    <t>Úpravy ze strany Pardubického kraje</t>
  </si>
  <si>
    <t>nedělní spoj 111 zrušen a nahrazen spojem 107</t>
  </si>
  <si>
    <t>sobotní spoj 107 uspíšen o -1,5 hod, do stejné časové polohy jako nedělní spoj 111 - v 17:15 z Holic, nově spoj 107 jede v sobotu i neděli a spoj 111 zrušen</t>
  </si>
  <si>
    <t>Spoj opožděn o +3min, nově odjezd 5:41 a příjezd 6:24</t>
  </si>
  <si>
    <t>Spoj opožděn na odjezdu z Přelouče o +4min, nově 14:46 a na příjezdu do Chlumce n. C. o +2min, nově 15:27</t>
  </si>
  <si>
    <t>V úseku Domousnice - Libáň zkrácena jízdní doba o -2min (příjezd do Libáně 6:20)</t>
  </si>
  <si>
    <t>V úseku Domousnice - Libáň zkrácena jízdní doba o -2min (příjezd do Libáně 15:25)</t>
  </si>
  <si>
    <t>Spoj prodloužen přes Dětenice do Libáně, příj. 16:50</t>
  </si>
  <si>
    <t>Požadavek obcí a cestujících</t>
  </si>
  <si>
    <t>Spoj zrušen - sloučen se spojem 12</t>
  </si>
  <si>
    <t>V časové poloze spoje 16 jede souběžný spoj 630005-11</t>
  </si>
  <si>
    <t>Spoj prodloužen do Mladé Boleslavi, příj. 16:25</t>
  </si>
  <si>
    <t>Sloučení se spojem 16</t>
  </si>
  <si>
    <t>ARRIVA SČ</t>
  </si>
  <si>
    <t>garance bezbariérově přístupného vozidla</t>
  </si>
  <si>
    <t>komerční spoj zrušen</t>
  </si>
  <si>
    <t>spoj jede jen v neděli</t>
  </si>
  <si>
    <t>po Trutnově na výstup</t>
  </si>
  <si>
    <t>opožděn odjezd z Trutnova o 5 minut</t>
  </si>
  <si>
    <t>zkrácení prostoje v Adrpšachu, zajištění BP pro řidiče</t>
  </si>
  <si>
    <t>zajištění včasného příjezdu do Trutnova kvůli BP pro řidiče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</si>
</sst>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000000"/>
  </numFmts>
  <fonts count="18">
    <font>
      <sz val="10"/>
      <name val="Microsoft Sans Serif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Microsoft Sans Serif"/>
      <family val="2"/>
      <charset val="238"/>
    </font>
    <font>
      <b/>
      <sz val="10"/>
      <name val="Ariel"/>
      <charset val="238"/>
    </font>
    <font>
      <sz val="10"/>
      <color theme="0" tint="-0.34998626667073579"/>
      <name val="Microsoft Sans Serif"/>
      <family val="2"/>
      <charset val="238"/>
    </font>
    <font>
      <sz val="8"/>
      <name val="Microsoft Sans Serif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el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trike/>
      <sz val="10"/>
      <name val="Microsoft Sans Serif"/>
      <family val="2"/>
      <charset val="238"/>
    </font>
    <font>
      <b/>
      <sz val="10"/>
      <color theme="0"/>
      <name val="Microsoft Sans Serif"/>
      <family val="2"/>
      <charset val="238"/>
    </font>
    <font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" fillId="2" borderId="1">
      <alignment vertical="top"/>
    </xf>
    <xf numFmtId="0" fontId="1" fillId="0" borderId="1">
      <alignment vertical="top"/>
    </xf>
    <xf numFmtId="0" fontId="1" fillId="0" borderId="0">
      <alignment horizontal="left" vertical="top" wrapText="1"/>
    </xf>
    <xf numFmtId="0" fontId="2" fillId="0" borderId="0"/>
    <xf numFmtId="0" fontId="1" fillId="3" borderId="1">
      <alignment vertical="top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3" fillId="4" borderId="2" xfId="6" applyFont="1" applyFill="1" applyBorder="1" applyAlignment="1">
      <alignment horizontal="center"/>
    </xf>
    <xf numFmtId="1" fontId="3" fillId="0" borderId="3" xfId="6" applyNumberFormat="1" applyFont="1" applyFill="1" applyBorder="1" applyAlignment="1">
      <alignment horizontal="right" wrapText="1"/>
    </xf>
    <xf numFmtId="0" fontId="3" fillId="0" borderId="3" xfId="6" applyFont="1" applyFill="1" applyBorder="1" applyAlignment="1">
      <alignment wrapText="1"/>
    </xf>
    <xf numFmtId="164" fontId="3" fillId="4" borderId="2" xfId="6" applyNumberFormat="1" applyFont="1" applyFill="1" applyBorder="1" applyAlignment="1">
      <alignment horizontal="center"/>
    </xf>
    <xf numFmtId="164" fontId="3" fillId="0" borderId="3" xfId="6" applyNumberFormat="1" applyFont="1" applyFill="1" applyBorder="1" applyAlignment="1">
      <alignment horizontal="right" wrapText="1"/>
    </xf>
    <xf numFmtId="164" fontId="0" fillId="0" borderId="0" xfId="0" applyNumberFormat="1"/>
    <xf numFmtId="165" fontId="3" fillId="0" borderId="3" xfId="6" applyNumberFormat="1" applyFont="1" applyFill="1" applyBorder="1" applyAlignment="1">
      <alignment horizontal="right" wrapText="1"/>
    </xf>
    <xf numFmtId="0" fontId="5" fillId="0" borderId="0" xfId="0" applyFont="1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164" fontId="0" fillId="0" borderId="0" xfId="0" applyNumberFormat="1" applyAlignment="1" applyProtection="1">
      <alignment vertical="center"/>
      <protection hidden="1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vertical="center"/>
    </xf>
    <xf numFmtId="164" fontId="0" fillId="0" borderId="0" xfId="0" applyNumberForma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164" fontId="9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164" fontId="5" fillId="0" borderId="0" xfId="0" applyNumberFormat="1" applyFont="1" applyBorder="1" applyAlignment="1" applyProtection="1">
      <alignment vertical="center"/>
      <protection hidden="1"/>
    </xf>
    <xf numFmtId="0" fontId="9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vertical="center" wrapText="1"/>
      <protection locked="0"/>
    </xf>
    <xf numFmtId="0" fontId="10" fillId="5" borderId="4" xfId="7" applyFont="1" applyFill="1" applyBorder="1" applyAlignment="1" applyProtection="1">
      <alignment horizontal="center" vertical="center" wrapText="1"/>
      <protection locked="0"/>
    </xf>
    <xf numFmtId="0" fontId="10" fillId="5" borderId="5" xfId="7" applyFont="1" applyFill="1" applyBorder="1" applyAlignment="1" applyProtection="1">
      <alignment horizontal="center" vertical="center"/>
      <protection locked="0"/>
    </xf>
    <xf numFmtId="164" fontId="10" fillId="5" borderId="5" xfId="7" applyNumberFormat="1" applyFont="1" applyFill="1" applyBorder="1" applyAlignment="1" applyProtection="1">
      <alignment horizontal="center" vertical="center"/>
      <protection locked="0"/>
    </xf>
    <xf numFmtId="0" fontId="10" fillId="5" borderId="5" xfId="7" applyFont="1" applyFill="1" applyBorder="1" applyAlignment="1" applyProtection="1">
      <alignment horizontal="center" vertical="center" wrapText="1"/>
      <protection locked="0"/>
    </xf>
    <xf numFmtId="0" fontId="10" fillId="5" borderId="6" xfId="7" applyFont="1" applyFill="1" applyBorder="1" applyAlignment="1" applyProtection="1">
      <alignment horizontal="center" vertical="center" wrapText="1"/>
      <protection locked="0"/>
    </xf>
    <xf numFmtId="0" fontId="10" fillId="6" borderId="6" xfId="7" applyFont="1" applyFill="1" applyBorder="1" applyAlignment="1" applyProtection="1">
      <alignment horizontal="center" vertical="center"/>
      <protection locked="0"/>
    </xf>
    <xf numFmtId="0" fontId="6" fillId="6" borderId="6" xfId="7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alignment vertical="center"/>
      <protection hidden="1"/>
    </xf>
    <xf numFmtId="164" fontId="0" fillId="0" borderId="0" xfId="0" applyNumberFormat="1" applyFill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3" fillId="0" borderId="0" xfId="6" applyFont="1" applyFill="1" applyBorder="1" applyAlignment="1">
      <alignment horizontal="right" wrapText="1"/>
    </xf>
    <xf numFmtId="0" fontId="3" fillId="0" borderId="7" xfId="6" applyFont="1" applyFill="1" applyBorder="1" applyAlignment="1">
      <alignment horizontal="right" wrapText="1"/>
    </xf>
    <xf numFmtId="0" fontId="0" fillId="7" borderId="0" xfId="0" applyFill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 vertical="center"/>
      <protection locked="0"/>
    </xf>
    <xf numFmtId="0" fontId="0" fillId="7" borderId="0" xfId="0" applyFill="1" applyAlignment="1" applyProtection="1">
      <alignment vertical="center"/>
      <protection locked="0"/>
    </xf>
    <xf numFmtId="0" fontId="0" fillId="7" borderId="0" xfId="0" applyFill="1" applyAlignment="1" applyProtection="1">
      <alignment vertical="center"/>
      <protection hidden="1"/>
    </xf>
    <xf numFmtId="164" fontId="0" fillId="7" borderId="0" xfId="0" applyNumberFormat="1" applyFill="1" applyAlignment="1" applyProtection="1">
      <alignment vertical="center"/>
      <protection hidden="1"/>
    </xf>
    <xf numFmtId="0" fontId="15" fillId="0" borderId="0" xfId="0" applyFont="1" applyBorder="1" applyAlignment="1" applyProtection="1">
      <alignment vertical="center"/>
      <protection locked="0"/>
    </xf>
    <xf numFmtId="0" fontId="16" fillId="7" borderId="0" xfId="0" applyFont="1" applyFill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/>
      <protection locked="0"/>
    </xf>
  </cellXfs>
  <cellStyles count="11">
    <cellStyle name="BoldStyle" xfId="4"/>
    <cellStyle name="ColorStyle" xfId="2"/>
    <cellStyle name="HeaderStyle" xfId="1"/>
    <cellStyle name="LineColorStyle" xfId="5"/>
    <cellStyle name="Normální" xfId="0" builtinId="0"/>
    <cellStyle name="Normální 10" xfId="7"/>
    <cellStyle name="normální 46" xfId="8"/>
    <cellStyle name="normální 56" xfId="10"/>
    <cellStyle name="Normální 8" xfId="9"/>
    <cellStyle name="normální_List1" xfId="6"/>
    <cellStyle name="RestrStyle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C0C0C0"/>
      <rgbColor rgb="FFE0F0F9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741\Desktop\Zm&#283;ny%20k%2013.12.2015\j&#237;zdn&#237;%20&#345;&#225;dy\Arriva%20V&#268;\15%2012%2013%20Seznam%20zm&#283;n%20Arriva%20V&#26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zdroj_data"/>
    </sheetNames>
    <sheetDataSet>
      <sheetData sheetId="0"/>
      <sheetData sheetId="1">
        <row r="2">
          <cell r="A2">
            <v>9</v>
          </cell>
          <cell r="B2">
            <v>1</v>
          </cell>
          <cell r="C2" t="str">
            <v>9/1</v>
          </cell>
          <cell r="D2">
            <v>0.58333333333333337</v>
          </cell>
          <cell r="E2" t="str">
            <v>Plzeň,,CAN</v>
          </cell>
          <cell r="F2">
            <v>0.66666666666666663</v>
          </cell>
          <cell r="G2" t="str">
            <v>Černovcy,,AS</v>
          </cell>
          <cell r="H2" t="str">
            <v>NIKOLO s.r.o.</v>
          </cell>
        </row>
        <row r="3">
          <cell r="A3">
            <v>9</v>
          </cell>
          <cell r="B3">
            <v>2</v>
          </cell>
          <cell r="C3" t="str">
            <v>9/2</v>
          </cell>
          <cell r="D3">
            <v>0.58680555555555558</v>
          </cell>
          <cell r="E3" t="str">
            <v>Černovcy,,AS</v>
          </cell>
          <cell r="F3">
            <v>0.60069444444444442</v>
          </cell>
          <cell r="G3" t="str">
            <v>Plzeň,,CAN</v>
          </cell>
          <cell r="H3" t="str">
            <v>NIKOLO s.r.o.</v>
          </cell>
        </row>
        <row r="4">
          <cell r="A4">
            <v>9</v>
          </cell>
          <cell r="B4">
            <v>5</v>
          </cell>
          <cell r="C4" t="str">
            <v>9/5</v>
          </cell>
          <cell r="D4">
            <v>0.58333333333333337</v>
          </cell>
          <cell r="E4" t="str">
            <v>Plzeň,,CAN</v>
          </cell>
          <cell r="F4">
            <v>0.66666666666666663</v>
          </cell>
          <cell r="G4" t="str">
            <v>Černovcy,,AS</v>
          </cell>
          <cell r="H4" t="str">
            <v>NIKOLO s.r.o.</v>
          </cell>
        </row>
        <row r="5">
          <cell r="A5">
            <v>9</v>
          </cell>
          <cell r="B5">
            <v>6</v>
          </cell>
          <cell r="C5" t="str">
            <v>9/6</v>
          </cell>
          <cell r="D5">
            <v>0.58680555555555558</v>
          </cell>
          <cell r="E5" t="str">
            <v>Černovcy,,AS</v>
          </cell>
          <cell r="F5">
            <v>0.60069444444444442</v>
          </cell>
          <cell r="G5" t="str">
            <v>Plzeň,,CAN</v>
          </cell>
          <cell r="H5" t="str">
            <v>NIKOLO s.r.o.</v>
          </cell>
        </row>
        <row r="6">
          <cell r="A6">
            <v>9</v>
          </cell>
          <cell r="B6">
            <v>9</v>
          </cell>
          <cell r="C6" t="str">
            <v>9/9</v>
          </cell>
          <cell r="D6">
            <v>0.58333333333333337</v>
          </cell>
          <cell r="E6" t="str">
            <v>Plzeň,,CAN</v>
          </cell>
          <cell r="F6">
            <v>0.66666666666666663</v>
          </cell>
          <cell r="G6" t="str">
            <v>Černovcy,,AS</v>
          </cell>
          <cell r="H6" t="str">
            <v>NIKOLO s.r.o.</v>
          </cell>
        </row>
        <row r="7">
          <cell r="A7">
            <v>9</v>
          </cell>
          <cell r="B7">
            <v>10</v>
          </cell>
          <cell r="C7" t="str">
            <v>9/10</v>
          </cell>
          <cell r="D7">
            <v>0.58680555555555558</v>
          </cell>
          <cell r="E7" t="str">
            <v>Černovcy,,AS</v>
          </cell>
          <cell r="F7">
            <v>0.60069444444444442</v>
          </cell>
          <cell r="G7" t="str">
            <v>Plzeň,,CAN</v>
          </cell>
          <cell r="H7" t="str">
            <v>NIKOLO s.r.o.</v>
          </cell>
        </row>
        <row r="8">
          <cell r="A8">
            <v>9</v>
          </cell>
          <cell r="B8">
            <v>13</v>
          </cell>
          <cell r="C8" t="str">
            <v>9/13</v>
          </cell>
          <cell r="D8">
            <v>0.58333333333333337</v>
          </cell>
          <cell r="E8" t="str">
            <v>Plzeň,,CAN</v>
          </cell>
          <cell r="F8">
            <v>0.66666666666666663</v>
          </cell>
          <cell r="G8" t="str">
            <v>Černovcy,,AS</v>
          </cell>
          <cell r="H8" t="str">
            <v>NIKOLO s.r.o.</v>
          </cell>
        </row>
        <row r="9">
          <cell r="A9">
            <v>9</v>
          </cell>
          <cell r="B9">
            <v>14</v>
          </cell>
          <cell r="C9" t="str">
            <v>9/14</v>
          </cell>
          <cell r="D9">
            <v>0.58680555555555558</v>
          </cell>
          <cell r="E9" t="str">
            <v>Černovcy,,AS</v>
          </cell>
          <cell r="F9">
            <v>0.60069444444444442</v>
          </cell>
          <cell r="G9" t="str">
            <v>Plzeň,,CAN</v>
          </cell>
          <cell r="H9" t="str">
            <v>NIKOLO s.r.o.</v>
          </cell>
        </row>
        <row r="10">
          <cell r="A10">
            <v>19</v>
          </cell>
          <cell r="B10">
            <v>1</v>
          </cell>
          <cell r="C10" t="str">
            <v>19/1</v>
          </cell>
          <cell r="D10">
            <v>0.4826388888888889</v>
          </cell>
          <cell r="E10" t="str">
            <v>Trutnov,,aut.nádr.</v>
          </cell>
          <cell r="F10">
            <v>0.51388888888888884</v>
          </cell>
          <cell r="G10" t="str">
            <v>Lubawka,,dw.kol.</v>
          </cell>
          <cell r="H10" t="str">
            <v>P-transport</v>
          </cell>
        </row>
        <row r="11">
          <cell r="A11">
            <v>19</v>
          </cell>
          <cell r="B11">
            <v>2</v>
          </cell>
          <cell r="C11" t="str">
            <v>19/2</v>
          </cell>
          <cell r="D11">
            <v>0.52638888888888891</v>
          </cell>
          <cell r="E11" t="str">
            <v>Lubawka,,dw.kol.</v>
          </cell>
          <cell r="F11">
            <v>0.53611111111111109</v>
          </cell>
          <cell r="G11" t="str">
            <v>Žacléř,,žel.st.</v>
          </cell>
          <cell r="H11" t="str">
            <v>P-transport</v>
          </cell>
        </row>
        <row r="12">
          <cell r="A12">
            <v>65</v>
          </cell>
          <cell r="B12">
            <v>3</v>
          </cell>
          <cell r="C12" t="str">
            <v>65/3</v>
          </cell>
          <cell r="D12">
            <v>0.39583333333333331</v>
          </cell>
          <cell r="E12" t="str">
            <v>Ulm,,Zentrale Omnibusbhf.(ZOB) Bstg.5</v>
          </cell>
          <cell r="F12">
            <v>0.76736111111111116</v>
          </cell>
          <cell r="G12" t="str">
            <v>Zarasai,,aut.nádr.</v>
          </cell>
          <cell r="H12" t="str">
            <v>BAT</v>
          </cell>
        </row>
        <row r="13">
          <cell r="A13">
            <v>65</v>
          </cell>
          <cell r="B13">
            <v>4</v>
          </cell>
          <cell r="C13" t="str">
            <v>65/4</v>
          </cell>
          <cell r="D13">
            <v>0.46527777777777779</v>
          </cell>
          <cell r="E13" t="str">
            <v>Zarasai,,aut.nádr.</v>
          </cell>
          <cell r="F13">
            <v>0.76041666666666663</v>
          </cell>
          <cell r="G13" t="str">
            <v>Ulm,,Zentrale Omnibusbhf.(ZOB) Bstg.5</v>
          </cell>
          <cell r="H13" t="str">
            <v>BAT</v>
          </cell>
        </row>
        <row r="14">
          <cell r="A14">
            <v>71</v>
          </cell>
          <cell r="B14">
            <v>1</v>
          </cell>
          <cell r="C14" t="str">
            <v>71/1</v>
          </cell>
          <cell r="D14">
            <v>0.5</v>
          </cell>
          <cell r="E14" t="str">
            <v>Praha,,ÚAN Florenc</v>
          </cell>
          <cell r="F14">
            <v>0.81597222222222221</v>
          </cell>
          <cell r="G14" t="str">
            <v>Kraków,,parking przy ul.Bosackiej</v>
          </cell>
          <cell r="H14" t="str">
            <v>Niko-Tour</v>
          </cell>
        </row>
        <row r="15">
          <cell r="A15">
            <v>71</v>
          </cell>
          <cell r="B15">
            <v>2</v>
          </cell>
          <cell r="C15" t="str">
            <v>71/2</v>
          </cell>
          <cell r="D15">
            <v>0.5</v>
          </cell>
          <cell r="E15" t="str">
            <v>Kraków,,parking przy ul.Bosackiej</v>
          </cell>
          <cell r="F15">
            <v>0.81597222222222221</v>
          </cell>
          <cell r="G15" t="str">
            <v>Praha,,ÚAN Florenc</v>
          </cell>
          <cell r="H15" t="str">
            <v>Niko-Tour</v>
          </cell>
        </row>
        <row r="16">
          <cell r="A16">
            <v>89</v>
          </cell>
          <cell r="B16">
            <v>1</v>
          </cell>
          <cell r="C16" t="str">
            <v>89/1</v>
          </cell>
          <cell r="D16">
            <v>0.38541666666666669</v>
          </cell>
          <cell r="E16" t="str">
            <v>Hronov,,žel.st.</v>
          </cell>
          <cell r="F16">
            <v>0.40972222222222221</v>
          </cell>
          <cell r="G16" t="str">
            <v>Kudowa Zdrój</v>
          </cell>
          <cell r="H16" t="str">
            <v>CDS Náchod</v>
          </cell>
        </row>
        <row r="17">
          <cell r="A17">
            <v>89</v>
          </cell>
          <cell r="B17">
            <v>2</v>
          </cell>
          <cell r="C17" t="str">
            <v>89/2</v>
          </cell>
          <cell r="D17">
            <v>0.4236111111111111</v>
          </cell>
          <cell r="E17" t="str">
            <v>Kudowa Zdrój</v>
          </cell>
          <cell r="F17">
            <v>0.44791666666666669</v>
          </cell>
          <cell r="G17" t="str">
            <v>Hronov,,žel.st.</v>
          </cell>
          <cell r="H17" t="str">
            <v>CDS Náchod</v>
          </cell>
        </row>
        <row r="18">
          <cell r="A18">
            <v>89</v>
          </cell>
          <cell r="B18">
            <v>3</v>
          </cell>
          <cell r="C18" t="str">
            <v>89/3</v>
          </cell>
          <cell r="D18">
            <v>0.46875</v>
          </cell>
          <cell r="E18" t="str">
            <v>Hronov,,žel.st.</v>
          </cell>
          <cell r="F18">
            <v>0.49305555555555558</v>
          </cell>
          <cell r="G18" t="str">
            <v>Kudowa Zdrój</v>
          </cell>
          <cell r="H18" t="str">
            <v>CDS Náchod</v>
          </cell>
        </row>
        <row r="19">
          <cell r="A19">
            <v>89</v>
          </cell>
          <cell r="B19">
            <v>4</v>
          </cell>
          <cell r="C19" t="str">
            <v>89/4</v>
          </cell>
          <cell r="D19">
            <v>0.50347222222222221</v>
          </cell>
          <cell r="E19" t="str">
            <v>Kudowa Zdrój</v>
          </cell>
          <cell r="F19">
            <v>0.52777777777777779</v>
          </cell>
          <cell r="G19" t="str">
            <v>Hronov,,žel.st.</v>
          </cell>
          <cell r="H19" t="str">
            <v>CDS Náchod</v>
          </cell>
        </row>
        <row r="20">
          <cell r="A20">
            <v>89</v>
          </cell>
          <cell r="B20">
            <v>101</v>
          </cell>
          <cell r="C20" t="str">
            <v>89/101</v>
          </cell>
          <cell r="D20">
            <v>0.55208333333333337</v>
          </cell>
          <cell r="E20" t="str">
            <v>Hronov,,žel.st.</v>
          </cell>
          <cell r="F20">
            <v>0.57638888888888884</v>
          </cell>
          <cell r="G20" t="str">
            <v>Kudowa Zdrój</v>
          </cell>
          <cell r="H20" t="str">
            <v>CDS Náchod</v>
          </cell>
        </row>
        <row r="21">
          <cell r="A21">
            <v>89</v>
          </cell>
          <cell r="B21">
            <v>102</v>
          </cell>
          <cell r="C21" t="str">
            <v>89/102</v>
          </cell>
          <cell r="D21">
            <v>0.59027777777777779</v>
          </cell>
          <cell r="E21" t="str">
            <v>Kudowa Zdrój</v>
          </cell>
          <cell r="F21">
            <v>0.61458333333333337</v>
          </cell>
          <cell r="G21" t="str">
            <v>Hronov,,žel.st.</v>
          </cell>
          <cell r="H21" t="str">
            <v>CDS Náchod</v>
          </cell>
        </row>
        <row r="22">
          <cell r="A22">
            <v>89</v>
          </cell>
          <cell r="B22">
            <v>103</v>
          </cell>
          <cell r="C22" t="str">
            <v>89/103</v>
          </cell>
          <cell r="D22">
            <v>0.71875</v>
          </cell>
          <cell r="E22" t="str">
            <v>Hronov,,žel.st.</v>
          </cell>
          <cell r="F22">
            <v>0.74305555555555558</v>
          </cell>
          <cell r="G22" t="str">
            <v>Kudowa Zdrój</v>
          </cell>
          <cell r="H22" t="str">
            <v>CDS Náchod</v>
          </cell>
        </row>
        <row r="23">
          <cell r="A23">
            <v>89</v>
          </cell>
          <cell r="B23">
            <v>104</v>
          </cell>
          <cell r="C23" t="str">
            <v>89/104</v>
          </cell>
          <cell r="D23">
            <v>0.75694444444444442</v>
          </cell>
          <cell r="E23" t="str">
            <v>Kudowa Zdrój</v>
          </cell>
          <cell r="F23">
            <v>0.78125</v>
          </cell>
          <cell r="G23" t="str">
            <v>Hronov,,žel.st.</v>
          </cell>
          <cell r="H23" t="str">
            <v>CDS Náchod</v>
          </cell>
        </row>
        <row r="24">
          <cell r="A24">
            <v>111</v>
          </cell>
          <cell r="B24">
            <v>1</v>
          </cell>
          <cell r="C24" t="str">
            <v>111/1</v>
          </cell>
          <cell r="D24">
            <v>0.41666666666666669</v>
          </cell>
          <cell r="E24" t="str">
            <v>Plzeň,,CAN</v>
          </cell>
          <cell r="F24">
            <v>0.3125</v>
          </cell>
          <cell r="G24" t="str">
            <v>Drohobyč,,AS</v>
          </cell>
          <cell r="H24" t="str">
            <v>VIRACH s.r.o.; Plzeň</v>
          </cell>
        </row>
        <row r="25">
          <cell r="A25">
            <v>111</v>
          </cell>
          <cell r="B25">
            <v>2</v>
          </cell>
          <cell r="C25" t="str">
            <v>111/2</v>
          </cell>
          <cell r="D25">
            <v>0.4375</v>
          </cell>
          <cell r="E25" t="str">
            <v>Drohobyč,,AS</v>
          </cell>
          <cell r="F25">
            <v>0.30555555555555558</v>
          </cell>
          <cell r="G25" t="str">
            <v>Plzeň,,CAN</v>
          </cell>
          <cell r="H25" t="str">
            <v>VIRACH s.r.o.; Plzeň</v>
          </cell>
        </row>
        <row r="26">
          <cell r="A26">
            <v>111</v>
          </cell>
          <cell r="B26">
            <v>3</v>
          </cell>
          <cell r="C26" t="str">
            <v>111/3</v>
          </cell>
          <cell r="D26">
            <v>0.41666666666666669</v>
          </cell>
          <cell r="E26" t="str">
            <v>Plzeň,,CAN</v>
          </cell>
          <cell r="F26">
            <v>0.3125</v>
          </cell>
          <cell r="G26" t="str">
            <v>Drohobyč,,AS</v>
          </cell>
          <cell r="H26" t="str">
            <v>VIRACH s.r.o.; Plzeň</v>
          </cell>
        </row>
        <row r="27">
          <cell r="A27">
            <v>111</v>
          </cell>
          <cell r="B27">
            <v>4</v>
          </cell>
          <cell r="C27" t="str">
            <v>111/4</v>
          </cell>
          <cell r="D27">
            <v>0.4375</v>
          </cell>
          <cell r="E27" t="str">
            <v>Drohobyč,,AS</v>
          </cell>
          <cell r="F27">
            <v>0.30555555555555558</v>
          </cell>
          <cell r="G27" t="str">
            <v>Plzeň,,CAN</v>
          </cell>
          <cell r="H27" t="str">
            <v>VIRACH s.r.o.; Plzeň</v>
          </cell>
        </row>
        <row r="28">
          <cell r="A28">
            <v>133</v>
          </cell>
          <cell r="B28">
            <v>7</v>
          </cell>
          <cell r="C28" t="str">
            <v>133/7</v>
          </cell>
          <cell r="D28">
            <v>0.58333333333333337</v>
          </cell>
          <cell r="E28" t="str">
            <v>Praha,,Želivského</v>
          </cell>
          <cell r="F28">
            <v>9.0277777777777776E-2</v>
          </cell>
          <cell r="G28" t="str">
            <v>Vyšné Nemecké,,št.hr.</v>
          </cell>
          <cell r="H28" t="str">
            <v>REGA &amp; R</v>
          </cell>
        </row>
        <row r="29">
          <cell r="A29">
            <v>133</v>
          </cell>
          <cell r="B29">
            <v>8</v>
          </cell>
          <cell r="C29" t="str">
            <v>133/8</v>
          </cell>
          <cell r="D29">
            <v>0.875</v>
          </cell>
          <cell r="E29" t="str">
            <v>Vyšné Nemecké,,št.hr.</v>
          </cell>
          <cell r="F29">
            <v>0.38194444444444442</v>
          </cell>
          <cell r="G29" t="str">
            <v>Praha,,Želivského</v>
          </cell>
          <cell r="H29" t="str">
            <v>REGA &amp; R</v>
          </cell>
        </row>
        <row r="30">
          <cell r="A30">
            <v>140</v>
          </cell>
          <cell r="B30">
            <v>1</v>
          </cell>
          <cell r="C30" t="str">
            <v>140/1</v>
          </cell>
          <cell r="D30">
            <v>0.23958333333333334</v>
          </cell>
          <cell r="E30" t="str">
            <v>Trutnov,,aut.nádr.</v>
          </cell>
          <cell r="F30">
            <v>0.67708333333333337</v>
          </cell>
          <cell r="G30" t="str">
            <v>Žiar n.Hronom,,aut.st.</v>
          </cell>
          <cell r="H30" t="str">
            <v>Osnado</v>
          </cell>
        </row>
        <row r="31">
          <cell r="A31">
            <v>140</v>
          </cell>
          <cell r="B31">
            <v>2</v>
          </cell>
          <cell r="C31" t="str">
            <v>140/2</v>
          </cell>
          <cell r="D31">
            <v>0.375</v>
          </cell>
          <cell r="E31" t="str">
            <v>Žiar n.Hronom,,aut.st.</v>
          </cell>
          <cell r="F31">
            <v>0.82986111111111116</v>
          </cell>
          <cell r="G31" t="str">
            <v>Trutnov,,aut.nádr.</v>
          </cell>
          <cell r="H31" t="str">
            <v>Osnado</v>
          </cell>
        </row>
        <row r="32">
          <cell r="A32">
            <v>141</v>
          </cell>
          <cell r="B32">
            <v>3</v>
          </cell>
          <cell r="C32" t="str">
            <v>141/3</v>
          </cell>
          <cell r="D32">
            <v>0.70833333333333337</v>
          </cell>
          <cell r="E32" t="str">
            <v>Praha,,Želivského</v>
          </cell>
          <cell r="F32">
            <v>6.9444444444444448E-2</v>
          </cell>
          <cell r="G32" t="str">
            <v>Kraków,,dw.aut.</v>
          </cell>
          <cell r="H32" t="str">
            <v>REGA &amp; R</v>
          </cell>
        </row>
        <row r="33">
          <cell r="A33">
            <v>141</v>
          </cell>
          <cell r="B33">
            <v>4</v>
          </cell>
          <cell r="C33" t="str">
            <v>141/4</v>
          </cell>
          <cell r="D33">
            <v>0.97916666666666663</v>
          </cell>
          <cell r="E33" t="str">
            <v>Kraków,,dw.aut.</v>
          </cell>
          <cell r="F33">
            <v>0.35416666666666669</v>
          </cell>
          <cell r="G33" t="str">
            <v>Praha,,Želivského</v>
          </cell>
          <cell r="H33" t="str">
            <v>REGA &amp; R</v>
          </cell>
        </row>
        <row r="34">
          <cell r="A34">
            <v>158</v>
          </cell>
          <cell r="B34">
            <v>1</v>
          </cell>
          <cell r="C34" t="str">
            <v>158/1</v>
          </cell>
          <cell r="D34">
            <v>0.25694444444444442</v>
          </cell>
          <cell r="E34" t="str">
            <v>Náchod,Bražec,otáčka</v>
          </cell>
          <cell r="F34">
            <v>0.28472222222222221</v>
          </cell>
          <cell r="G34" t="str">
            <v>Kudowa Zdrój</v>
          </cell>
          <cell r="H34" t="str">
            <v>CDS Náchod</v>
          </cell>
        </row>
        <row r="35">
          <cell r="A35">
            <v>158</v>
          </cell>
          <cell r="B35">
            <v>2</v>
          </cell>
          <cell r="C35" t="str">
            <v>158/2</v>
          </cell>
          <cell r="D35">
            <v>0.20833333333333334</v>
          </cell>
          <cell r="E35" t="str">
            <v>Kudowa Zdrój</v>
          </cell>
          <cell r="F35">
            <v>0.23402777777777778</v>
          </cell>
          <cell r="G35" t="str">
            <v>Náchod,Bražec,otáčka</v>
          </cell>
          <cell r="H35" t="str">
            <v>CDS Náchod</v>
          </cell>
        </row>
        <row r="36">
          <cell r="A36">
            <v>158</v>
          </cell>
          <cell r="B36">
            <v>3</v>
          </cell>
          <cell r="C36" t="str">
            <v>158/3</v>
          </cell>
          <cell r="D36">
            <v>0.35416666666666669</v>
          </cell>
          <cell r="E36" t="str">
            <v>Náchod,,aut.st.</v>
          </cell>
          <cell r="F36">
            <v>0.36805555555555558</v>
          </cell>
          <cell r="G36" t="str">
            <v>Kudowa Zdrój</v>
          </cell>
          <cell r="H36" t="str">
            <v>CDS Náchod</v>
          </cell>
        </row>
        <row r="37">
          <cell r="A37">
            <v>158</v>
          </cell>
          <cell r="B37">
            <v>4</v>
          </cell>
          <cell r="C37" t="str">
            <v>158/4</v>
          </cell>
          <cell r="D37">
            <v>0.28819444444444442</v>
          </cell>
          <cell r="E37" t="str">
            <v>Kudowa Zdrój</v>
          </cell>
          <cell r="F37">
            <v>0.2951388888888889</v>
          </cell>
          <cell r="G37" t="str">
            <v>Náchod,,aut.st.</v>
          </cell>
          <cell r="H37" t="str">
            <v>CDS Náchod</v>
          </cell>
        </row>
        <row r="38">
          <cell r="A38">
            <v>158</v>
          </cell>
          <cell r="B38">
            <v>5</v>
          </cell>
          <cell r="C38" t="str">
            <v>158/5</v>
          </cell>
          <cell r="D38">
            <v>0.4375</v>
          </cell>
          <cell r="E38" t="str">
            <v>Náchod,,aut.st.</v>
          </cell>
          <cell r="F38">
            <v>0.4548611111111111</v>
          </cell>
          <cell r="G38" t="str">
            <v>Kudowa Zdrój</v>
          </cell>
          <cell r="H38" t="str">
            <v>CDS Náchod</v>
          </cell>
        </row>
        <row r="39">
          <cell r="A39">
            <v>158</v>
          </cell>
          <cell r="B39">
            <v>6</v>
          </cell>
          <cell r="C39" t="str">
            <v>158/6</v>
          </cell>
          <cell r="D39">
            <v>0.28819444444444442</v>
          </cell>
          <cell r="E39" t="str">
            <v>Kudowa Zdrój</v>
          </cell>
          <cell r="F39">
            <v>0.30208333333333331</v>
          </cell>
          <cell r="G39" t="str">
            <v>Náchod,,aut.st.</v>
          </cell>
          <cell r="H39" t="str">
            <v>CDS Náchod</v>
          </cell>
        </row>
        <row r="40">
          <cell r="A40">
            <v>158</v>
          </cell>
          <cell r="B40">
            <v>7</v>
          </cell>
          <cell r="C40" t="str">
            <v>158/7</v>
          </cell>
          <cell r="D40">
            <v>0.52083333333333337</v>
          </cell>
          <cell r="E40" t="str">
            <v>Náchod,,aut.st.</v>
          </cell>
          <cell r="F40">
            <v>0.53472222222222221</v>
          </cell>
          <cell r="G40" t="str">
            <v>Kudowa Zdrój</v>
          </cell>
          <cell r="H40" t="str">
            <v>CDS Náchod</v>
          </cell>
        </row>
        <row r="41">
          <cell r="A41">
            <v>158</v>
          </cell>
          <cell r="B41">
            <v>8</v>
          </cell>
          <cell r="C41" t="str">
            <v>158/8</v>
          </cell>
          <cell r="D41">
            <v>0.37847222222222221</v>
          </cell>
          <cell r="E41" t="str">
            <v>Kudowa Zdrój</v>
          </cell>
          <cell r="F41">
            <v>0.3923611111111111</v>
          </cell>
          <cell r="G41" t="str">
            <v>Náchod,,aut.st.</v>
          </cell>
          <cell r="H41" t="str">
            <v>CDS Náchod</v>
          </cell>
        </row>
        <row r="42">
          <cell r="A42">
            <v>158</v>
          </cell>
          <cell r="B42">
            <v>9</v>
          </cell>
          <cell r="C42" t="str">
            <v>158/9</v>
          </cell>
          <cell r="D42">
            <v>0.59375</v>
          </cell>
          <cell r="E42" t="str">
            <v>Náchod,Bražec,otáčka</v>
          </cell>
          <cell r="F42">
            <v>0.62152777777777779</v>
          </cell>
          <cell r="G42" t="str">
            <v>Kudowa Zdrój</v>
          </cell>
          <cell r="H42" t="str">
            <v>CDS Náchod</v>
          </cell>
        </row>
        <row r="43">
          <cell r="A43">
            <v>158</v>
          </cell>
          <cell r="B43">
            <v>10</v>
          </cell>
          <cell r="C43" t="str">
            <v>158/10</v>
          </cell>
          <cell r="D43">
            <v>0.46180555555555558</v>
          </cell>
          <cell r="E43" t="str">
            <v>Kudowa Zdrój</v>
          </cell>
          <cell r="F43">
            <v>0.47569444444444442</v>
          </cell>
          <cell r="G43" t="str">
            <v>Náchod,,aut.st.</v>
          </cell>
          <cell r="H43" t="str">
            <v>CDS Náchod</v>
          </cell>
        </row>
        <row r="44">
          <cell r="A44">
            <v>158</v>
          </cell>
          <cell r="B44">
            <v>11</v>
          </cell>
          <cell r="C44" t="str">
            <v>158/11</v>
          </cell>
          <cell r="D44">
            <v>0.6875</v>
          </cell>
          <cell r="E44" t="str">
            <v>Náchod,,aut.st.</v>
          </cell>
          <cell r="F44">
            <v>0.70486111111111116</v>
          </cell>
          <cell r="G44" t="str">
            <v>Kudowa Zdrój</v>
          </cell>
          <cell r="H44" t="str">
            <v>CDS Náchod</v>
          </cell>
        </row>
        <row r="45">
          <cell r="A45">
            <v>158</v>
          </cell>
          <cell r="B45">
            <v>12</v>
          </cell>
          <cell r="C45" t="str">
            <v>158/12</v>
          </cell>
          <cell r="D45">
            <v>0.53819444444444442</v>
          </cell>
          <cell r="E45" t="str">
            <v>Kudowa Zdrój</v>
          </cell>
          <cell r="F45">
            <v>0.56388888888888888</v>
          </cell>
          <cell r="G45" t="str">
            <v>Náchod,Bražec,otáčka</v>
          </cell>
          <cell r="H45" t="str">
            <v>CDS Náchod</v>
          </cell>
        </row>
        <row r="46">
          <cell r="A46">
            <v>158</v>
          </cell>
          <cell r="B46">
            <v>13</v>
          </cell>
          <cell r="C46" t="str">
            <v>158/13</v>
          </cell>
          <cell r="D46">
            <v>0.8125</v>
          </cell>
          <cell r="E46" t="str">
            <v>Náchod,,aut.st.</v>
          </cell>
          <cell r="F46">
            <v>0.82638888888888884</v>
          </cell>
          <cell r="G46" t="str">
            <v>Kudowa Zdrój</v>
          </cell>
          <cell r="H46" t="str">
            <v>CDS Náchod</v>
          </cell>
        </row>
        <row r="47">
          <cell r="A47">
            <v>158</v>
          </cell>
          <cell r="B47">
            <v>14</v>
          </cell>
          <cell r="C47" t="str">
            <v>158/14</v>
          </cell>
          <cell r="D47">
            <v>0.62847222222222221</v>
          </cell>
          <cell r="E47" t="str">
            <v>Kudowa Zdrój</v>
          </cell>
          <cell r="F47">
            <v>0.64236111111111116</v>
          </cell>
          <cell r="G47" t="str">
            <v>Náchod,,aut.st.</v>
          </cell>
          <cell r="H47" t="str">
            <v>CDS Náchod</v>
          </cell>
        </row>
        <row r="48">
          <cell r="A48">
            <v>158</v>
          </cell>
          <cell r="B48">
            <v>15</v>
          </cell>
          <cell r="C48" t="str">
            <v>158/15</v>
          </cell>
          <cell r="D48">
            <v>0.94097222222222221</v>
          </cell>
          <cell r="E48" t="str">
            <v>Náchod,,aut.st.</v>
          </cell>
          <cell r="F48">
            <v>0.95486111111111116</v>
          </cell>
          <cell r="G48" t="str">
            <v>Kudowa Zdrój</v>
          </cell>
          <cell r="H48" t="str">
            <v>CDS Náchod</v>
          </cell>
        </row>
        <row r="49">
          <cell r="A49">
            <v>158</v>
          </cell>
          <cell r="B49">
            <v>16</v>
          </cell>
          <cell r="C49" t="str">
            <v>158/16</v>
          </cell>
          <cell r="D49">
            <v>0.70833333333333337</v>
          </cell>
          <cell r="E49" t="str">
            <v>Kudowa Zdrój</v>
          </cell>
          <cell r="F49">
            <v>0.72222222222222221</v>
          </cell>
          <cell r="G49" t="str">
            <v>Náchod,,aut.st.</v>
          </cell>
          <cell r="H49" t="str">
            <v>CDS Náchod</v>
          </cell>
        </row>
        <row r="50">
          <cell r="A50">
            <v>158</v>
          </cell>
          <cell r="B50">
            <v>18</v>
          </cell>
          <cell r="C50" t="str">
            <v>158/18</v>
          </cell>
          <cell r="D50">
            <v>0.875</v>
          </cell>
          <cell r="E50" t="str">
            <v>Kudowa Zdrój</v>
          </cell>
          <cell r="F50">
            <v>0.88888888888888884</v>
          </cell>
          <cell r="G50" t="str">
            <v>Náchod,,aut.st.</v>
          </cell>
          <cell r="H50" t="str">
            <v>CDS Náchod</v>
          </cell>
        </row>
        <row r="51">
          <cell r="A51">
            <v>158</v>
          </cell>
          <cell r="B51">
            <v>101</v>
          </cell>
          <cell r="C51" t="str">
            <v>158/101</v>
          </cell>
          <cell r="D51">
            <v>0.2986111111111111</v>
          </cell>
          <cell r="E51" t="str">
            <v>Náchod,,aut.st.</v>
          </cell>
          <cell r="F51">
            <v>0.3125</v>
          </cell>
          <cell r="G51" t="str">
            <v>Kudowa Zdrój</v>
          </cell>
          <cell r="H51" t="str">
            <v>CDS Náchod</v>
          </cell>
        </row>
        <row r="52">
          <cell r="A52">
            <v>158</v>
          </cell>
          <cell r="B52">
            <v>102</v>
          </cell>
          <cell r="C52" t="str">
            <v>158/102</v>
          </cell>
          <cell r="D52">
            <v>0.27083333333333331</v>
          </cell>
          <cell r="E52" t="str">
            <v>Kudowa Zdrój</v>
          </cell>
          <cell r="F52">
            <v>0.28472222222222221</v>
          </cell>
          <cell r="G52" t="str">
            <v>Náchod,,aut.st.</v>
          </cell>
          <cell r="H52" t="str">
            <v>CDS Náchod</v>
          </cell>
        </row>
        <row r="53">
          <cell r="A53">
            <v>158</v>
          </cell>
          <cell r="B53">
            <v>103</v>
          </cell>
          <cell r="C53" t="str">
            <v>158/103</v>
          </cell>
          <cell r="D53">
            <v>0.38194444444444442</v>
          </cell>
          <cell r="E53" t="str">
            <v>Náchod,,aut.st.</v>
          </cell>
          <cell r="F53">
            <v>0.39583333333333331</v>
          </cell>
          <cell r="G53" t="str">
            <v>Kudowa Zdrój</v>
          </cell>
          <cell r="H53" t="str">
            <v>CDS Náchod</v>
          </cell>
        </row>
        <row r="54">
          <cell r="A54">
            <v>158</v>
          </cell>
          <cell r="B54">
            <v>104</v>
          </cell>
          <cell r="C54" t="str">
            <v>158/104</v>
          </cell>
          <cell r="D54">
            <v>0.35416666666666669</v>
          </cell>
          <cell r="E54" t="str">
            <v>Kudowa Zdrój</v>
          </cell>
          <cell r="F54">
            <v>0.36805555555555558</v>
          </cell>
          <cell r="G54" t="str">
            <v>Náchod,,aut.st.</v>
          </cell>
          <cell r="H54" t="str">
            <v>CDS Náchod</v>
          </cell>
        </row>
        <row r="55">
          <cell r="A55">
            <v>158</v>
          </cell>
          <cell r="B55">
            <v>105</v>
          </cell>
          <cell r="C55" t="str">
            <v>158/105</v>
          </cell>
          <cell r="D55">
            <v>0.46527777777777779</v>
          </cell>
          <cell r="E55" t="str">
            <v>Náchod,,aut.st.</v>
          </cell>
          <cell r="F55">
            <v>0.47916666666666669</v>
          </cell>
          <cell r="G55" t="str">
            <v>Kudowa Zdrój</v>
          </cell>
          <cell r="H55" t="str">
            <v>CDS Náchod</v>
          </cell>
        </row>
        <row r="56">
          <cell r="A56">
            <v>158</v>
          </cell>
          <cell r="B56">
            <v>106</v>
          </cell>
          <cell r="C56" t="str">
            <v>158/106</v>
          </cell>
          <cell r="D56">
            <v>0.4375</v>
          </cell>
          <cell r="E56" t="str">
            <v>Kudowa Zdrój</v>
          </cell>
          <cell r="F56">
            <v>0.4513888888888889</v>
          </cell>
          <cell r="G56" t="str">
            <v>Náchod,,aut.st.</v>
          </cell>
          <cell r="H56" t="str">
            <v>CDS Náchod</v>
          </cell>
        </row>
        <row r="57">
          <cell r="A57">
            <v>158</v>
          </cell>
          <cell r="B57">
            <v>107</v>
          </cell>
          <cell r="C57" t="str">
            <v>158/107</v>
          </cell>
          <cell r="D57">
            <v>0.54861111111111116</v>
          </cell>
          <cell r="E57" t="str">
            <v>Náchod,,aut.st.</v>
          </cell>
          <cell r="F57">
            <v>0.5625</v>
          </cell>
          <cell r="G57" t="str">
            <v>Kudowa Zdrój</v>
          </cell>
          <cell r="H57" t="str">
            <v>CDS Náchod</v>
          </cell>
        </row>
        <row r="58">
          <cell r="A58">
            <v>158</v>
          </cell>
          <cell r="B58">
            <v>108</v>
          </cell>
          <cell r="C58" t="str">
            <v>158/108</v>
          </cell>
          <cell r="D58">
            <v>0.52083333333333337</v>
          </cell>
          <cell r="E58" t="str">
            <v>Kudowa Zdrój</v>
          </cell>
          <cell r="F58">
            <v>0.53472222222222221</v>
          </cell>
          <cell r="G58" t="str">
            <v>Náchod,,aut.st.</v>
          </cell>
          <cell r="H58" t="str">
            <v>CDS Náchod</v>
          </cell>
        </row>
        <row r="59">
          <cell r="A59">
            <v>158</v>
          </cell>
          <cell r="B59">
            <v>109</v>
          </cell>
          <cell r="C59" t="str">
            <v>158/109</v>
          </cell>
          <cell r="D59">
            <v>0.63194444444444442</v>
          </cell>
          <cell r="E59" t="str">
            <v>Náchod,,aut.st.</v>
          </cell>
          <cell r="F59">
            <v>0.64583333333333337</v>
          </cell>
          <cell r="G59" t="str">
            <v>Kudowa Zdrój</v>
          </cell>
          <cell r="H59" t="str">
            <v>CDS Náchod</v>
          </cell>
        </row>
        <row r="60">
          <cell r="A60">
            <v>158</v>
          </cell>
          <cell r="B60">
            <v>110</v>
          </cell>
          <cell r="C60" t="str">
            <v>158/110</v>
          </cell>
          <cell r="D60">
            <v>0.60416666666666663</v>
          </cell>
          <cell r="E60" t="str">
            <v>Kudowa Zdrój</v>
          </cell>
          <cell r="F60">
            <v>0.61805555555555558</v>
          </cell>
          <cell r="G60" t="str">
            <v>Náchod,,aut.st.</v>
          </cell>
          <cell r="H60" t="str">
            <v>CDS Náchod</v>
          </cell>
        </row>
        <row r="61">
          <cell r="A61">
            <v>158</v>
          </cell>
          <cell r="B61">
            <v>111</v>
          </cell>
          <cell r="C61" t="str">
            <v>158/111</v>
          </cell>
          <cell r="D61">
            <v>0.71527777777777779</v>
          </cell>
          <cell r="E61" t="str">
            <v>Náchod,,aut.st.</v>
          </cell>
          <cell r="F61">
            <v>0.72916666666666663</v>
          </cell>
          <cell r="G61" t="str">
            <v>Kudowa Zdrój</v>
          </cell>
          <cell r="H61" t="str">
            <v>CDS Náchod</v>
          </cell>
        </row>
        <row r="62">
          <cell r="A62">
            <v>158</v>
          </cell>
          <cell r="B62">
            <v>112</v>
          </cell>
          <cell r="C62" t="str">
            <v>158/112</v>
          </cell>
          <cell r="D62">
            <v>0.6875</v>
          </cell>
          <cell r="E62" t="str">
            <v>Kudowa Zdrój</v>
          </cell>
          <cell r="F62">
            <v>0.70138888888888884</v>
          </cell>
          <cell r="G62" t="str">
            <v>Náchod,,aut.st.</v>
          </cell>
          <cell r="H62" t="str">
            <v>CDS Náchod</v>
          </cell>
        </row>
        <row r="63">
          <cell r="A63">
            <v>158</v>
          </cell>
          <cell r="B63">
            <v>116</v>
          </cell>
          <cell r="C63" t="str">
            <v>158/116</v>
          </cell>
          <cell r="D63">
            <v>0.77083333333333337</v>
          </cell>
          <cell r="E63" t="str">
            <v>Kudowa Zdrój</v>
          </cell>
          <cell r="F63">
            <v>0.78472222222222221</v>
          </cell>
          <cell r="G63" t="str">
            <v>Náchod,,aut.st.</v>
          </cell>
          <cell r="H63" t="str">
            <v>CDS Náchod</v>
          </cell>
        </row>
        <row r="64">
          <cell r="A64">
            <v>261</v>
          </cell>
          <cell r="B64">
            <v>21</v>
          </cell>
          <cell r="C64" t="str">
            <v>261/21</v>
          </cell>
          <cell r="D64">
            <v>0.51041666666666663</v>
          </cell>
          <cell r="E64" t="str">
            <v>Náchod,,aut.st.</v>
          </cell>
          <cell r="F64">
            <v>0.56597222222222221</v>
          </cell>
          <cell r="G64" t="str">
            <v>Klodzko,,dw.aut.</v>
          </cell>
          <cell r="H64" t="str">
            <v>ARRIVA VČ</v>
          </cell>
        </row>
        <row r="65">
          <cell r="A65">
            <v>261</v>
          </cell>
          <cell r="B65">
            <v>22</v>
          </cell>
          <cell r="C65" t="str">
            <v>261/22</v>
          </cell>
          <cell r="D65">
            <v>0.33333333333333331</v>
          </cell>
          <cell r="E65" t="str">
            <v>Klodzko,,dw.aut.</v>
          </cell>
          <cell r="F65">
            <v>0.38194444444444442</v>
          </cell>
          <cell r="G65" t="str">
            <v>Náchod,,aut.st.</v>
          </cell>
          <cell r="H65" t="str">
            <v>ARRIVA VČ</v>
          </cell>
        </row>
        <row r="66">
          <cell r="A66">
            <v>262</v>
          </cell>
          <cell r="B66">
            <v>1</v>
          </cell>
          <cell r="C66" t="str">
            <v>262/1</v>
          </cell>
          <cell r="D66">
            <v>0.33680555555555558</v>
          </cell>
          <cell r="E66" t="str">
            <v>Nové Město n.Met.,,Náchodská</v>
          </cell>
          <cell r="F66">
            <v>0.40625</v>
          </cell>
          <cell r="G66" t="str">
            <v>Deštné v Orl.h.,Šerlich,Masarykova ch.</v>
          </cell>
          <cell r="H66" t="str">
            <v>ARRIVA VČ</v>
          </cell>
        </row>
        <row r="67">
          <cell r="A67">
            <v>262</v>
          </cell>
          <cell r="B67">
            <v>2</v>
          </cell>
          <cell r="C67" t="str">
            <v>262/2</v>
          </cell>
          <cell r="D67">
            <v>0.42708333333333331</v>
          </cell>
          <cell r="E67" t="str">
            <v>Deštné v Orl.h.,Šerlich,Masarykova ch.</v>
          </cell>
          <cell r="F67">
            <v>0.4826388888888889</v>
          </cell>
          <cell r="G67" t="str">
            <v>Nové Město n.Met.,,Náchodská</v>
          </cell>
          <cell r="H67" t="str">
            <v>ARRIVA VČ</v>
          </cell>
        </row>
        <row r="68">
          <cell r="A68">
            <v>262</v>
          </cell>
          <cell r="B68">
            <v>3</v>
          </cell>
          <cell r="C68" t="str">
            <v>262/3</v>
          </cell>
          <cell r="D68">
            <v>0.44791666666666669</v>
          </cell>
          <cell r="E68" t="str">
            <v>Spalona</v>
          </cell>
          <cell r="F68">
            <v>0.46180555555555558</v>
          </cell>
          <cell r="G68" t="str">
            <v>Deštné v Orl.h.,Šerlich,Masarykova ch.</v>
          </cell>
          <cell r="H68" t="str">
            <v>ARRIVA VČ</v>
          </cell>
        </row>
        <row r="69">
          <cell r="A69">
            <v>262</v>
          </cell>
          <cell r="B69">
            <v>4</v>
          </cell>
          <cell r="C69" t="str">
            <v>262/4</v>
          </cell>
          <cell r="D69">
            <v>0.39930555555555558</v>
          </cell>
          <cell r="E69" t="str">
            <v>Deštné v Orl.h.,Šerlich,Masarykova ch.</v>
          </cell>
          <cell r="F69">
            <v>0.41319444444444442</v>
          </cell>
          <cell r="G69" t="str">
            <v>Spalona</v>
          </cell>
          <cell r="H69" t="str">
            <v>ARRIVA VČ</v>
          </cell>
        </row>
        <row r="70">
          <cell r="A70">
            <v>338</v>
          </cell>
          <cell r="B70">
            <v>3</v>
          </cell>
          <cell r="C70" t="str">
            <v>338/3</v>
          </cell>
          <cell r="D70">
            <v>0.77083333333333337</v>
          </cell>
          <cell r="E70" t="str">
            <v>Košice,,AS</v>
          </cell>
          <cell r="F70">
            <v>0.24652777777777779</v>
          </cell>
          <cell r="G70" t="str">
            <v>Praha,,ÚAN Florenc</v>
          </cell>
          <cell r="H70" t="str">
            <v>SAD Prešov</v>
          </cell>
        </row>
        <row r="71">
          <cell r="A71">
            <v>338</v>
          </cell>
          <cell r="B71">
            <v>4</v>
          </cell>
          <cell r="C71" t="str">
            <v>338/4</v>
          </cell>
          <cell r="D71">
            <v>0.78125</v>
          </cell>
          <cell r="E71" t="str">
            <v>Praha,,ÚAN Florenc</v>
          </cell>
          <cell r="F71">
            <v>0.27083333333333331</v>
          </cell>
          <cell r="G71" t="str">
            <v>Košice,,AS</v>
          </cell>
          <cell r="H71" t="str">
            <v>SAD Prešov</v>
          </cell>
        </row>
        <row r="72">
          <cell r="A72">
            <v>338</v>
          </cell>
          <cell r="B72">
            <v>5</v>
          </cell>
          <cell r="C72" t="str">
            <v>338/5</v>
          </cell>
          <cell r="D72">
            <v>0.77083333333333337</v>
          </cell>
          <cell r="E72" t="str">
            <v>Košice,,AS</v>
          </cell>
          <cell r="F72">
            <v>0.24652777777777779</v>
          </cell>
          <cell r="G72" t="str">
            <v>Praha,,ÚAN Florenc</v>
          </cell>
          <cell r="H72" t="str">
            <v>SAD Prešov</v>
          </cell>
        </row>
        <row r="73">
          <cell r="A73">
            <v>338</v>
          </cell>
          <cell r="B73">
            <v>6</v>
          </cell>
          <cell r="C73" t="str">
            <v>338/6</v>
          </cell>
          <cell r="D73">
            <v>0.78125</v>
          </cell>
          <cell r="E73" t="str">
            <v>Praha,,ÚAN Florenc</v>
          </cell>
          <cell r="F73">
            <v>0.27083333333333331</v>
          </cell>
          <cell r="G73" t="str">
            <v>Košice,,AS</v>
          </cell>
          <cell r="H73" t="str">
            <v>SAD Prešov</v>
          </cell>
        </row>
        <row r="74">
          <cell r="A74">
            <v>350</v>
          </cell>
          <cell r="B74">
            <v>2</v>
          </cell>
          <cell r="C74" t="str">
            <v>350/2</v>
          </cell>
          <cell r="D74">
            <v>0.58333333333333337</v>
          </cell>
          <cell r="E74" t="str">
            <v>Rachiv,,AS</v>
          </cell>
          <cell r="F74">
            <v>0.41666666666666669</v>
          </cell>
          <cell r="G74" t="str">
            <v>Praha,,Želivského</v>
          </cell>
          <cell r="H74" t="str">
            <v>REGA &amp; R</v>
          </cell>
        </row>
        <row r="75">
          <cell r="A75">
            <v>350</v>
          </cell>
          <cell r="B75">
            <v>7</v>
          </cell>
          <cell r="C75" t="str">
            <v>350/7</v>
          </cell>
          <cell r="D75">
            <v>0.58333333333333337</v>
          </cell>
          <cell r="E75" t="str">
            <v>Praha,,Želivského</v>
          </cell>
          <cell r="F75">
            <v>0.45833333333333331</v>
          </cell>
          <cell r="G75" t="str">
            <v>Rachiv,,AS</v>
          </cell>
          <cell r="H75" t="str">
            <v>REGA &amp; R</v>
          </cell>
        </row>
        <row r="76">
          <cell r="A76">
            <v>350</v>
          </cell>
          <cell r="B76">
            <v>8</v>
          </cell>
          <cell r="C76" t="str">
            <v>350/8</v>
          </cell>
          <cell r="D76">
            <v>0.58333333333333337</v>
          </cell>
          <cell r="E76" t="str">
            <v>Rachiv,,AS</v>
          </cell>
          <cell r="F76">
            <v>0.41666666666666669</v>
          </cell>
          <cell r="G76" t="str">
            <v>Praha,,Želivského</v>
          </cell>
          <cell r="H76" t="str">
            <v>REGA &amp; R</v>
          </cell>
        </row>
        <row r="77">
          <cell r="A77">
            <v>380</v>
          </cell>
          <cell r="B77">
            <v>1</v>
          </cell>
          <cell r="C77" t="str">
            <v>380/1</v>
          </cell>
          <cell r="D77">
            <v>0.5625</v>
          </cell>
          <cell r="E77" t="str">
            <v>Praha,,Roztyly</v>
          </cell>
          <cell r="F77">
            <v>0.55208333333333337</v>
          </cell>
          <cell r="G77" t="str">
            <v>Kolomyja,,AS</v>
          </cell>
          <cell r="H77" t="str">
            <v>NIKOLO s.r.o.</v>
          </cell>
        </row>
        <row r="78">
          <cell r="A78">
            <v>380</v>
          </cell>
          <cell r="B78">
            <v>2</v>
          </cell>
          <cell r="C78" t="str">
            <v>380/2</v>
          </cell>
          <cell r="D78">
            <v>0.5625</v>
          </cell>
          <cell r="E78" t="str">
            <v>Kolomyja,,AS</v>
          </cell>
          <cell r="F78">
            <v>0.73263888888888884</v>
          </cell>
          <cell r="G78" t="str">
            <v>Plzeň,,CAN</v>
          </cell>
          <cell r="H78" t="str">
            <v>NIKOLO s.r.o.</v>
          </cell>
        </row>
        <row r="79">
          <cell r="A79">
            <v>380</v>
          </cell>
          <cell r="B79">
            <v>3</v>
          </cell>
          <cell r="C79" t="str">
            <v>380/3</v>
          </cell>
          <cell r="D79">
            <v>0.41666666666666669</v>
          </cell>
          <cell r="E79" t="str">
            <v>Plzeň,,CAN</v>
          </cell>
          <cell r="F79">
            <v>0.55208333333333337</v>
          </cell>
          <cell r="G79" t="str">
            <v>Kolomyja,,AS</v>
          </cell>
          <cell r="H79" t="str">
            <v>NIKOLO s.r.o.</v>
          </cell>
        </row>
        <row r="80">
          <cell r="A80">
            <v>380</v>
          </cell>
          <cell r="B80">
            <v>4</v>
          </cell>
          <cell r="C80" t="str">
            <v>380/4</v>
          </cell>
          <cell r="D80">
            <v>0.5625</v>
          </cell>
          <cell r="E80" t="str">
            <v>Kolomyja,,AS</v>
          </cell>
          <cell r="F80">
            <v>0.73263888888888884</v>
          </cell>
          <cell r="G80" t="str">
            <v>Plzeň,,CAN</v>
          </cell>
          <cell r="H80" t="str">
            <v>NIKOLO s.r.o.</v>
          </cell>
        </row>
        <row r="81">
          <cell r="A81">
            <v>380</v>
          </cell>
          <cell r="B81">
            <v>5</v>
          </cell>
          <cell r="C81" t="str">
            <v>380/5</v>
          </cell>
          <cell r="D81">
            <v>0.41666666666666669</v>
          </cell>
          <cell r="E81" t="str">
            <v>Plzeň,,CAN</v>
          </cell>
          <cell r="F81">
            <v>0.55208333333333337</v>
          </cell>
          <cell r="G81" t="str">
            <v>Kolomyja,,AS</v>
          </cell>
          <cell r="H81" t="str">
            <v>NIKOLO s.r.o.</v>
          </cell>
        </row>
        <row r="82">
          <cell r="A82">
            <v>380</v>
          </cell>
          <cell r="B82">
            <v>6</v>
          </cell>
          <cell r="C82" t="str">
            <v>380/6</v>
          </cell>
          <cell r="D82">
            <v>0.5625</v>
          </cell>
          <cell r="E82" t="str">
            <v>Kolomyja,,AS</v>
          </cell>
          <cell r="F82">
            <v>0.73263888888888884</v>
          </cell>
          <cell r="G82" t="str">
            <v>Plzeň,,CAN</v>
          </cell>
          <cell r="H82" t="str">
            <v>NIKOLO s.r.o.</v>
          </cell>
        </row>
        <row r="83">
          <cell r="A83">
            <v>380</v>
          </cell>
          <cell r="B83">
            <v>7</v>
          </cell>
          <cell r="C83" t="str">
            <v>380/7</v>
          </cell>
          <cell r="D83">
            <v>0.41666666666666669</v>
          </cell>
          <cell r="E83" t="str">
            <v>Plzeň,,CAN</v>
          </cell>
          <cell r="F83">
            <v>0.55208333333333337</v>
          </cell>
          <cell r="G83" t="str">
            <v>Kolomyja,,AS</v>
          </cell>
          <cell r="H83" t="str">
            <v>NIKOLO s.r.o.</v>
          </cell>
        </row>
        <row r="84">
          <cell r="A84">
            <v>380</v>
          </cell>
          <cell r="B84">
            <v>8</v>
          </cell>
          <cell r="C84" t="str">
            <v>380/8</v>
          </cell>
          <cell r="D84">
            <v>0.5625</v>
          </cell>
          <cell r="E84" t="str">
            <v>Kolomyja,,AS</v>
          </cell>
          <cell r="F84">
            <v>0.73263888888888884</v>
          </cell>
          <cell r="G84" t="str">
            <v>Plzeň,,CAN</v>
          </cell>
          <cell r="H84" t="str">
            <v>NIKOLO s.r.o.</v>
          </cell>
        </row>
        <row r="85">
          <cell r="A85">
            <v>380</v>
          </cell>
          <cell r="B85">
            <v>9</v>
          </cell>
          <cell r="C85" t="str">
            <v>380/9</v>
          </cell>
          <cell r="D85">
            <v>0.41666666666666669</v>
          </cell>
          <cell r="E85" t="str">
            <v>Plzeň,,CAN</v>
          </cell>
          <cell r="F85">
            <v>0.55208333333333337</v>
          </cell>
          <cell r="G85" t="str">
            <v>Kolomyja,,AS</v>
          </cell>
          <cell r="H85" t="str">
            <v>NIKOLO s.r.o.</v>
          </cell>
        </row>
        <row r="86">
          <cell r="A86">
            <v>380</v>
          </cell>
          <cell r="B86">
            <v>10</v>
          </cell>
          <cell r="C86" t="str">
            <v>380/10</v>
          </cell>
          <cell r="D86">
            <v>0.5625</v>
          </cell>
          <cell r="E86" t="str">
            <v>Kolomyja,,AS</v>
          </cell>
          <cell r="F86">
            <v>0.73263888888888884</v>
          </cell>
          <cell r="G86" t="str">
            <v>Plzeň,,CAN</v>
          </cell>
          <cell r="H86" t="str">
            <v>NIKOLO s.r.o.</v>
          </cell>
        </row>
        <row r="87">
          <cell r="A87">
            <v>380</v>
          </cell>
          <cell r="B87">
            <v>11</v>
          </cell>
          <cell r="C87" t="str">
            <v>380/11</v>
          </cell>
          <cell r="D87">
            <v>0.41666666666666669</v>
          </cell>
          <cell r="E87" t="str">
            <v>Plzeň,,CAN</v>
          </cell>
          <cell r="F87">
            <v>0.55208333333333337</v>
          </cell>
          <cell r="G87" t="str">
            <v>Kolomyja,,AS</v>
          </cell>
          <cell r="H87" t="str">
            <v>NIKOLO s.r.o.</v>
          </cell>
        </row>
        <row r="88">
          <cell r="A88">
            <v>380</v>
          </cell>
          <cell r="B88">
            <v>12</v>
          </cell>
          <cell r="C88" t="str">
            <v>380/12</v>
          </cell>
          <cell r="D88">
            <v>0.5625</v>
          </cell>
          <cell r="E88" t="str">
            <v>Kolomyja,,AS</v>
          </cell>
          <cell r="F88">
            <v>0.73263888888888884</v>
          </cell>
          <cell r="G88" t="str">
            <v>Plzeň,,CAN</v>
          </cell>
          <cell r="H88" t="str">
            <v>NIKOLO s.r.o.</v>
          </cell>
        </row>
        <row r="89">
          <cell r="A89">
            <v>380</v>
          </cell>
          <cell r="B89">
            <v>13</v>
          </cell>
          <cell r="C89" t="str">
            <v>380/13</v>
          </cell>
          <cell r="D89">
            <v>0.41666666666666669</v>
          </cell>
          <cell r="E89" t="str">
            <v>Plzeň,,CAN</v>
          </cell>
          <cell r="F89">
            <v>0.55208333333333337</v>
          </cell>
          <cell r="G89" t="str">
            <v>Kolomyja,,AS</v>
          </cell>
          <cell r="H89" t="str">
            <v>NIKOLO s.r.o.</v>
          </cell>
        </row>
        <row r="90">
          <cell r="A90">
            <v>380</v>
          </cell>
          <cell r="B90">
            <v>14</v>
          </cell>
          <cell r="C90" t="str">
            <v>380/14</v>
          </cell>
          <cell r="D90">
            <v>0.5625</v>
          </cell>
          <cell r="E90" t="str">
            <v>Kolomyja,,AS</v>
          </cell>
          <cell r="F90">
            <v>0.64930555555555558</v>
          </cell>
          <cell r="G90" t="str">
            <v>Praha,,Roztyly</v>
          </cell>
          <cell r="H90" t="str">
            <v>NIKOLO s.r.o.</v>
          </cell>
        </row>
        <row r="91">
          <cell r="A91">
            <v>382</v>
          </cell>
          <cell r="B91">
            <v>1</v>
          </cell>
          <cell r="C91" t="str">
            <v>382/1</v>
          </cell>
          <cell r="D91">
            <v>0.47916666666666669</v>
          </cell>
          <cell r="E91" t="str">
            <v>Praha,,Želivského</v>
          </cell>
          <cell r="F91">
            <v>0.47916666666666669</v>
          </cell>
          <cell r="G91" t="str">
            <v>Minsk,,Vostočnyj</v>
          </cell>
          <cell r="H91" t="str">
            <v>Touring Bohemia</v>
          </cell>
        </row>
        <row r="92">
          <cell r="A92">
            <v>382</v>
          </cell>
          <cell r="B92">
            <v>2</v>
          </cell>
          <cell r="C92" t="str">
            <v>382/2</v>
          </cell>
          <cell r="D92">
            <v>0.5</v>
          </cell>
          <cell r="E92" t="str">
            <v>Minsk,,Vostočnyj</v>
          </cell>
          <cell r="F92">
            <v>0.45833333333333331</v>
          </cell>
          <cell r="G92" t="str">
            <v>Praha,,Želivského</v>
          </cell>
          <cell r="H92" t="str">
            <v>Touring Bohemia</v>
          </cell>
        </row>
        <row r="93">
          <cell r="A93">
            <v>382</v>
          </cell>
          <cell r="B93">
            <v>3</v>
          </cell>
          <cell r="C93" t="str">
            <v>382/3</v>
          </cell>
          <cell r="D93">
            <v>0.47916666666666669</v>
          </cell>
          <cell r="E93" t="str">
            <v>Praha,,Želivského</v>
          </cell>
          <cell r="F93">
            <v>0.47916666666666669</v>
          </cell>
          <cell r="G93" t="str">
            <v>Minsk,,Vostočnyj</v>
          </cell>
          <cell r="H93" t="str">
            <v>Touring Bohemia</v>
          </cell>
        </row>
        <row r="94">
          <cell r="A94">
            <v>382</v>
          </cell>
          <cell r="B94">
            <v>4</v>
          </cell>
          <cell r="C94" t="str">
            <v>382/4</v>
          </cell>
          <cell r="D94">
            <v>0.5</v>
          </cell>
          <cell r="E94" t="str">
            <v>Minsk,,Vostočnyj</v>
          </cell>
          <cell r="F94">
            <v>0.45833333333333331</v>
          </cell>
          <cell r="G94" t="str">
            <v>Praha,,Želivského</v>
          </cell>
          <cell r="H94" t="str">
            <v>Touring Bohemia</v>
          </cell>
        </row>
        <row r="95">
          <cell r="A95">
            <v>382</v>
          </cell>
          <cell r="B95">
            <v>5</v>
          </cell>
          <cell r="C95" t="str">
            <v>382/5</v>
          </cell>
          <cell r="D95">
            <v>0.47916666666666669</v>
          </cell>
          <cell r="E95" t="str">
            <v>Praha,,Želivského</v>
          </cell>
          <cell r="F95">
            <v>0.47916666666666669</v>
          </cell>
          <cell r="G95" t="str">
            <v>Minsk,,Vostočnyj</v>
          </cell>
          <cell r="H95" t="str">
            <v>Touring Bohemia</v>
          </cell>
        </row>
        <row r="96">
          <cell r="A96">
            <v>382</v>
          </cell>
          <cell r="B96">
            <v>6</v>
          </cell>
          <cell r="C96" t="str">
            <v>382/6</v>
          </cell>
          <cell r="D96">
            <v>0.5</v>
          </cell>
          <cell r="E96" t="str">
            <v>Minsk,,Vostočnyj</v>
          </cell>
          <cell r="F96">
            <v>0.45833333333333331</v>
          </cell>
          <cell r="G96" t="str">
            <v>Praha,,Želivského</v>
          </cell>
          <cell r="H96" t="str">
            <v>Touring Bohemia</v>
          </cell>
        </row>
        <row r="97">
          <cell r="A97">
            <v>429</v>
          </cell>
          <cell r="B97">
            <v>3</v>
          </cell>
          <cell r="C97" t="str">
            <v>429/3</v>
          </cell>
          <cell r="D97">
            <v>0.41666666666666669</v>
          </cell>
          <cell r="E97" t="str">
            <v>Praha,,Želivského</v>
          </cell>
          <cell r="F97">
            <v>0.45833333333333331</v>
          </cell>
          <cell r="G97" t="str">
            <v>Rivne,,AS</v>
          </cell>
          <cell r="H97" t="str">
            <v>REGA &amp; R</v>
          </cell>
        </row>
        <row r="98">
          <cell r="A98">
            <v>429</v>
          </cell>
          <cell r="B98">
            <v>4</v>
          </cell>
          <cell r="C98" t="str">
            <v>429/4</v>
          </cell>
          <cell r="D98">
            <v>0.60416666666666663</v>
          </cell>
          <cell r="E98" t="str">
            <v>Rivne,,AS</v>
          </cell>
          <cell r="F98">
            <v>0.52083333333333337</v>
          </cell>
          <cell r="G98" t="str">
            <v>Praha,,Želivského</v>
          </cell>
          <cell r="H98" t="str">
            <v>REGA &amp; R</v>
          </cell>
        </row>
        <row r="99">
          <cell r="A99">
            <v>450</v>
          </cell>
          <cell r="B99">
            <v>5</v>
          </cell>
          <cell r="C99" t="str">
            <v>450/5</v>
          </cell>
          <cell r="D99">
            <v>0.41666666666666669</v>
          </cell>
          <cell r="E99" t="str">
            <v>Karlovy Vary,,terminál</v>
          </cell>
          <cell r="F99">
            <v>0.61111111111111116</v>
          </cell>
          <cell r="G99" t="str">
            <v>Čerkasy,,AS</v>
          </cell>
          <cell r="H99" t="str">
            <v>Zorianinochi, s.r.o</v>
          </cell>
        </row>
        <row r="100">
          <cell r="A100">
            <v>450</v>
          </cell>
          <cell r="B100">
            <v>6</v>
          </cell>
          <cell r="C100" t="str">
            <v>450/6</v>
          </cell>
          <cell r="D100">
            <v>0.375</v>
          </cell>
          <cell r="E100" t="str">
            <v>Čerkasy,,AS</v>
          </cell>
          <cell r="F100">
            <v>0.54166666666666663</v>
          </cell>
          <cell r="G100" t="str">
            <v>Karlovy Vary,,terminál</v>
          </cell>
          <cell r="H100" t="str">
            <v>Zorianinochi, s.r.o</v>
          </cell>
        </row>
        <row r="101">
          <cell r="A101">
            <v>473</v>
          </cell>
          <cell r="B101">
            <v>3</v>
          </cell>
          <cell r="C101" t="str">
            <v>473/3</v>
          </cell>
          <cell r="D101">
            <v>0.26041666666666669</v>
          </cell>
          <cell r="E101" t="str">
            <v>Karlovy Vary,,terminál</v>
          </cell>
          <cell r="F101">
            <v>0.4375</v>
          </cell>
          <cell r="G101" t="str">
            <v>Kiev,,AS</v>
          </cell>
          <cell r="H101" t="str">
            <v>REGA &amp; R</v>
          </cell>
        </row>
        <row r="102">
          <cell r="A102">
            <v>473</v>
          </cell>
          <cell r="B102">
            <v>10</v>
          </cell>
          <cell r="C102" t="str">
            <v>473/10</v>
          </cell>
          <cell r="D102">
            <v>0.41666666666666669</v>
          </cell>
          <cell r="E102" t="str">
            <v>Kiev,,AS</v>
          </cell>
          <cell r="F102">
            <v>0.375</v>
          </cell>
          <cell r="G102" t="str">
            <v>Praha,,Želivského</v>
          </cell>
          <cell r="H102" t="str">
            <v>REGA &amp; R</v>
          </cell>
        </row>
        <row r="103">
          <cell r="A103">
            <v>554</v>
          </cell>
          <cell r="B103">
            <v>1</v>
          </cell>
          <cell r="C103" t="str">
            <v>554/1</v>
          </cell>
          <cell r="D103">
            <v>0.34375</v>
          </cell>
          <cell r="E103" t="str">
            <v>Náchod,,aut.st.</v>
          </cell>
          <cell r="F103">
            <v>0.39930555555555558</v>
          </cell>
          <cell r="G103" t="str">
            <v>Broumov,,aut.st.</v>
          </cell>
          <cell r="H103" t="str">
            <v>CDS Náchod</v>
          </cell>
        </row>
        <row r="104">
          <cell r="A104">
            <v>554</v>
          </cell>
          <cell r="B104">
            <v>2</v>
          </cell>
          <cell r="C104" t="str">
            <v>554/2</v>
          </cell>
          <cell r="D104">
            <v>0.43402777777777779</v>
          </cell>
          <cell r="E104" t="str">
            <v>Broumov,,aut.st.</v>
          </cell>
          <cell r="F104">
            <v>0.49305555555555558</v>
          </cell>
          <cell r="G104" t="str">
            <v>Náchod,,aut.st.</v>
          </cell>
          <cell r="H104" t="str">
            <v>CDS Náchod</v>
          </cell>
        </row>
        <row r="105">
          <cell r="A105">
            <v>554</v>
          </cell>
          <cell r="B105">
            <v>3</v>
          </cell>
          <cell r="C105" t="str">
            <v>554/3</v>
          </cell>
          <cell r="D105">
            <v>0.51041666666666663</v>
          </cell>
          <cell r="E105" t="str">
            <v>Náchod,,aut.st.</v>
          </cell>
          <cell r="F105">
            <v>0.55555555555555558</v>
          </cell>
          <cell r="G105" t="str">
            <v>Wambierzyce</v>
          </cell>
          <cell r="H105" t="str">
            <v>CDS Náchod</v>
          </cell>
        </row>
        <row r="106">
          <cell r="A106">
            <v>554</v>
          </cell>
          <cell r="B106">
            <v>4</v>
          </cell>
          <cell r="C106" t="str">
            <v>554/4</v>
          </cell>
          <cell r="D106">
            <v>0.63194444444444442</v>
          </cell>
          <cell r="E106" t="str">
            <v>Wambierzyce</v>
          </cell>
          <cell r="F106">
            <v>0.67361111111111116</v>
          </cell>
          <cell r="G106" t="str">
            <v>Náchod,,aut.st.</v>
          </cell>
          <cell r="H106" t="str">
            <v>CDS Náchod</v>
          </cell>
        </row>
        <row r="107">
          <cell r="A107">
            <v>554</v>
          </cell>
          <cell r="B107">
            <v>101</v>
          </cell>
          <cell r="C107" t="str">
            <v>554/101</v>
          </cell>
          <cell r="D107">
            <v>0.34375</v>
          </cell>
          <cell r="E107" t="str">
            <v>Náchod,,aut.st.</v>
          </cell>
          <cell r="F107">
            <v>0.39930555555555558</v>
          </cell>
          <cell r="G107" t="str">
            <v>Broumov,,aut.st.</v>
          </cell>
          <cell r="H107" t="str">
            <v>CDS Náchod</v>
          </cell>
        </row>
        <row r="108">
          <cell r="A108">
            <v>554</v>
          </cell>
          <cell r="B108">
            <v>102</v>
          </cell>
          <cell r="C108" t="str">
            <v>554/102</v>
          </cell>
          <cell r="D108">
            <v>0.43402777777777779</v>
          </cell>
          <cell r="E108" t="str">
            <v>Broumov,,aut.st.</v>
          </cell>
          <cell r="F108">
            <v>0.49305555555555558</v>
          </cell>
          <cell r="G108" t="str">
            <v>Náchod,,aut.st.</v>
          </cell>
          <cell r="H108" t="str">
            <v>CDS Náchod</v>
          </cell>
        </row>
        <row r="109">
          <cell r="A109">
            <v>554</v>
          </cell>
          <cell r="B109">
            <v>103</v>
          </cell>
          <cell r="C109" t="str">
            <v>554/103</v>
          </cell>
          <cell r="D109">
            <v>0.51041666666666663</v>
          </cell>
          <cell r="E109" t="str">
            <v>Náchod,,aut.st.</v>
          </cell>
          <cell r="F109">
            <v>0.55555555555555558</v>
          </cell>
          <cell r="G109" t="str">
            <v>Wambierzyce</v>
          </cell>
          <cell r="H109" t="str">
            <v>CDS Náchod</v>
          </cell>
        </row>
        <row r="110">
          <cell r="A110">
            <v>554</v>
          </cell>
          <cell r="B110">
            <v>104</v>
          </cell>
          <cell r="C110" t="str">
            <v>554/104</v>
          </cell>
          <cell r="D110">
            <v>0.63194444444444442</v>
          </cell>
          <cell r="E110" t="str">
            <v>Wambierzyce</v>
          </cell>
          <cell r="F110">
            <v>0.67361111111111116</v>
          </cell>
          <cell r="G110" t="str">
            <v>Náchod,,aut.st.</v>
          </cell>
          <cell r="H110" t="str">
            <v>CDS Náchod</v>
          </cell>
        </row>
        <row r="111">
          <cell r="A111">
            <v>11456</v>
          </cell>
          <cell r="B111">
            <v>1</v>
          </cell>
          <cell r="C111" t="str">
            <v>11456/1</v>
          </cell>
          <cell r="D111">
            <v>0.35416666666666669</v>
          </cell>
          <cell r="E111" t="str">
            <v>Stuttgart,,Zentraler Omnibusbhf.(ZOB)</v>
          </cell>
          <cell r="F111">
            <v>0.78819444444444442</v>
          </cell>
          <cell r="G111" t="str">
            <v>Riga,,aut.nádr.</v>
          </cell>
          <cell r="H111" t="e">
            <v>#N/A</v>
          </cell>
        </row>
        <row r="112">
          <cell r="A112">
            <v>11456</v>
          </cell>
          <cell r="B112">
            <v>2</v>
          </cell>
          <cell r="C112" t="str">
            <v>11456/2</v>
          </cell>
          <cell r="D112">
            <v>0.5</v>
          </cell>
          <cell r="E112" t="str">
            <v>Riga,,aut.nádr.</v>
          </cell>
          <cell r="F112">
            <v>0.85416666666666663</v>
          </cell>
          <cell r="G112" t="str">
            <v>Stuttgart,,Zentraler Omnibusbhf.(ZOB)</v>
          </cell>
          <cell r="H112" t="e">
            <v>#N/A</v>
          </cell>
        </row>
        <row r="113">
          <cell r="A113">
            <v>11456</v>
          </cell>
          <cell r="B113">
            <v>11</v>
          </cell>
          <cell r="C113" t="str">
            <v>11456/11</v>
          </cell>
          <cell r="D113">
            <v>0.35416666666666669</v>
          </cell>
          <cell r="E113" t="str">
            <v>Stuttgart,,Zentraler Omnibusbhf.(ZOB)</v>
          </cell>
          <cell r="F113">
            <v>0.78819444444444442</v>
          </cell>
          <cell r="G113" t="str">
            <v>Riga,,aut.nádr.</v>
          </cell>
          <cell r="H113" t="e">
            <v>#N/A</v>
          </cell>
        </row>
        <row r="114">
          <cell r="A114">
            <v>161220</v>
          </cell>
          <cell r="B114">
            <v>1</v>
          </cell>
          <cell r="C114" t="str">
            <v>161220/1</v>
          </cell>
          <cell r="D114">
            <v>0.27083333333333331</v>
          </cell>
          <cell r="E114" t="str">
            <v>Praha,,Černý Most</v>
          </cell>
          <cell r="F114">
            <v>0.32291666666666669</v>
          </cell>
          <cell r="G114" t="str">
            <v>Hradec Králové,,Terminál HD</v>
          </cell>
          <cell r="H114" t="str">
            <v>Student Agency</v>
          </cell>
        </row>
        <row r="115">
          <cell r="A115">
            <v>161220</v>
          </cell>
          <cell r="B115">
            <v>2</v>
          </cell>
          <cell r="C115" t="str">
            <v>161220/2</v>
          </cell>
          <cell r="D115">
            <v>0.26041666666666669</v>
          </cell>
          <cell r="E115" t="str">
            <v>Hradec Králové,,Terminál HD</v>
          </cell>
          <cell r="F115">
            <v>0.3125</v>
          </cell>
          <cell r="G115" t="str">
            <v>Praha,,Černý Most</v>
          </cell>
          <cell r="H115" t="str">
            <v>Student Agency</v>
          </cell>
        </row>
        <row r="116">
          <cell r="A116">
            <v>161220</v>
          </cell>
          <cell r="B116">
            <v>3</v>
          </cell>
          <cell r="C116" t="str">
            <v>161220/3</v>
          </cell>
          <cell r="D116">
            <v>0.34375</v>
          </cell>
          <cell r="E116" t="str">
            <v>Praha,,Černý Most</v>
          </cell>
          <cell r="F116">
            <v>0.39583333333333331</v>
          </cell>
          <cell r="G116" t="str">
            <v>Hradec Králové,,Terminál HD</v>
          </cell>
          <cell r="H116" t="str">
            <v>Student Agency</v>
          </cell>
        </row>
        <row r="117">
          <cell r="A117">
            <v>161220</v>
          </cell>
          <cell r="B117">
            <v>4</v>
          </cell>
          <cell r="C117" t="str">
            <v>161220/4</v>
          </cell>
          <cell r="D117">
            <v>0.30208333333333331</v>
          </cell>
          <cell r="E117" t="str">
            <v>Hradec Králové,,Terminál HD</v>
          </cell>
          <cell r="F117">
            <v>0.35416666666666669</v>
          </cell>
          <cell r="G117" t="str">
            <v>Praha,,Černý Most</v>
          </cell>
          <cell r="H117" t="str">
            <v>Student Agency</v>
          </cell>
        </row>
        <row r="118">
          <cell r="A118">
            <v>161220</v>
          </cell>
          <cell r="B118">
            <v>5</v>
          </cell>
          <cell r="C118" t="str">
            <v>161220/5</v>
          </cell>
          <cell r="D118">
            <v>0.42708333333333331</v>
          </cell>
          <cell r="E118" t="str">
            <v>Praha,,Černý Most</v>
          </cell>
          <cell r="F118">
            <v>0.47916666666666669</v>
          </cell>
          <cell r="G118" t="str">
            <v>Hradec Králové,,Terminál HD</v>
          </cell>
          <cell r="H118" t="str">
            <v>Student Agency</v>
          </cell>
        </row>
        <row r="119">
          <cell r="A119">
            <v>161220</v>
          </cell>
          <cell r="B119">
            <v>6</v>
          </cell>
          <cell r="C119" t="str">
            <v>161220/6</v>
          </cell>
          <cell r="D119">
            <v>0.34375</v>
          </cell>
          <cell r="E119" t="str">
            <v>Hradec Králové,,Terminál HD</v>
          </cell>
          <cell r="F119">
            <v>0.39583333333333331</v>
          </cell>
          <cell r="G119" t="str">
            <v>Praha,,Černý Most</v>
          </cell>
          <cell r="H119" t="str">
            <v>Student Agency</v>
          </cell>
        </row>
        <row r="120">
          <cell r="A120">
            <v>161220</v>
          </cell>
          <cell r="B120">
            <v>7</v>
          </cell>
          <cell r="C120" t="str">
            <v>161220/7</v>
          </cell>
          <cell r="D120">
            <v>0.46875</v>
          </cell>
          <cell r="E120" t="str">
            <v>Praha,,Černý Most</v>
          </cell>
          <cell r="F120">
            <v>0.52083333333333337</v>
          </cell>
          <cell r="G120" t="str">
            <v>Hradec Králové,,Terminál HD</v>
          </cell>
          <cell r="H120" t="str">
            <v>Student Agency</v>
          </cell>
        </row>
        <row r="121">
          <cell r="A121">
            <v>161220</v>
          </cell>
          <cell r="B121">
            <v>8</v>
          </cell>
          <cell r="C121" t="str">
            <v>161220/8</v>
          </cell>
          <cell r="D121">
            <v>0.42708333333333331</v>
          </cell>
          <cell r="E121" t="str">
            <v>Hradec Králové,,Terminál HD</v>
          </cell>
          <cell r="F121">
            <v>0.47916666666666669</v>
          </cell>
          <cell r="G121" t="str">
            <v>Praha,,Černý Most</v>
          </cell>
          <cell r="H121" t="str">
            <v>Student Agency</v>
          </cell>
        </row>
        <row r="122">
          <cell r="A122">
            <v>161220</v>
          </cell>
          <cell r="B122">
            <v>9</v>
          </cell>
          <cell r="C122" t="str">
            <v>161220/9</v>
          </cell>
          <cell r="D122">
            <v>0.51041666666666663</v>
          </cell>
          <cell r="E122" t="str">
            <v>Praha,,Černý Most</v>
          </cell>
          <cell r="F122">
            <v>0.5625</v>
          </cell>
          <cell r="G122" t="str">
            <v>Hradec Králové,,Terminál HD</v>
          </cell>
          <cell r="H122" t="str">
            <v>Student Agency</v>
          </cell>
        </row>
        <row r="123">
          <cell r="A123">
            <v>161220</v>
          </cell>
          <cell r="B123">
            <v>10</v>
          </cell>
          <cell r="C123" t="str">
            <v>161220/10</v>
          </cell>
          <cell r="D123">
            <v>0.51041666666666663</v>
          </cell>
          <cell r="E123" t="str">
            <v>Hradec Králové,,Terminál HD</v>
          </cell>
          <cell r="F123">
            <v>0.5625</v>
          </cell>
          <cell r="G123" t="str">
            <v>Praha,,Černý Most</v>
          </cell>
          <cell r="H123" t="str">
            <v>Student Agency</v>
          </cell>
        </row>
        <row r="124">
          <cell r="A124">
            <v>161220</v>
          </cell>
          <cell r="B124">
            <v>11</v>
          </cell>
          <cell r="C124" t="str">
            <v>161220/11</v>
          </cell>
          <cell r="D124">
            <v>0.59375</v>
          </cell>
          <cell r="E124" t="str">
            <v>Praha,,Černý Most</v>
          </cell>
          <cell r="F124">
            <v>0.64583333333333337</v>
          </cell>
          <cell r="G124" t="str">
            <v>Hradec Králové,,Terminál HD</v>
          </cell>
          <cell r="H124" t="str">
            <v>Student Agency</v>
          </cell>
        </row>
        <row r="125">
          <cell r="A125">
            <v>161220</v>
          </cell>
          <cell r="B125">
            <v>12</v>
          </cell>
          <cell r="C125" t="str">
            <v>161220/12</v>
          </cell>
          <cell r="D125">
            <v>0.55208333333333337</v>
          </cell>
          <cell r="E125" t="str">
            <v>Hradec Králové,,Terminál HD</v>
          </cell>
          <cell r="F125">
            <v>0.60416666666666663</v>
          </cell>
          <cell r="G125" t="str">
            <v>Praha,,Černý Most</v>
          </cell>
          <cell r="H125" t="str">
            <v>Student Agency</v>
          </cell>
        </row>
        <row r="126">
          <cell r="A126">
            <v>161220</v>
          </cell>
          <cell r="B126">
            <v>13</v>
          </cell>
          <cell r="C126" t="str">
            <v>161220/13</v>
          </cell>
          <cell r="D126">
            <v>0.63541666666666663</v>
          </cell>
          <cell r="E126" t="str">
            <v>Praha,,Černý Most</v>
          </cell>
          <cell r="F126">
            <v>0.6875</v>
          </cell>
          <cell r="G126" t="str">
            <v>Hradec Králové,,Terminál HD</v>
          </cell>
          <cell r="H126" t="str">
            <v>Student Agency</v>
          </cell>
        </row>
        <row r="127">
          <cell r="A127">
            <v>161220</v>
          </cell>
          <cell r="B127">
            <v>14</v>
          </cell>
          <cell r="C127" t="str">
            <v>161220/14</v>
          </cell>
          <cell r="D127">
            <v>0.59375</v>
          </cell>
          <cell r="E127" t="str">
            <v>Hradec Králové,,Terminál HD</v>
          </cell>
          <cell r="F127">
            <v>0.64583333333333337</v>
          </cell>
          <cell r="G127" t="str">
            <v>Praha,,Černý Most</v>
          </cell>
          <cell r="H127" t="str">
            <v>Student Agency</v>
          </cell>
        </row>
        <row r="128">
          <cell r="A128">
            <v>161220</v>
          </cell>
          <cell r="B128">
            <v>15</v>
          </cell>
          <cell r="C128" t="str">
            <v>161220/15</v>
          </cell>
          <cell r="D128">
            <v>0.67708333333333337</v>
          </cell>
          <cell r="E128" t="str">
            <v>Praha,,Černý Most</v>
          </cell>
          <cell r="F128">
            <v>0.72916666666666663</v>
          </cell>
          <cell r="G128" t="str">
            <v>Hradec Králové,,Terminál HD</v>
          </cell>
          <cell r="H128" t="str">
            <v>Student Agency</v>
          </cell>
        </row>
        <row r="129">
          <cell r="A129">
            <v>161220</v>
          </cell>
          <cell r="B129">
            <v>16</v>
          </cell>
          <cell r="C129" t="str">
            <v>161220/16</v>
          </cell>
          <cell r="D129">
            <v>0.63541666666666663</v>
          </cell>
          <cell r="E129" t="str">
            <v>Hradec Králové,,Terminál HD</v>
          </cell>
          <cell r="F129">
            <v>0.6875</v>
          </cell>
          <cell r="G129" t="str">
            <v>Praha,,Černý Most</v>
          </cell>
          <cell r="H129" t="str">
            <v>Student Agency</v>
          </cell>
        </row>
        <row r="130">
          <cell r="A130">
            <v>161220</v>
          </cell>
          <cell r="B130">
            <v>17</v>
          </cell>
          <cell r="C130" t="str">
            <v>161220/17</v>
          </cell>
          <cell r="D130">
            <v>0.71875</v>
          </cell>
          <cell r="E130" t="str">
            <v>Praha,,Černý Most</v>
          </cell>
          <cell r="F130">
            <v>0.77083333333333337</v>
          </cell>
          <cell r="G130" t="str">
            <v>Hradec Králové,,Terminál HD</v>
          </cell>
          <cell r="H130" t="str">
            <v>Student Agency</v>
          </cell>
        </row>
        <row r="131">
          <cell r="A131">
            <v>161220</v>
          </cell>
          <cell r="B131">
            <v>18</v>
          </cell>
          <cell r="C131" t="str">
            <v>161220/18</v>
          </cell>
          <cell r="D131">
            <v>0.67708333333333337</v>
          </cell>
          <cell r="E131" t="str">
            <v>Hradec Králové,,Terminál HD</v>
          </cell>
          <cell r="F131">
            <v>0.72916666666666663</v>
          </cell>
          <cell r="G131" t="str">
            <v>Praha,,Černý Most</v>
          </cell>
          <cell r="H131" t="str">
            <v>Student Agency</v>
          </cell>
        </row>
        <row r="132">
          <cell r="A132">
            <v>161220</v>
          </cell>
          <cell r="B132">
            <v>19</v>
          </cell>
          <cell r="C132" t="str">
            <v>161220/19</v>
          </cell>
          <cell r="D132">
            <v>0.76041666666666663</v>
          </cell>
          <cell r="E132" t="str">
            <v>Praha,,Černý Most</v>
          </cell>
          <cell r="F132">
            <v>0.8125</v>
          </cell>
          <cell r="G132" t="str">
            <v>Hradec Králové,,Terminál HD</v>
          </cell>
          <cell r="H132" t="str">
            <v>Student Agency</v>
          </cell>
        </row>
        <row r="133">
          <cell r="A133">
            <v>161220</v>
          </cell>
          <cell r="B133">
            <v>20</v>
          </cell>
          <cell r="C133" t="str">
            <v>161220/20</v>
          </cell>
          <cell r="D133">
            <v>0.71875</v>
          </cell>
          <cell r="E133" t="str">
            <v>Hradec Králové,,Terminál HD</v>
          </cell>
          <cell r="F133">
            <v>0.77083333333333337</v>
          </cell>
          <cell r="G133" t="str">
            <v>Praha,,Černý Most</v>
          </cell>
          <cell r="H133" t="str">
            <v>Student Agency</v>
          </cell>
        </row>
        <row r="134">
          <cell r="A134">
            <v>161220</v>
          </cell>
          <cell r="B134">
            <v>21</v>
          </cell>
          <cell r="C134" t="str">
            <v>161220/21</v>
          </cell>
          <cell r="D134">
            <v>0.80208333333333337</v>
          </cell>
          <cell r="E134" t="str">
            <v>Praha,,Černý Most</v>
          </cell>
          <cell r="F134">
            <v>0.85416666666666663</v>
          </cell>
          <cell r="G134" t="str">
            <v>Hradec Králové,,Terminál HD</v>
          </cell>
          <cell r="H134" t="str">
            <v>Student Agency</v>
          </cell>
        </row>
        <row r="135">
          <cell r="A135">
            <v>161220</v>
          </cell>
          <cell r="B135">
            <v>22</v>
          </cell>
          <cell r="C135" t="str">
            <v>161220/22</v>
          </cell>
          <cell r="D135">
            <v>0.76041666666666663</v>
          </cell>
          <cell r="E135" t="str">
            <v>Hradec Králové,,Terminál HD</v>
          </cell>
          <cell r="F135">
            <v>0.8125</v>
          </cell>
          <cell r="G135" t="str">
            <v>Praha,,Černý Most</v>
          </cell>
          <cell r="H135" t="str">
            <v>Student Agency</v>
          </cell>
        </row>
        <row r="136">
          <cell r="A136">
            <v>161220</v>
          </cell>
          <cell r="B136">
            <v>23</v>
          </cell>
          <cell r="C136" t="str">
            <v>161220/23</v>
          </cell>
          <cell r="D136">
            <v>0.84375</v>
          </cell>
          <cell r="E136" t="str">
            <v>Praha,,Černý Most</v>
          </cell>
          <cell r="F136">
            <v>0.89583333333333337</v>
          </cell>
          <cell r="G136" t="str">
            <v>Hradec Králové,,Terminál HD</v>
          </cell>
          <cell r="H136" t="str">
            <v>Student Agency</v>
          </cell>
        </row>
        <row r="137">
          <cell r="A137">
            <v>161220</v>
          </cell>
          <cell r="B137">
            <v>24</v>
          </cell>
          <cell r="C137" t="str">
            <v>161220/24</v>
          </cell>
          <cell r="D137">
            <v>0.80208333333333337</v>
          </cell>
          <cell r="E137" t="str">
            <v>Hradec Králové,,Terminál HD</v>
          </cell>
          <cell r="F137">
            <v>0.85416666666666663</v>
          </cell>
          <cell r="G137" t="str">
            <v>Praha,,Černý Most</v>
          </cell>
          <cell r="H137" t="str">
            <v>Student Agency</v>
          </cell>
        </row>
        <row r="138">
          <cell r="A138">
            <v>161220</v>
          </cell>
          <cell r="B138">
            <v>25</v>
          </cell>
          <cell r="C138" t="str">
            <v>161220/25</v>
          </cell>
          <cell r="D138">
            <v>0.875</v>
          </cell>
          <cell r="E138" t="str">
            <v>Praha,,Černý Most</v>
          </cell>
          <cell r="F138">
            <v>0.92708333333333337</v>
          </cell>
          <cell r="G138" t="str">
            <v>Hradec Králové,,Terminál HD</v>
          </cell>
          <cell r="H138" t="str">
            <v>Student Agency</v>
          </cell>
        </row>
        <row r="139">
          <cell r="A139">
            <v>161220</v>
          </cell>
          <cell r="B139">
            <v>26</v>
          </cell>
          <cell r="C139" t="str">
            <v>161220/26</v>
          </cell>
          <cell r="D139">
            <v>0.83333333333333337</v>
          </cell>
          <cell r="E139" t="str">
            <v>Hradec Králové,,Terminál HD</v>
          </cell>
          <cell r="F139">
            <v>0.88541666666666663</v>
          </cell>
          <cell r="G139" t="str">
            <v>Praha,,Černý Most</v>
          </cell>
          <cell r="H139" t="str">
            <v>Student Agency</v>
          </cell>
        </row>
        <row r="140">
          <cell r="A140">
            <v>161220</v>
          </cell>
          <cell r="B140">
            <v>27</v>
          </cell>
          <cell r="C140" t="str">
            <v>161220/27</v>
          </cell>
          <cell r="D140">
            <v>0.46875</v>
          </cell>
          <cell r="E140" t="str">
            <v>Praha,,Černý Most</v>
          </cell>
          <cell r="F140">
            <v>0.52083333333333337</v>
          </cell>
          <cell r="G140" t="str">
            <v>Hradec Králové,,Terminál HD</v>
          </cell>
          <cell r="H140" t="str">
            <v>Student Agency</v>
          </cell>
        </row>
        <row r="141">
          <cell r="A141">
            <v>161220</v>
          </cell>
          <cell r="B141">
            <v>28</v>
          </cell>
          <cell r="C141" t="str">
            <v>161220/28</v>
          </cell>
          <cell r="D141">
            <v>0.55208333333333337</v>
          </cell>
          <cell r="E141" t="str">
            <v>Hradec Králové,,Terminál HD</v>
          </cell>
          <cell r="F141">
            <v>0.60416666666666663</v>
          </cell>
          <cell r="G141" t="str">
            <v>Praha,,Černý Most</v>
          </cell>
          <cell r="H141" t="str">
            <v>Student Agency</v>
          </cell>
        </row>
        <row r="142">
          <cell r="A142">
            <v>161220</v>
          </cell>
          <cell r="B142">
            <v>29</v>
          </cell>
          <cell r="C142" t="str">
            <v>161220/29</v>
          </cell>
          <cell r="D142">
            <v>0.63541666666666663</v>
          </cell>
          <cell r="E142" t="str">
            <v>Praha,,Černý Most</v>
          </cell>
          <cell r="F142">
            <v>0.6875</v>
          </cell>
          <cell r="G142" t="str">
            <v>Hradec Králové,,Terminál HD</v>
          </cell>
          <cell r="H142" t="str">
            <v>Student Agency</v>
          </cell>
        </row>
        <row r="143">
          <cell r="A143">
            <v>161220</v>
          </cell>
          <cell r="B143">
            <v>30</v>
          </cell>
          <cell r="C143" t="str">
            <v>161220/30</v>
          </cell>
          <cell r="D143">
            <v>0.63541666666666663</v>
          </cell>
          <cell r="E143" t="str">
            <v>Hradec Králové,,Terminál HD</v>
          </cell>
          <cell r="F143">
            <v>0.6875</v>
          </cell>
          <cell r="G143" t="str">
            <v>Praha,,Černý Most</v>
          </cell>
          <cell r="H143" t="str">
            <v>Student Agency</v>
          </cell>
        </row>
        <row r="144">
          <cell r="A144">
            <v>161220</v>
          </cell>
          <cell r="B144">
            <v>31</v>
          </cell>
          <cell r="C144" t="str">
            <v>161220/31</v>
          </cell>
          <cell r="D144">
            <v>0.71875</v>
          </cell>
          <cell r="E144" t="str">
            <v>Praha,,Černý Most</v>
          </cell>
          <cell r="F144">
            <v>0.77083333333333337</v>
          </cell>
          <cell r="G144" t="str">
            <v>Hradec Králové,,Terminál HD</v>
          </cell>
          <cell r="H144" t="str">
            <v>Student Agency</v>
          </cell>
        </row>
        <row r="145">
          <cell r="A145">
            <v>161220</v>
          </cell>
          <cell r="B145">
            <v>32</v>
          </cell>
          <cell r="C145" t="str">
            <v>161220/32</v>
          </cell>
          <cell r="D145">
            <v>0.71875</v>
          </cell>
          <cell r="E145" t="str">
            <v>Hradec Králové,,Terminál HD</v>
          </cell>
          <cell r="F145">
            <v>0.77083333333333337</v>
          </cell>
          <cell r="G145" t="str">
            <v>Praha,,Černý Most</v>
          </cell>
          <cell r="H145" t="str">
            <v>Student Agency</v>
          </cell>
        </row>
        <row r="146">
          <cell r="A146">
            <v>161220</v>
          </cell>
          <cell r="B146">
            <v>33</v>
          </cell>
          <cell r="C146" t="str">
            <v>161220/33</v>
          </cell>
          <cell r="D146">
            <v>0.80208333333333337</v>
          </cell>
          <cell r="E146" t="str">
            <v>Praha,,Černý Most</v>
          </cell>
          <cell r="F146">
            <v>0.85416666666666663</v>
          </cell>
          <cell r="G146" t="str">
            <v>Hradec Králové,,Terminál HD</v>
          </cell>
          <cell r="H146" t="str">
            <v>Student Agency</v>
          </cell>
        </row>
        <row r="147">
          <cell r="A147">
            <v>161220</v>
          </cell>
          <cell r="B147">
            <v>34</v>
          </cell>
          <cell r="C147" t="str">
            <v>161220/34</v>
          </cell>
          <cell r="D147">
            <v>0.80208333333333337</v>
          </cell>
          <cell r="E147" t="str">
            <v>Hradec Králové,,Terminál HD</v>
          </cell>
          <cell r="F147">
            <v>0.85416666666666663</v>
          </cell>
          <cell r="G147" t="str">
            <v>Praha,,Černý Most</v>
          </cell>
          <cell r="H147" t="str">
            <v>Student Agency</v>
          </cell>
        </row>
        <row r="148">
          <cell r="A148">
            <v>161220</v>
          </cell>
          <cell r="B148">
            <v>35</v>
          </cell>
          <cell r="C148" t="str">
            <v>161220/35</v>
          </cell>
          <cell r="D148">
            <v>0.875</v>
          </cell>
          <cell r="E148" t="str">
            <v>Praha,,Černý Most</v>
          </cell>
          <cell r="F148">
            <v>0.92708333333333337</v>
          </cell>
          <cell r="G148" t="str">
            <v>Hradec Králové,,Terminál HD</v>
          </cell>
          <cell r="H148" t="str">
            <v>Student Agency</v>
          </cell>
        </row>
        <row r="149">
          <cell r="A149">
            <v>167221</v>
          </cell>
          <cell r="B149">
            <v>1</v>
          </cell>
          <cell r="C149" t="str">
            <v>167221/1</v>
          </cell>
          <cell r="D149">
            <v>0.3125</v>
          </cell>
          <cell r="E149" t="str">
            <v>Praha,,Černý Most</v>
          </cell>
          <cell r="F149">
            <v>0.43541666666666667</v>
          </cell>
          <cell r="G149" t="str">
            <v>Rokytnice n.Jiz.,Horní Rokytnice</v>
          </cell>
          <cell r="H149" t="str">
            <v>ČSAD Střední Čechy</v>
          </cell>
        </row>
        <row r="150">
          <cell r="A150">
            <v>167221</v>
          </cell>
          <cell r="B150">
            <v>2</v>
          </cell>
          <cell r="C150" t="str">
            <v>167221/2</v>
          </cell>
          <cell r="D150">
            <v>0.5625</v>
          </cell>
          <cell r="E150" t="str">
            <v>Rokytnice n.Jiz.,Horní Rokytnice</v>
          </cell>
          <cell r="F150">
            <v>0.69513888888888886</v>
          </cell>
          <cell r="G150" t="str">
            <v>Praha,,Černý Most</v>
          </cell>
          <cell r="H150" t="str">
            <v>ČSAD Střední Čechy</v>
          </cell>
        </row>
        <row r="151">
          <cell r="A151">
            <v>167221</v>
          </cell>
          <cell r="B151">
            <v>3</v>
          </cell>
          <cell r="C151" t="str">
            <v>167221/3</v>
          </cell>
          <cell r="D151">
            <v>0.32291666666666669</v>
          </cell>
          <cell r="E151" t="str">
            <v>Praha,,Černý Most</v>
          </cell>
          <cell r="F151">
            <v>0.45</v>
          </cell>
          <cell r="G151" t="str">
            <v>Rokytnice n.Jiz.,Horní Rokytnice</v>
          </cell>
          <cell r="H151" t="str">
            <v>ČSAD Střední Čechy</v>
          </cell>
        </row>
        <row r="152">
          <cell r="A152">
            <v>167221</v>
          </cell>
          <cell r="B152">
            <v>4</v>
          </cell>
          <cell r="C152" t="str">
            <v>167221/4</v>
          </cell>
          <cell r="D152">
            <v>0.5625</v>
          </cell>
          <cell r="E152" t="str">
            <v>Rokytnice n.Jiz.,Horní Rokytnice</v>
          </cell>
          <cell r="F152">
            <v>0.69236111111111109</v>
          </cell>
          <cell r="G152" t="str">
            <v>Praha,,Černý Most</v>
          </cell>
          <cell r="H152" t="str">
            <v>ČSAD Střední Čechy</v>
          </cell>
        </row>
        <row r="153">
          <cell r="A153">
            <v>167221</v>
          </cell>
          <cell r="B153">
            <v>6</v>
          </cell>
          <cell r="C153" t="str">
            <v>167221/6</v>
          </cell>
          <cell r="D153">
            <v>0.6875</v>
          </cell>
          <cell r="E153" t="str">
            <v>Rokytnice n.Jiz.,Horní Rokytnice</v>
          </cell>
          <cell r="F153">
            <v>0.81736111111111109</v>
          </cell>
          <cell r="G153" t="str">
            <v>Praha,,Černý Most</v>
          </cell>
          <cell r="H153" t="str">
            <v>ČSAD Střední Čechy</v>
          </cell>
        </row>
        <row r="154">
          <cell r="A154">
            <v>167221</v>
          </cell>
          <cell r="B154">
            <v>7</v>
          </cell>
          <cell r="C154" t="str">
            <v>167221/7</v>
          </cell>
          <cell r="D154">
            <v>0.4375</v>
          </cell>
          <cell r="E154" t="str">
            <v>Praha,,Černý Most</v>
          </cell>
          <cell r="F154">
            <v>0.56319444444444444</v>
          </cell>
          <cell r="G154" t="str">
            <v>Rokytnice n.Jiz.,Horní Rokytnice</v>
          </cell>
          <cell r="H154" t="str">
            <v>ČSAD Střední Čechy</v>
          </cell>
        </row>
        <row r="155">
          <cell r="A155">
            <v>167221</v>
          </cell>
          <cell r="B155">
            <v>8</v>
          </cell>
          <cell r="C155" t="str">
            <v>167221/8</v>
          </cell>
          <cell r="D155">
            <v>0.75</v>
          </cell>
          <cell r="E155" t="str">
            <v>Rokytnice n.Jiz.,Horní Rokytnice</v>
          </cell>
          <cell r="F155">
            <v>0.88194444444444442</v>
          </cell>
          <cell r="G155" t="str">
            <v>Praha,,Černý Most</v>
          </cell>
          <cell r="H155" t="str">
            <v>ČSAD Střední Čechy</v>
          </cell>
        </row>
        <row r="156">
          <cell r="A156">
            <v>169101</v>
          </cell>
          <cell r="B156">
            <v>1</v>
          </cell>
          <cell r="C156" t="str">
            <v>169101/1</v>
          </cell>
          <cell r="D156">
            <v>0.35069444444444442</v>
          </cell>
          <cell r="E156" t="str">
            <v>Praha,,ÚAN Florenc</v>
          </cell>
          <cell r="F156">
            <v>0.49583333333333335</v>
          </cell>
          <cell r="G156" t="str">
            <v>Špindlerův Mlýn,,aut.st.</v>
          </cell>
          <cell r="H156" t="str">
            <v>ČSAD UO</v>
          </cell>
        </row>
        <row r="157">
          <cell r="A157">
            <v>169101</v>
          </cell>
          <cell r="B157">
            <v>2</v>
          </cell>
          <cell r="C157" t="str">
            <v>169101/2</v>
          </cell>
          <cell r="D157">
            <v>0.62777777777777777</v>
          </cell>
          <cell r="E157" t="str">
            <v>Špindlerův Mlýn,,aut.st.</v>
          </cell>
          <cell r="F157">
            <v>0.77777777777777779</v>
          </cell>
          <cell r="G157" t="str">
            <v>Praha,,ÚAN Florenc</v>
          </cell>
          <cell r="H157" t="str">
            <v>ČSAD UO</v>
          </cell>
        </row>
        <row r="158">
          <cell r="A158">
            <v>169101</v>
          </cell>
          <cell r="B158">
            <v>3</v>
          </cell>
          <cell r="C158" t="str">
            <v>169101/3</v>
          </cell>
          <cell r="D158">
            <v>0.35069444444444442</v>
          </cell>
          <cell r="E158" t="str">
            <v>Praha,,ÚAN Florenc</v>
          </cell>
          <cell r="F158">
            <v>0.49583333333333335</v>
          </cell>
          <cell r="G158" t="str">
            <v>Špindlerův Mlýn,,aut.st.</v>
          </cell>
          <cell r="H158" t="str">
            <v>ČSAD UO</v>
          </cell>
        </row>
        <row r="159">
          <cell r="A159">
            <v>169101</v>
          </cell>
          <cell r="B159">
            <v>4</v>
          </cell>
          <cell r="C159" t="str">
            <v>169101/4</v>
          </cell>
          <cell r="D159">
            <v>0.62777777777777777</v>
          </cell>
          <cell r="E159" t="str">
            <v>Špindlerův Mlýn,,aut.st.</v>
          </cell>
          <cell r="F159">
            <v>0.77777777777777779</v>
          </cell>
          <cell r="G159" t="str">
            <v>Praha,,ÚAN Florenc</v>
          </cell>
          <cell r="H159" t="str">
            <v>ČSAD UO</v>
          </cell>
        </row>
        <row r="160">
          <cell r="A160">
            <v>169101</v>
          </cell>
          <cell r="B160">
            <v>5</v>
          </cell>
          <cell r="C160" t="str">
            <v>169101/5</v>
          </cell>
          <cell r="D160">
            <v>0.35069444444444442</v>
          </cell>
          <cell r="E160" t="str">
            <v>Praha,,ÚAN Florenc</v>
          </cell>
          <cell r="F160">
            <v>0.49583333333333335</v>
          </cell>
          <cell r="G160" t="str">
            <v>Špindlerův Mlýn,,aut.st.</v>
          </cell>
          <cell r="H160" t="str">
            <v>ČSAD UO</v>
          </cell>
        </row>
        <row r="161">
          <cell r="A161">
            <v>169101</v>
          </cell>
          <cell r="B161">
            <v>6</v>
          </cell>
          <cell r="C161" t="str">
            <v>169101/6</v>
          </cell>
          <cell r="D161">
            <v>0.5444444444444444</v>
          </cell>
          <cell r="E161" t="str">
            <v>Špindlerův Mlýn,,aut.st.</v>
          </cell>
          <cell r="F161">
            <v>0.55972222222222223</v>
          </cell>
          <cell r="G161" t="str">
            <v>Vrchlabí,,aut.nádr.</v>
          </cell>
          <cell r="H161" t="str">
            <v>ČSAD UO</v>
          </cell>
        </row>
        <row r="162">
          <cell r="A162">
            <v>169101</v>
          </cell>
          <cell r="B162">
            <v>7</v>
          </cell>
          <cell r="C162" t="str">
            <v>169101/7</v>
          </cell>
          <cell r="D162">
            <v>0.60486111111111107</v>
          </cell>
          <cell r="E162" t="str">
            <v>Vrchlabí,,aut.nádr.</v>
          </cell>
          <cell r="F162">
            <v>0.62083333333333335</v>
          </cell>
          <cell r="G162" t="str">
            <v>Špindlerův Mlýn,,aut.st.</v>
          </cell>
          <cell r="H162" t="str">
            <v>ČSAD UO</v>
          </cell>
        </row>
        <row r="163">
          <cell r="A163">
            <v>169105</v>
          </cell>
          <cell r="B163">
            <v>3</v>
          </cell>
          <cell r="C163" t="str">
            <v>169105/3</v>
          </cell>
          <cell r="D163">
            <v>0.28125</v>
          </cell>
          <cell r="E163" t="str">
            <v>Praha,,Černý Most</v>
          </cell>
          <cell r="F163">
            <v>0.41666666666666669</v>
          </cell>
          <cell r="G163" t="str">
            <v>Pec p.Sněžkou,,aut.st.</v>
          </cell>
          <cell r="H163" t="str">
            <v>ČSAD Střední Čechy</v>
          </cell>
        </row>
        <row r="164">
          <cell r="A164">
            <v>169105</v>
          </cell>
          <cell r="B164">
            <v>4</v>
          </cell>
          <cell r="C164" t="str">
            <v>169105/4</v>
          </cell>
          <cell r="D164">
            <v>0.54166666666666663</v>
          </cell>
          <cell r="E164" t="str">
            <v>Pec p.Sněžkou,,aut.st.</v>
          </cell>
          <cell r="F164">
            <v>0.67013888888888884</v>
          </cell>
          <cell r="G164" t="str">
            <v>Praha,,Černý Most</v>
          </cell>
          <cell r="H164" t="str">
            <v>ČSAD Střední Čechy</v>
          </cell>
        </row>
        <row r="165">
          <cell r="A165">
            <v>169105</v>
          </cell>
          <cell r="B165">
            <v>6</v>
          </cell>
          <cell r="C165" t="str">
            <v>169105/6</v>
          </cell>
          <cell r="D165">
            <v>0.55555555555555558</v>
          </cell>
          <cell r="E165" t="str">
            <v>Pec p.Sněžkou,,aut.st.</v>
          </cell>
          <cell r="F165">
            <v>0.68958333333333333</v>
          </cell>
          <cell r="G165" t="str">
            <v>Praha,,Černý Most</v>
          </cell>
          <cell r="H165" t="str">
            <v>ČSAD Střední Čechy</v>
          </cell>
        </row>
        <row r="166">
          <cell r="A166">
            <v>169105</v>
          </cell>
          <cell r="B166">
            <v>7</v>
          </cell>
          <cell r="C166" t="str">
            <v>169105/7</v>
          </cell>
          <cell r="D166">
            <v>0.30208333333333331</v>
          </cell>
          <cell r="E166" t="str">
            <v>Praha,,Černý Most</v>
          </cell>
          <cell r="F166">
            <v>0.43055555555555558</v>
          </cell>
          <cell r="G166" t="str">
            <v>Pec p.Sněžkou,,aut.st.</v>
          </cell>
          <cell r="H166" t="str">
            <v>ČSAD Střední Čechy</v>
          </cell>
        </row>
        <row r="167">
          <cell r="A167">
            <v>169105</v>
          </cell>
          <cell r="B167">
            <v>8</v>
          </cell>
          <cell r="C167" t="str">
            <v>169105/8</v>
          </cell>
          <cell r="D167">
            <v>0.55208333333333337</v>
          </cell>
          <cell r="E167" t="str">
            <v>Pec p.Sněžkou,,aut.st.</v>
          </cell>
          <cell r="F167">
            <v>0.68611111111111112</v>
          </cell>
          <cell r="G167" t="str">
            <v>Praha,,Černý Most</v>
          </cell>
          <cell r="H167" t="str">
            <v>ČSAD Střední Čechy</v>
          </cell>
        </row>
        <row r="168">
          <cell r="A168">
            <v>169105</v>
          </cell>
          <cell r="B168">
            <v>9</v>
          </cell>
          <cell r="C168" t="str">
            <v>169105/9</v>
          </cell>
          <cell r="D168">
            <v>0.4375</v>
          </cell>
          <cell r="E168" t="str">
            <v>Praha,,Černý Most</v>
          </cell>
          <cell r="F168">
            <v>0.56597222222222221</v>
          </cell>
          <cell r="G168" t="str">
            <v>Pec p.Sněžkou,,aut.st.</v>
          </cell>
          <cell r="H168" t="str">
            <v>ČSAD Střední Čechy</v>
          </cell>
        </row>
        <row r="169">
          <cell r="A169">
            <v>169105</v>
          </cell>
          <cell r="B169">
            <v>11</v>
          </cell>
          <cell r="C169" t="str">
            <v>169105/11</v>
          </cell>
          <cell r="D169">
            <v>0.30555555555555558</v>
          </cell>
          <cell r="E169" t="str">
            <v>Praha,,Černý Most</v>
          </cell>
          <cell r="F169">
            <v>0.43888888888888888</v>
          </cell>
          <cell r="G169" t="str">
            <v>Pec p.Sněžkou,,aut.st.</v>
          </cell>
          <cell r="H169" t="str">
            <v>ČSAD Střední Čechy</v>
          </cell>
        </row>
        <row r="170">
          <cell r="A170">
            <v>169105</v>
          </cell>
          <cell r="B170">
            <v>12</v>
          </cell>
          <cell r="C170" t="str">
            <v>169105/12</v>
          </cell>
          <cell r="D170">
            <v>0.67708333333333337</v>
          </cell>
          <cell r="E170" t="str">
            <v>Pec p.Sněžkou,,aut.st.</v>
          </cell>
          <cell r="F170">
            <v>0.81111111111111112</v>
          </cell>
          <cell r="G170" t="str">
            <v>Praha,,Černý Most</v>
          </cell>
          <cell r="H170" t="str">
            <v>ČSAD Střední Čechy</v>
          </cell>
        </row>
        <row r="171">
          <cell r="A171">
            <v>169105</v>
          </cell>
          <cell r="B171">
            <v>13</v>
          </cell>
          <cell r="C171" t="str">
            <v>169105/13</v>
          </cell>
          <cell r="D171">
            <v>0.52083333333333337</v>
          </cell>
          <cell r="E171" t="str">
            <v>Praha,,Černý Most</v>
          </cell>
          <cell r="F171">
            <v>0.64930555555555558</v>
          </cell>
          <cell r="G171" t="str">
            <v>Pec p.Sněžkou,,aut.st.</v>
          </cell>
          <cell r="H171" t="str">
            <v>ČSAD Střední Čechy</v>
          </cell>
        </row>
        <row r="172">
          <cell r="A172">
            <v>169105</v>
          </cell>
          <cell r="B172">
            <v>14</v>
          </cell>
          <cell r="C172" t="str">
            <v>169105/14</v>
          </cell>
          <cell r="D172">
            <v>0.72916666666666663</v>
          </cell>
          <cell r="E172" t="str">
            <v>Pec p.Sněžkou,,aut.st.</v>
          </cell>
          <cell r="F172">
            <v>0.85486111111111107</v>
          </cell>
          <cell r="G172" t="str">
            <v>Praha,,Černý Most</v>
          </cell>
          <cell r="H172" t="str">
            <v>ČSAD Střední Čechy</v>
          </cell>
        </row>
        <row r="173">
          <cell r="A173">
            <v>169105</v>
          </cell>
          <cell r="B173">
            <v>15</v>
          </cell>
          <cell r="C173" t="str">
            <v>169105/15</v>
          </cell>
          <cell r="D173">
            <v>0.54166666666666663</v>
          </cell>
          <cell r="E173" t="str">
            <v>Praha,,Černý Most</v>
          </cell>
          <cell r="F173">
            <v>0.67013888888888884</v>
          </cell>
          <cell r="G173" t="str">
            <v>Pec p.Sněžkou,,aut.st.</v>
          </cell>
          <cell r="H173" t="str">
            <v>ČSAD Střední Čechy</v>
          </cell>
        </row>
        <row r="174">
          <cell r="A174">
            <v>169105</v>
          </cell>
          <cell r="B174">
            <v>17</v>
          </cell>
          <cell r="C174" t="str">
            <v>169105/17</v>
          </cell>
          <cell r="D174">
            <v>0.60416666666666663</v>
          </cell>
          <cell r="E174" t="str">
            <v>Praha,,Černý Most</v>
          </cell>
          <cell r="F174">
            <v>0.72569444444444442</v>
          </cell>
          <cell r="G174" t="str">
            <v>Janské Lázně,,kolonáda</v>
          </cell>
          <cell r="H174" t="str">
            <v>ČSAD Střední Čechy</v>
          </cell>
        </row>
        <row r="175">
          <cell r="A175">
            <v>169220</v>
          </cell>
          <cell r="B175">
            <v>1</v>
          </cell>
          <cell r="C175" t="str">
            <v>169220/1</v>
          </cell>
          <cell r="D175">
            <v>0.58333333333333337</v>
          </cell>
          <cell r="E175" t="str">
            <v>Praha,,Černý Most</v>
          </cell>
          <cell r="F175">
            <v>0.69097222222222221</v>
          </cell>
          <cell r="G175" t="str">
            <v>Vrchlabí,,aut.nádr.</v>
          </cell>
          <cell r="H175" t="str">
            <v>ČSAD Střední Čechy</v>
          </cell>
        </row>
        <row r="176">
          <cell r="A176">
            <v>169221</v>
          </cell>
          <cell r="B176">
            <v>1</v>
          </cell>
          <cell r="C176" t="str">
            <v>169221/1</v>
          </cell>
          <cell r="D176">
            <v>0.3263888888888889</v>
          </cell>
          <cell r="E176" t="str">
            <v>Praha,,Černý Most</v>
          </cell>
          <cell r="F176">
            <v>0.44444444444444442</v>
          </cell>
          <cell r="G176" t="str">
            <v>Špindlerův Mlýn,,aut.st.</v>
          </cell>
          <cell r="H176" t="str">
            <v>ČSAD Střední Čechy</v>
          </cell>
        </row>
        <row r="177">
          <cell r="A177">
            <v>169221</v>
          </cell>
          <cell r="B177">
            <v>2</v>
          </cell>
          <cell r="C177" t="str">
            <v>169221/2</v>
          </cell>
          <cell r="D177">
            <v>0.50694444444444442</v>
          </cell>
          <cell r="E177" t="str">
            <v>Špindlerův Mlýn,,aut.st.</v>
          </cell>
          <cell r="F177">
            <v>0.625</v>
          </cell>
          <cell r="G177" t="str">
            <v>Praha,,Černý Most</v>
          </cell>
          <cell r="H177" t="str">
            <v>ČSAD Střední Čechy</v>
          </cell>
        </row>
        <row r="178">
          <cell r="A178">
            <v>169221</v>
          </cell>
          <cell r="B178">
            <v>3</v>
          </cell>
          <cell r="C178" t="str">
            <v>169221/3</v>
          </cell>
          <cell r="D178">
            <v>0.44097222222222221</v>
          </cell>
          <cell r="E178" t="str">
            <v>Praha,,Černý Most</v>
          </cell>
          <cell r="F178">
            <v>0.55902777777777779</v>
          </cell>
          <cell r="G178" t="str">
            <v>Špindlerův Mlýn,,aut.st.</v>
          </cell>
          <cell r="H178" t="str">
            <v>ČSAD Střední Čechy</v>
          </cell>
        </row>
        <row r="179">
          <cell r="A179">
            <v>169221</v>
          </cell>
          <cell r="B179">
            <v>4</v>
          </cell>
          <cell r="C179" t="str">
            <v>169221/4</v>
          </cell>
          <cell r="D179">
            <v>0.57291666666666663</v>
          </cell>
          <cell r="E179" t="str">
            <v>Špindlerův Mlýn,,aut.st.</v>
          </cell>
          <cell r="F179">
            <v>0.68611111111111112</v>
          </cell>
          <cell r="G179" t="str">
            <v>Praha,,Černý Most</v>
          </cell>
          <cell r="H179" t="str">
            <v>ČSAD Střední Čechy</v>
          </cell>
        </row>
        <row r="180">
          <cell r="A180">
            <v>169221</v>
          </cell>
          <cell r="B180">
            <v>5</v>
          </cell>
          <cell r="C180" t="str">
            <v>169221/5</v>
          </cell>
          <cell r="D180">
            <v>0.4375</v>
          </cell>
          <cell r="E180" t="str">
            <v>Praha,,Černý Most</v>
          </cell>
          <cell r="F180">
            <v>0.55833333333333335</v>
          </cell>
          <cell r="G180" t="str">
            <v>Špindlerův Mlýn,,aut.st.</v>
          </cell>
          <cell r="H180" t="str">
            <v>ČSAD Střední Čechy</v>
          </cell>
        </row>
        <row r="181">
          <cell r="A181">
            <v>169221</v>
          </cell>
          <cell r="B181">
            <v>6</v>
          </cell>
          <cell r="C181" t="str">
            <v>169221/6</v>
          </cell>
          <cell r="D181">
            <v>0.65625</v>
          </cell>
          <cell r="E181" t="str">
            <v>Špindlerův Mlýn,,aut.st.</v>
          </cell>
          <cell r="F181">
            <v>0.76041666666666663</v>
          </cell>
          <cell r="G181" t="str">
            <v>Praha,,Černý Most</v>
          </cell>
          <cell r="H181" t="str">
            <v>ČSAD Střední Čechy</v>
          </cell>
        </row>
        <row r="182">
          <cell r="A182">
            <v>169221</v>
          </cell>
          <cell r="B182">
            <v>7</v>
          </cell>
          <cell r="C182" t="str">
            <v>169221/7</v>
          </cell>
          <cell r="D182">
            <v>0.60416666666666663</v>
          </cell>
          <cell r="E182" t="str">
            <v>Praha,,Černý Most</v>
          </cell>
          <cell r="F182">
            <v>0.70138888888888884</v>
          </cell>
          <cell r="G182" t="str">
            <v>Špindlerův Mlýn,,aut.st.</v>
          </cell>
          <cell r="H182" t="str">
            <v>ČSAD Střední Čechy</v>
          </cell>
        </row>
        <row r="183">
          <cell r="A183">
            <v>169221</v>
          </cell>
          <cell r="B183">
            <v>8</v>
          </cell>
          <cell r="C183" t="str">
            <v>169221/8</v>
          </cell>
          <cell r="D183">
            <v>0.73958333333333337</v>
          </cell>
          <cell r="E183" t="str">
            <v>Vrchlabí,,aut.nádr.</v>
          </cell>
          <cell r="F183">
            <v>0.82986111111111116</v>
          </cell>
          <cell r="G183" t="str">
            <v>Praha,,Černý Most</v>
          </cell>
          <cell r="H183" t="str">
            <v>ČSAD Střední Čechy</v>
          </cell>
        </row>
        <row r="184">
          <cell r="A184">
            <v>169221</v>
          </cell>
          <cell r="B184">
            <v>9</v>
          </cell>
          <cell r="C184" t="str">
            <v>169221/9</v>
          </cell>
          <cell r="D184">
            <v>0.375</v>
          </cell>
          <cell r="E184" t="str">
            <v>Praha,,Černý Most</v>
          </cell>
          <cell r="F184">
            <v>0.48958333333333331</v>
          </cell>
          <cell r="G184" t="str">
            <v>Špindlerův Mlýn,,aut.st.</v>
          </cell>
          <cell r="H184" t="str">
            <v>ČSAD Střední Čechy</v>
          </cell>
        </row>
        <row r="185">
          <cell r="A185">
            <v>169221</v>
          </cell>
          <cell r="B185">
            <v>10</v>
          </cell>
          <cell r="C185" t="str">
            <v>169221/10</v>
          </cell>
          <cell r="D185">
            <v>0.66666666666666663</v>
          </cell>
          <cell r="E185" t="str">
            <v>Špindlerův Mlýn,,aut.st.</v>
          </cell>
          <cell r="F185">
            <v>0.77986111111111112</v>
          </cell>
          <cell r="G185" t="str">
            <v>Praha,,Černý Most</v>
          </cell>
          <cell r="H185" t="str">
            <v>ČSAD Střední Čechy</v>
          </cell>
        </row>
        <row r="186">
          <cell r="A186">
            <v>169221</v>
          </cell>
          <cell r="B186">
            <v>12</v>
          </cell>
          <cell r="C186" t="str">
            <v>169221/12</v>
          </cell>
          <cell r="D186">
            <v>0.66666666666666663</v>
          </cell>
          <cell r="E186" t="str">
            <v>Špindlerův Mlýn,,aut.st.</v>
          </cell>
          <cell r="F186">
            <v>0.77986111111111112</v>
          </cell>
          <cell r="G186" t="str">
            <v>Praha,,Černý Most</v>
          </cell>
          <cell r="H186" t="str">
            <v>ČSAD Střední Čechy</v>
          </cell>
        </row>
        <row r="187">
          <cell r="A187">
            <v>169221</v>
          </cell>
          <cell r="B187">
            <v>14</v>
          </cell>
          <cell r="C187" t="str">
            <v>169221/14</v>
          </cell>
          <cell r="D187">
            <v>0.76736111111111116</v>
          </cell>
          <cell r="E187" t="str">
            <v>Špindlerův Mlýn,,aut.st.</v>
          </cell>
          <cell r="F187">
            <v>0.875</v>
          </cell>
          <cell r="G187" t="str">
            <v>Praha,,Černý Most</v>
          </cell>
          <cell r="H187" t="str">
            <v>ČSAD Střední Čechy</v>
          </cell>
        </row>
        <row r="188">
          <cell r="A188">
            <v>169222</v>
          </cell>
          <cell r="B188">
            <v>2</v>
          </cell>
          <cell r="C188" t="str">
            <v>169222/2</v>
          </cell>
          <cell r="D188">
            <v>0.66319444444444442</v>
          </cell>
          <cell r="E188" t="str">
            <v>Janské Lázně,,kolonáda</v>
          </cell>
          <cell r="F188">
            <v>0.77777777777777779</v>
          </cell>
          <cell r="G188" t="str">
            <v>Praha,,Černý Most</v>
          </cell>
          <cell r="H188" t="str">
            <v>ČSAD Střední Čechy</v>
          </cell>
        </row>
        <row r="189">
          <cell r="A189">
            <v>169222</v>
          </cell>
          <cell r="B189">
            <v>3</v>
          </cell>
          <cell r="C189" t="str">
            <v>169222/3</v>
          </cell>
          <cell r="D189">
            <v>0.41666666666666669</v>
          </cell>
          <cell r="E189" t="str">
            <v>Praha,,Černý Most</v>
          </cell>
          <cell r="F189">
            <v>0.53819444444444442</v>
          </cell>
          <cell r="G189" t="str">
            <v>Pec p.Sněžkou,,aut.st.</v>
          </cell>
          <cell r="H189" t="str">
            <v>ČSAD Střední Čechy</v>
          </cell>
        </row>
        <row r="190">
          <cell r="A190">
            <v>171100</v>
          </cell>
          <cell r="B190">
            <v>1</v>
          </cell>
          <cell r="C190" t="str">
            <v>171100/1</v>
          </cell>
          <cell r="D190">
            <v>0.56944444444444442</v>
          </cell>
          <cell r="E190" t="str">
            <v>Praha,,ÚAN Florenc</v>
          </cell>
          <cell r="F190">
            <v>0.74305555555555558</v>
          </cell>
          <cell r="G190" t="str">
            <v>Velké Opatovice,,aut.st.</v>
          </cell>
          <cell r="H190" t="str">
            <v>ČSAD UO</v>
          </cell>
        </row>
        <row r="191">
          <cell r="A191">
            <v>171100</v>
          </cell>
          <cell r="B191">
            <v>2</v>
          </cell>
          <cell r="C191" t="str">
            <v>171100/2</v>
          </cell>
          <cell r="D191">
            <v>0.19791666666666666</v>
          </cell>
          <cell r="E191" t="str">
            <v>Velké Opatovice,,aut.st.</v>
          </cell>
          <cell r="F191">
            <v>0.38541666666666669</v>
          </cell>
          <cell r="G191" t="str">
            <v>Praha,,ÚAN Florenc</v>
          </cell>
          <cell r="H191" t="str">
            <v>ČSAD UO</v>
          </cell>
        </row>
        <row r="192">
          <cell r="A192">
            <v>171100</v>
          </cell>
          <cell r="B192">
            <v>3</v>
          </cell>
          <cell r="C192" t="str">
            <v>171100/3</v>
          </cell>
          <cell r="D192">
            <v>0.61458333333333337</v>
          </cell>
          <cell r="E192" t="str">
            <v>Praha,,ÚAN Florenc</v>
          </cell>
          <cell r="F192">
            <v>0.8125</v>
          </cell>
          <cell r="G192" t="str">
            <v>Velké Opatovice,,aut.st.</v>
          </cell>
          <cell r="H192" t="str">
            <v>ČSAD UO</v>
          </cell>
        </row>
        <row r="193">
          <cell r="A193">
            <v>171100</v>
          </cell>
          <cell r="B193">
            <v>4</v>
          </cell>
          <cell r="C193" t="str">
            <v>171100/4</v>
          </cell>
          <cell r="D193">
            <v>0.3923611111111111</v>
          </cell>
          <cell r="E193" t="str">
            <v>Velké Opatovice,,aut.st.</v>
          </cell>
          <cell r="F193">
            <v>0.57291666666666663</v>
          </cell>
          <cell r="G193" t="str">
            <v>Praha,,ÚAN Florenc</v>
          </cell>
          <cell r="H193" t="str">
            <v>ČSAD UO</v>
          </cell>
        </row>
        <row r="194">
          <cell r="A194">
            <v>171100</v>
          </cell>
          <cell r="B194">
            <v>5</v>
          </cell>
          <cell r="C194" t="str">
            <v>171100/5</v>
          </cell>
          <cell r="D194">
            <v>0.625</v>
          </cell>
          <cell r="E194" t="str">
            <v>Praha,,ÚAN Florenc</v>
          </cell>
          <cell r="F194">
            <v>0.8125</v>
          </cell>
          <cell r="G194" t="str">
            <v>Velké Opatovice,,aut.st.</v>
          </cell>
          <cell r="H194" t="str">
            <v>ČSAD UO</v>
          </cell>
        </row>
        <row r="195">
          <cell r="A195">
            <v>171100</v>
          </cell>
          <cell r="B195">
            <v>6</v>
          </cell>
          <cell r="C195" t="str">
            <v>171100/6</v>
          </cell>
          <cell r="D195">
            <v>0.57291666666666663</v>
          </cell>
          <cell r="E195" t="str">
            <v>Svitavy,,aut.nádr.</v>
          </cell>
          <cell r="F195">
            <v>0.72222222222222221</v>
          </cell>
          <cell r="G195" t="str">
            <v>Praha,,ÚAN Florenc</v>
          </cell>
          <cell r="H195" t="str">
            <v>ČSAD UO</v>
          </cell>
        </row>
        <row r="196">
          <cell r="A196">
            <v>171100</v>
          </cell>
          <cell r="B196">
            <v>7</v>
          </cell>
          <cell r="C196" t="str">
            <v>171100/7</v>
          </cell>
          <cell r="D196">
            <v>0.76041666666666663</v>
          </cell>
          <cell r="E196" t="str">
            <v>Praha,,ÚAN Florenc</v>
          </cell>
          <cell r="F196">
            <v>0.89583333333333337</v>
          </cell>
          <cell r="G196" t="str">
            <v>Svitavy,,aut.nádr.</v>
          </cell>
          <cell r="H196" t="str">
            <v>ČSAD UO</v>
          </cell>
        </row>
        <row r="197">
          <cell r="A197">
            <v>171100</v>
          </cell>
          <cell r="B197">
            <v>8</v>
          </cell>
          <cell r="C197" t="str">
            <v>171100/8</v>
          </cell>
          <cell r="D197">
            <v>0.19791666666666666</v>
          </cell>
          <cell r="E197" t="str">
            <v>Velké Opatovice,,aut.st.</v>
          </cell>
          <cell r="F197">
            <v>0.39583333333333331</v>
          </cell>
          <cell r="G197" t="str">
            <v>Praha,,ÚAN Florenc</v>
          </cell>
          <cell r="H197" t="str">
            <v>ČSAD UO</v>
          </cell>
        </row>
        <row r="198">
          <cell r="A198">
            <v>191101</v>
          </cell>
          <cell r="B198">
            <v>1</v>
          </cell>
          <cell r="C198" t="str">
            <v>191101/1</v>
          </cell>
          <cell r="D198">
            <v>0.47222222222222221</v>
          </cell>
          <cell r="E198" t="str">
            <v>Praha,,ÚAN Florenc</v>
          </cell>
          <cell r="F198">
            <v>0.79513888888888884</v>
          </cell>
          <cell r="G198" t="str">
            <v>Ostrava,,ÚAN</v>
          </cell>
          <cell r="H198" t="str">
            <v>ČSAD UO</v>
          </cell>
        </row>
        <row r="199">
          <cell r="A199">
            <v>191101</v>
          </cell>
          <cell r="B199">
            <v>2</v>
          </cell>
          <cell r="C199" t="str">
            <v>191101/2</v>
          </cell>
          <cell r="D199">
            <v>0.48958333333333331</v>
          </cell>
          <cell r="E199" t="str">
            <v>Ostrava,,ÚAN</v>
          </cell>
          <cell r="F199">
            <v>0.8125</v>
          </cell>
          <cell r="G199" t="str">
            <v>Praha,,ÚAN Florenc</v>
          </cell>
          <cell r="H199" t="str">
            <v>ČSAD UO</v>
          </cell>
        </row>
        <row r="200">
          <cell r="A200">
            <v>191101</v>
          </cell>
          <cell r="B200">
            <v>3</v>
          </cell>
          <cell r="C200" t="str">
            <v>191101/3</v>
          </cell>
          <cell r="D200">
            <v>0.47222222222222221</v>
          </cell>
          <cell r="E200" t="str">
            <v>Praha,,ÚAN Florenc</v>
          </cell>
          <cell r="F200">
            <v>0.79513888888888884</v>
          </cell>
          <cell r="G200" t="str">
            <v>Ostrava,,ÚAN</v>
          </cell>
          <cell r="H200" t="str">
            <v>ČSAD UO</v>
          </cell>
        </row>
        <row r="201">
          <cell r="A201">
            <v>191101</v>
          </cell>
          <cell r="B201">
            <v>4</v>
          </cell>
          <cell r="C201" t="str">
            <v>191101/4</v>
          </cell>
          <cell r="D201">
            <v>0.48958333333333331</v>
          </cell>
          <cell r="E201" t="str">
            <v>Ostrava,,ÚAN</v>
          </cell>
          <cell r="F201">
            <v>0.8125</v>
          </cell>
          <cell r="G201" t="str">
            <v>Praha,,ÚAN Florenc</v>
          </cell>
          <cell r="H201" t="str">
            <v>ČSAD UO</v>
          </cell>
        </row>
        <row r="202">
          <cell r="A202">
            <v>195101</v>
          </cell>
          <cell r="B202">
            <v>1</v>
          </cell>
          <cell r="C202" t="str">
            <v>195101/1</v>
          </cell>
          <cell r="D202">
            <v>0.25347222222222221</v>
          </cell>
          <cell r="E202" t="str">
            <v>Praha,,ÚAN Florenc</v>
          </cell>
          <cell r="F202">
            <v>0.47222222222222221</v>
          </cell>
          <cell r="G202" t="str">
            <v>Jeseník,,aut.nádr.</v>
          </cell>
          <cell r="H202" t="str">
            <v>ČSAD UO</v>
          </cell>
        </row>
        <row r="203">
          <cell r="A203">
            <v>195101</v>
          </cell>
          <cell r="B203">
            <v>2</v>
          </cell>
          <cell r="C203" t="str">
            <v>195101/2</v>
          </cell>
          <cell r="D203">
            <v>0.51736111111111116</v>
          </cell>
          <cell r="E203" t="str">
            <v>Jeseník,,aut.nádr.</v>
          </cell>
          <cell r="F203">
            <v>0.73263888888888884</v>
          </cell>
          <cell r="G203" t="str">
            <v>Praha,,ÚAN Florenc</v>
          </cell>
          <cell r="H203" t="str">
            <v>ČSAD UO</v>
          </cell>
        </row>
        <row r="204">
          <cell r="A204">
            <v>195103</v>
          </cell>
          <cell r="B204">
            <v>1</v>
          </cell>
          <cell r="C204" t="str">
            <v>195103/1</v>
          </cell>
          <cell r="D204">
            <v>0.35416666666666669</v>
          </cell>
          <cell r="E204" t="str">
            <v>Praha,,ÚAN Florenc</v>
          </cell>
          <cell r="F204">
            <v>0.53819444444444442</v>
          </cell>
          <cell r="G204" t="str">
            <v>Jeseník,,aut.nádr.</v>
          </cell>
          <cell r="H204" t="str">
            <v>ARRIVA VČ</v>
          </cell>
        </row>
        <row r="205">
          <cell r="A205">
            <v>195103</v>
          </cell>
          <cell r="B205">
            <v>2</v>
          </cell>
          <cell r="C205" t="str">
            <v>195103/2</v>
          </cell>
          <cell r="D205">
            <v>0.59375</v>
          </cell>
          <cell r="E205" t="str">
            <v>Jeseník,,aut.nádr.</v>
          </cell>
          <cell r="F205">
            <v>0.77777777777777779</v>
          </cell>
          <cell r="G205" t="str">
            <v>Praha,,ÚAN Florenc</v>
          </cell>
          <cell r="H205" t="str">
            <v>ARRIVA VČ</v>
          </cell>
        </row>
        <row r="206">
          <cell r="A206">
            <v>195103</v>
          </cell>
          <cell r="B206">
            <v>3</v>
          </cell>
          <cell r="C206" t="str">
            <v>195103/3</v>
          </cell>
          <cell r="D206">
            <v>0.4375</v>
          </cell>
          <cell r="E206" t="str">
            <v>Praha,,ÚAN Florenc</v>
          </cell>
          <cell r="F206">
            <v>0.62152777777777779</v>
          </cell>
          <cell r="G206" t="str">
            <v>Jeseník,,aut.nádr.</v>
          </cell>
          <cell r="H206" t="str">
            <v>ARRIVA VČ</v>
          </cell>
        </row>
        <row r="207">
          <cell r="A207">
            <v>195103</v>
          </cell>
          <cell r="B207">
            <v>4</v>
          </cell>
          <cell r="C207" t="str">
            <v>195103/4</v>
          </cell>
          <cell r="D207">
            <v>0.67708333333333337</v>
          </cell>
          <cell r="E207" t="str">
            <v>Jeseník,,aut.nádr.</v>
          </cell>
          <cell r="F207">
            <v>0.86111111111111116</v>
          </cell>
          <cell r="G207" t="str">
            <v>Praha,,ÚAN Florenc</v>
          </cell>
          <cell r="H207" t="str">
            <v>ARRIVA VČ</v>
          </cell>
        </row>
        <row r="208">
          <cell r="A208">
            <v>260000</v>
          </cell>
          <cell r="B208">
            <v>1</v>
          </cell>
          <cell r="C208" t="str">
            <v>260000/1</v>
          </cell>
          <cell r="D208">
            <v>0.22916666666666666</v>
          </cell>
          <cell r="E208" t="str">
            <v>Mladá Boleslav,,aut.st.</v>
          </cell>
          <cell r="F208">
            <v>0.2638888888888889</v>
          </cell>
          <cell r="G208" t="str">
            <v>Markvartice</v>
          </cell>
          <cell r="H208" t="str">
            <v>Transcentrum</v>
          </cell>
        </row>
        <row r="209">
          <cell r="A209">
            <v>260000</v>
          </cell>
          <cell r="B209">
            <v>2</v>
          </cell>
          <cell r="C209" t="str">
            <v>260000/2</v>
          </cell>
          <cell r="D209">
            <v>0.17708333333333334</v>
          </cell>
          <cell r="E209" t="str">
            <v>Libáň,,nám.</v>
          </cell>
          <cell r="F209">
            <v>0.22569444444444445</v>
          </cell>
          <cell r="G209" t="str">
            <v>Mladá Boleslav,,aut.st.</v>
          </cell>
          <cell r="H209" t="str">
            <v>Transcentrum</v>
          </cell>
        </row>
        <row r="210">
          <cell r="A210">
            <v>260000</v>
          </cell>
          <cell r="B210">
            <v>4</v>
          </cell>
          <cell r="C210" t="str">
            <v>260000/4</v>
          </cell>
          <cell r="D210">
            <v>0.27152777777777776</v>
          </cell>
          <cell r="E210" t="str">
            <v>Markvartice</v>
          </cell>
          <cell r="F210">
            <v>0.30902777777777779</v>
          </cell>
          <cell r="G210" t="str">
            <v>Mladá Boleslav,,aut.st.</v>
          </cell>
          <cell r="H210" t="str">
            <v>Transcentrum</v>
          </cell>
        </row>
        <row r="211">
          <cell r="A211">
            <v>260000</v>
          </cell>
          <cell r="B211">
            <v>5</v>
          </cell>
          <cell r="C211" t="str">
            <v>260000/5</v>
          </cell>
          <cell r="D211">
            <v>0.47916666666666669</v>
          </cell>
          <cell r="E211" t="str">
            <v>Mladá Boleslav,,aut.st.</v>
          </cell>
          <cell r="F211">
            <v>0.51388888888888884</v>
          </cell>
          <cell r="G211" t="str">
            <v>Markvartice</v>
          </cell>
          <cell r="H211" t="str">
            <v>Transcentrum</v>
          </cell>
        </row>
        <row r="212">
          <cell r="A212">
            <v>260000</v>
          </cell>
          <cell r="B212">
            <v>7</v>
          </cell>
          <cell r="C212" t="str">
            <v>260000/7</v>
          </cell>
          <cell r="D212">
            <v>0.60416666666666663</v>
          </cell>
          <cell r="E212" t="str">
            <v>Mladá Boleslav,,aut.st.</v>
          </cell>
          <cell r="F212">
            <v>0.63888888888888884</v>
          </cell>
          <cell r="G212" t="str">
            <v>Markvartice</v>
          </cell>
          <cell r="H212" t="str">
            <v>Transcentrum</v>
          </cell>
        </row>
        <row r="213">
          <cell r="A213">
            <v>260000</v>
          </cell>
          <cell r="B213">
            <v>8</v>
          </cell>
          <cell r="C213" t="str">
            <v>260000/8</v>
          </cell>
          <cell r="D213">
            <v>0.52152777777777781</v>
          </cell>
          <cell r="E213" t="str">
            <v>Markvartice</v>
          </cell>
          <cell r="F213">
            <v>0.55902777777777779</v>
          </cell>
          <cell r="G213" t="str">
            <v>Mladá Boleslav,,aut.st.</v>
          </cell>
          <cell r="H213" t="str">
            <v>Transcentrum</v>
          </cell>
        </row>
        <row r="214">
          <cell r="A214">
            <v>260000</v>
          </cell>
          <cell r="B214">
            <v>10</v>
          </cell>
          <cell r="C214" t="str">
            <v>260000/10</v>
          </cell>
          <cell r="D214">
            <v>0.64652777777777781</v>
          </cell>
          <cell r="E214" t="str">
            <v>Markvartice</v>
          </cell>
          <cell r="F214">
            <v>0.68402777777777779</v>
          </cell>
          <cell r="G214" t="str">
            <v>Mladá Boleslav,,aut.st.</v>
          </cell>
          <cell r="H214" t="str">
            <v>Transcentrum</v>
          </cell>
        </row>
        <row r="215">
          <cell r="A215">
            <v>260000</v>
          </cell>
          <cell r="B215">
            <v>11</v>
          </cell>
          <cell r="C215" t="str">
            <v>260000/11</v>
          </cell>
          <cell r="D215">
            <v>0.9375</v>
          </cell>
          <cell r="E215" t="str">
            <v>Mladá Boleslav,,aut.st.</v>
          </cell>
          <cell r="F215">
            <v>0.98263888888888884</v>
          </cell>
          <cell r="G215" t="str">
            <v>Libáň,,nám.</v>
          </cell>
          <cell r="H215" t="str">
            <v>Transcentrum</v>
          </cell>
        </row>
        <row r="216">
          <cell r="A216">
            <v>260000</v>
          </cell>
          <cell r="B216">
            <v>12</v>
          </cell>
          <cell r="C216" t="str">
            <v>260000/12</v>
          </cell>
          <cell r="D216">
            <v>0.84375</v>
          </cell>
          <cell r="E216" t="str">
            <v>Libáň,,nám.</v>
          </cell>
          <cell r="F216">
            <v>0.89236111111111116</v>
          </cell>
          <cell r="G216" t="str">
            <v>Mladá Boleslav,,aut.st.</v>
          </cell>
          <cell r="H216" t="str">
            <v>Transcentrum</v>
          </cell>
        </row>
        <row r="217">
          <cell r="A217">
            <v>260020</v>
          </cell>
          <cell r="B217">
            <v>2</v>
          </cell>
          <cell r="C217" t="str">
            <v>260020/2</v>
          </cell>
          <cell r="D217">
            <v>0.1875</v>
          </cell>
          <cell r="E217" t="str">
            <v>Dobšín,Kamenice,otočka</v>
          </cell>
          <cell r="F217">
            <v>0.22291666666666668</v>
          </cell>
          <cell r="G217" t="str">
            <v>Mladá Boleslav,,aut.st.</v>
          </cell>
          <cell r="H217" t="str">
            <v>Transcentrum</v>
          </cell>
        </row>
        <row r="218">
          <cell r="A218">
            <v>260020</v>
          </cell>
          <cell r="B218">
            <v>4</v>
          </cell>
          <cell r="C218" t="str">
            <v>260020/4</v>
          </cell>
          <cell r="D218">
            <v>0.27430555555555558</v>
          </cell>
          <cell r="E218" t="str">
            <v>Dobšín,Kamenice,otočka</v>
          </cell>
          <cell r="F218">
            <v>0.31944444444444442</v>
          </cell>
          <cell r="G218" t="str">
            <v>Mladá Boleslav,,Jičínská</v>
          </cell>
          <cell r="H218" t="str">
            <v>Transcentrum</v>
          </cell>
        </row>
        <row r="219">
          <cell r="A219">
            <v>260020</v>
          </cell>
          <cell r="B219">
            <v>5</v>
          </cell>
          <cell r="C219" t="str">
            <v>260020/5</v>
          </cell>
          <cell r="D219">
            <v>0.4861111111111111</v>
          </cell>
          <cell r="E219" t="str">
            <v>Mladá Boleslav,,aut.st.</v>
          </cell>
          <cell r="F219">
            <v>0.52083333333333337</v>
          </cell>
          <cell r="G219" t="str">
            <v>Dobšín,Kamenice,otočka</v>
          </cell>
          <cell r="H219" t="str">
            <v>Transcentrum</v>
          </cell>
        </row>
        <row r="220">
          <cell r="A220">
            <v>260020</v>
          </cell>
          <cell r="B220">
            <v>6</v>
          </cell>
          <cell r="C220" t="str">
            <v>260020/6</v>
          </cell>
          <cell r="D220">
            <v>0.52083333333333337</v>
          </cell>
          <cell r="E220" t="str">
            <v>Dobšín,Kamenice,otočka</v>
          </cell>
          <cell r="F220">
            <v>0.55625000000000002</v>
          </cell>
          <cell r="G220" t="str">
            <v>Mladá Boleslav,,aut.st.</v>
          </cell>
          <cell r="H220" t="str">
            <v>Transcentrum</v>
          </cell>
        </row>
        <row r="221">
          <cell r="A221">
            <v>260020</v>
          </cell>
          <cell r="B221">
            <v>9</v>
          </cell>
          <cell r="C221" t="str">
            <v>260020/9</v>
          </cell>
          <cell r="D221">
            <v>0.60069444444444442</v>
          </cell>
          <cell r="E221" t="str">
            <v>Mladá Boleslav,,aut.st.</v>
          </cell>
          <cell r="F221">
            <v>0.63541666666666663</v>
          </cell>
          <cell r="G221" t="str">
            <v>Dobšín,Kamenice,otočka</v>
          </cell>
          <cell r="H221" t="str">
            <v>Transcentrum</v>
          </cell>
        </row>
        <row r="222">
          <cell r="A222">
            <v>260020</v>
          </cell>
          <cell r="B222">
            <v>10</v>
          </cell>
          <cell r="C222" t="str">
            <v>260020/10</v>
          </cell>
          <cell r="D222">
            <v>0.85416666666666663</v>
          </cell>
          <cell r="E222" t="str">
            <v>Dobšín,Kamenice,otočka</v>
          </cell>
          <cell r="F222">
            <v>0.88958333333333328</v>
          </cell>
          <cell r="G222" t="str">
            <v>Mladá Boleslav,,aut.st.</v>
          </cell>
          <cell r="H222" t="str">
            <v>Transcentrum</v>
          </cell>
        </row>
        <row r="223">
          <cell r="A223">
            <v>260020</v>
          </cell>
          <cell r="B223">
            <v>11</v>
          </cell>
          <cell r="C223" t="str">
            <v>260020/11</v>
          </cell>
          <cell r="D223">
            <v>0.93402777777777779</v>
          </cell>
          <cell r="E223" t="str">
            <v>Mladá Boleslav,,aut.st.</v>
          </cell>
          <cell r="F223">
            <v>0.96527777777777779</v>
          </cell>
          <cell r="G223" t="str">
            <v>Dobšín,Kamenice,otočka</v>
          </cell>
          <cell r="H223" t="str">
            <v>Transcentrum</v>
          </cell>
        </row>
        <row r="224">
          <cell r="A224">
            <v>260020</v>
          </cell>
          <cell r="B224">
            <v>94</v>
          </cell>
          <cell r="C224" t="str">
            <v>260020/94</v>
          </cell>
          <cell r="D224">
            <v>0.27430555555555558</v>
          </cell>
          <cell r="E224" t="str">
            <v>Dobšín,Kamenice,otočka</v>
          </cell>
          <cell r="F224">
            <v>0.32291666666666669</v>
          </cell>
          <cell r="G224" t="str">
            <v>Mladá Boleslav,,Jičínská</v>
          </cell>
          <cell r="H224" t="str">
            <v>Transcentrum</v>
          </cell>
        </row>
        <row r="225">
          <cell r="A225">
            <v>260100</v>
          </cell>
          <cell r="B225">
            <v>3</v>
          </cell>
          <cell r="C225" t="str">
            <v>260100/3</v>
          </cell>
          <cell r="D225">
            <v>0.76736111111111116</v>
          </cell>
          <cell r="E225" t="str">
            <v>Mladá Boleslav,,aut.st.</v>
          </cell>
          <cell r="F225">
            <v>0.81458333333333333</v>
          </cell>
          <cell r="G225" t="str">
            <v>Libáň,,nám.</v>
          </cell>
          <cell r="H225" t="str">
            <v>Transcentrum</v>
          </cell>
        </row>
        <row r="226">
          <cell r="A226">
            <v>260100</v>
          </cell>
          <cell r="B226">
            <v>6</v>
          </cell>
          <cell r="C226" t="str">
            <v>260100/6</v>
          </cell>
          <cell r="D226">
            <v>0.74652777777777779</v>
          </cell>
          <cell r="E226" t="str">
            <v>Libáň,,nám.</v>
          </cell>
          <cell r="F226">
            <v>0.75694444444444442</v>
          </cell>
          <cell r="G226" t="str">
            <v>Dolní Bousov,,nám.</v>
          </cell>
          <cell r="H226" t="str">
            <v>Transcentrum</v>
          </cell>
        </row>
        <row r="227">
          <cell r="A227">
            <v>260340</v>
          </cell>
          <cell r="B227">
            <v>1</v>
          </cell>
          <cell r="C227" t="str">
            <v>260340/1</v>
          </cell>
          <cell r="D227">
            <v>0.30416666666666664</v>
          </cell>
          <cell r="E227" t="str">
            <v>Libošovice,Dobšice</v>
          </cell>
          <cell r="F227">
            <v>0.31944444444444442</v>
          </cell>
          <cell r="G227" t="str">
            <v>Sobotka,,škola</v>
          </cell>
          <cell r="H227" t="str">
            <v>Transcentrum</v>
          </cell>
        </row>
        <row r="228">
          <cell r="A228">
            <v>260340</v>
          </cell>
          <cell r="B228">
            <v>4</v>
          </cell>
          <cell r="C228" t="str">
            <v>260340/4</v>
          </cell>
          <cell r="D228">
            <v>0.59583333333333333</v>
          </cell>
          <cell r="E228" t="str">
            <v>Sobotka,,škola</v>
          </cell>
          <cell r="F228">
            <v>0.62222222222222223</v>
          </cell>
          <cell r="G228" t="str">
            <v>Dolní Bousov,,nám.</v>
          </cell>
          <cell r="H228" t="str">
            <v>Transcentrum</v>
          </cell>
        </row>
        <row r="229">
          <cell r="A229">
            <v>260340</v>
          </cell>
          <cell r="B229">
            <v>5</v>
          </cell>
          <cell r="C229" t="str">
            <v>260340/5</v>
          </cell>
          <cell r="D229">
            <v>0.55902777777777779</v>
          </cell>
          <cell r="E229" t="str">
            <v>Dolní Bousov,,nám.</v>
          </cell>
          <cell r="F229">
            <v>0.57986111111111116</v>
          </cell>
          <cell r="G229" t="str">
            <v>Sobotka,,škola</v>
          </cell>
          <cell r="H229" t="str">
            <v>Transcentrum</v>
          </cell>
        </row>
        <row r="230">
          <cell r="A230">
            <v>260350</v>
          </cell>
          <cell r="B230">
            <v>2</v>
          </cell>
          <cell r="C230" t="str">
            <v>260350/2</v>
          </cell>
          <cell r="D230">
            <v>0.2013888888888889</v>
          </cell>
          <cell r="E230" t="str">
            <v>Sobotka,,nám.</v>
          </cell>
          <cell r="F230">
            <v>0.22916666666666666</v>
          </cell>
          <cell r="G230" t="str">
            <v>Mnichovo Hradiště,,nám.</v>
          </cell>
          <cell r="H230" t="str">
            <v>Transcentrum</v>
          </cell>
        </row>
        <row r="231">
          <cell r="A231">
            <v>260350</v>
          </cell>
          <cell r="B231">
            <v>3</v>
          </cell>
          <cell r="C231" t="str">
            <v>260350/3</v>
          </cell>
          <cell r="D231">
            <v>0.29166666666666669</v>
          </cell>
          <cell r="E231" t="str">
            <v>Dolní Bousov,,nám.</v>
          </cell>
          <cell r="F231">
            <v>0.29722222222222222</v>
          </cell>
          <cell r="G231" t="str">
            <v>Sobotka,,nám.</v>
          </cell>
          <cell r="H231" t="str">
            <v>Transcentrum</v>
          </cell>
        </row>
        <row r="232">
          <cell r="A232">
            <v>260350</v>
          </cell>
          <cell r="B232">
            <v>6</v>
          </cell>
          <cell r="C232" t="str">
            <v>260350/6</v>
          </cell>
          <cell r="D232">
            <v>0.34375</v>
          </cell>
          <cell r="E232" t="str">
            <v>Sobotka,,nám.</v>
          </cell>
          <cell r="F232">
            <v>0.34930555555555554</v>
          </cell>
          <cell r="G232" t="str">
            <v>Dolní Bousov,,nám.</v>
          </cell>
          <cell r="H232" t="str">
            <v>Transcentrum</v>
          </cell>
        </row>
        <row r="233">
          <cell r="A233">
            <v>260350</v>
          </cell>
          <cell r="B233">
            <v>7</v>
          </cell>
          <cell r="C233" t="str">
            <v>260350/7</v>
          </cell>
          <cell r="D233">
            <v>0.63541666666666663</v>
          </cell>
          <cell r="E233" t="str">
            <v>Mnichovo Hradiště,,nám.</v>
          </cell>
          <cell r="F233">
            <v>0.66180555555555554</v>
          </cell>
          <cell r="G233" t="str">
            <v>Sobotka,,nám.</v>
          </cell>
          <cell r="H233" t="str">
            <v>Transcentrum</v>
          </cell>
        </row>
        <row r="234">
          <cell r="A234">
            <v>260350</v>
          </cell>
          <cell r="B234">
            <v>8</v>
          </cell>
          <cell r="C234" t="str">
            <v>260350/8</v>
          </cell>
          <cell r="D234">
            <v>0.60069444444444442</v>
          </cell>
          <cell r="E234" t="str">
            <v>Sobotka,,nám.</v>
          </cell>
          <cell r="F234">
            <v>0.62847222222222221</v>
          </cell>
          <cell r="G234" t="str">
            <v>Mnichovo Hradiště,,nám.</v>
          </cell>
          <cell r="H234" t="str">
            <v>Transcentrum</v>
          </cell>
        </row>
        <row r="235">
          <cell r="A235">
            <v>260626</v>
          </cell>
          <cell r="B235">
            <v>2</v>
          </cell>
          <cell r="C235" t="str">
            <v>260626/2</v>
          </cell>
          <cell r="D235">
            <v>0.39374999999999999</v>
          </cell>
          <cell r="E235" t="str">
            <v>Sobotka,,nám.</v>
          </cell>
          <cell r="F235">
            <v>0.4236111111111111</v>
          </cell>
          <cell r="G235" t="str">
            <v>Mnichovo Hradiště,,nám.</v>
          </cell>
          <cell r="H235" t="str">
            <v>Dopravní podnik Kněžmost</v>
          </cell>
        </row>
        <row r="236">
          <cell r="A236">
            <v>260626</v>
          </cell>
          <cell r="B236">
            <v>3</v>
          </cell>
          <cell r="C236" t="str">
            <v>260626/3</v>
          </cell>
          <cell r="D236">
            <v>0.32291666666666669</v>
          </cell>
          <cell r="E236" t="str">
            <v>Mladá Boleslav,,aut.st.</v>
          </cell>
          <cell r="F236">
            <v>0.37152777777777779</v>
          </cell>
          <cell r="G236" t="str">
            <v>Sobotka,,nám.</v>
          </cell>
          <cell r="H236" t="str">
            <v>Dopravní podnik Kněžmost</v>
          </cell>
        </row>
        <row r="237">
          <cell r="A237">
            <v>260626</v>
          </cell>
          <cell r="B237">
            <v>4</v>
          </cell>
          <cell r="C237" t="str">
            <v>260626/4</v>
          </cell>
          <cell r="D237">
            <v>0.39374999999999999</v>
          </cell>
          <cell r="E237" t="str">
            <v>Sobotka,,nám.</v>
          </cell>
          <cell r="F237">
            <v>0.4236111111111111</v>
          </cell>
          <cell r="G237" t="str">
            <v>Mnichovo Hradiště,,nám.</v>
          </cell>
          <cell r="H237" t="str">
            <v>Dopravní podnik Kněžmost</v>
          </cell>
        </row>
        <row r="238">
          <cell r="A238">
            <v>260626</v>
          </cell>
          <cell r="B238">
            <v>5</v>
          </cell>
          <cell r="C238" t="str">
            <v>260626/5</v>
          </cell>
          <cell r="D238">
            <v>0.34027777777777779</v>
          </cell>
          <cell r="E238" t="str">
            <v>Mnichovo Hradiště,,nám.</v>
          </cell>
          <cell r="F238">
            <v>0.37152777777777779</v>
          </cell>
          <cell r="G238" t="str">
            <v>Sobotka,,nám.</v>
          </cell>
          <cell r="H238" t="str">
            <v>Dopravní podnik Kněžmost</v>
          </cell>
        </row>
        <row r="239">
          <cell r="A239">
            <v>260626</v>
          </cell>
          <cell r="B239">
            <v>10</v>
          </cell>
          <cell r="C239" t="str">
            <v>260626/10</v>
          </cell>
          <cell r="D239">
            <v>0.75486111111111109</v>
          </cell>
          <cell r="E239" t="str">
            <v>Sobotka,,nám.</v>
          </cell>
          <cell r="F239">
            <v>0.78472222222222221</v>
          </cell>
          <cell r="G239" t="str">
            <v>Mnichovo Hradiště,,nám.</v>
          </cell>
          <cell r="H239" t="str">
            <v>Dopravní podnik Kněžmost</v>
          </cell>
        </row>
        <row r="240">
          <cell r="A240">
            <v>260626</v>
          </cell>
          <cell r="B240">
            <v>12</v>
          </cell>
          <cell r="C240" t="str">
            <v>260626/12</v>
          </cell>
          <cell r="D240">
            <v>0.75486111111111109</v>
          </cell>
          <cell r="E240" t="str">
            <v>Sobotka,,nám.</v>
          </cell>
          <cell r="F240">
            <v>0.80208333333333337</v>
          </cell>
          <cell r="G240" t="str">
            <v>Mladá Boleslav,,aut.st.</v>
          </cell>
          <cell r="H240" t="str">
            <v>Dopravní podnik Kněžmost</v>
          </cell>
        </row>
        <row r="241">
          <cell r="A241">
            <v>260626</v>
          </cell>
          <cell r="B241">
            <v>13</v>
          </cell>
          <cell r="C241" t="str">
            <v>260626/13</v>
          </cell>
          <cell r="D241">
            <v>0.70833333333333337</v>
          </cell>
          <cell r="E241" t="str">
            <v>Mnichovo Hradiště,,nám.</v>
          </cell>
          <cell r="F241">
            <v>0.73958333333333337</v>
          </cell>
          <cell r="G241" t="str">
            <v>Sobotka,,nám.</v>
          </cell>
          <cell r="H241" t="str">
            <v>Dopravní podnik Kněžmost</v>
          </cell>
        </row>
        <row r="242">
          <cell r="A242">
            <v>260626</v>
          </cell>
          <cell r="B242">
            <v>15</v>
          </cell>
          <cell r="C242" t="str">
            <v>260626/15</v>
          </cell>
          <cell r="D242">
            <v>0.70833333333333337</v>
          </cell>
          <cell r="E242" t="str">
            <v>Mnichovo Hradiště,,nám.</v>
          </cell>
          <cell r="F242">
            <v>0.73958333333333337</v>
          </cell>
          <cell r="G242" t="str">
            <v>Sobotka,,nám.</v>
          </cell>
          <cell r="H242" t="str">
            <v>Dopravní podnik Kněžmost</v>
          </cell>
        </row>
        <row r="243">
          <cell r="A243">
            <v>260627</v>
          </cell>
          <cell r="B243">
            <v>1</v>
          </cell>
          <cell r="C243" t="str">
            <v>260627/1</v>
          </cell>
          <cell r="D243">
            <v>0.29722222222222222</v>
          </cell>
          <cell r="E243" t="str">
            <v>Kněžmost,,nám.</v>
          </cell>
          <cell r="F243">
            <v>0.3263888888888889</v>
          </cell>
          <cell r="G243" t="str">
            <v>Jičín,,aut.st.</v>
          </cell>
          <cell r="H243" t="str">
            <v>Dopravní podnik Kněžmost</v>
          </cell>
        </row>
        <row r="244">
          <cell r="A244">
            <v>260627</v>
          </cell>
          <cell r="B244">
            <v>2</v>
          </cell>
          <cell r="C244" t="str">
            <v>260627/2</v>
          </cell>
          <cell r="D244">
            <v>0.34722222222222221</v>
          </cell>
          <cell r="E244" t="str">
            <v>Jičín,,aut.st.</v>
          </cell>
          <cell r="F244">
            <v>0.375</v>
          </cell>
          <cell r="G244" t="str">
            <v>Kněžmost,,nám.</v>
          </cell>
          <cell r="H244" t="str">
            <v>Dopravní podnik Kněžmost</v>
          </cell>
        </row>
        <row r="245">
          <cell r="A245">
            <v>260627</v>
          </cell>
          <cell r="B245">
            <v>3</v>
          </cell>
          <cell r="C245" t="str">
            <v>260627/3</v>
          </cell>
          <cell r="D245">
            <v>0.5541666666666667</v>
          </cell>
          <cell r="E245" t="str">
            <v>Kněžmost,,nám.</v>
          </cell>
          <cell r="F245">
            <v>0.58333333333333337</v>
          </cell>
          <cell r="G245" t="str">
            <v>Jičín,,aut.st.</v>
          </cell>
          <cell r="H245" t="str">
            <v>Dopravní podnik Kněžmost</v>
          </cell>
        </row>
        <row r="246">
          <cell r="A246">
            <v>260627</v>
          </cell>
          <cell r="B246">
            <v>4</v>
          </cell>
          <cell r="C246" t="str">
            <v>260627/4</v>
          </cell>
          <cell r="D246">
            <v>0.58680555555555558</v>
          </cell>
          <cell r="E246" t="str">
            <v>Jičín,,aut.st.</v>
          </cell>
          <cell r="F246">
            <v>0.61458333333333337</v>
          </cell>
          <cell r="G246" t="str">
            <v>Kněžmost,,nám.</v>
          </cell>
          <cell r="H246" t="str">
            <v>Dopravní podnik Kněžmost</v>
          </cell>
        </row>
        <row r="247">
          <cell r="A247">
            <v>260880</v>
          </cell>
          <cell r="B247">
            <v>1</v>
          </cell>
          <cell r="C247" t="str">
            <v>260880/1</v>
          </cell>
          <cell r="D247">
            <v>0.24652777777777779</v>
          </cell>
          <cell r="E247" t="str">
            <v>Mladá Boleslav,,aut.st.</v>
          </cell>
          <cell r="F247">
            <v>0.27430555555555558</v>
          </cell>
          <cell r="G247" t="str">
            <v>Sobotka,,nám.</v>
          </cell>
          <cell r="H247" t="str">
            <v>Transcentrum</v>
          </cell>
        </row>
        <row r="248">
          <cell r="A248">
            <v>260880</v>
          </cell>
          <cell r="B248">
            <v>2</v>
          </cell>
          <cell r="C248" t="str">
            <v>260880/2</v>
          </cell>
          <cell r="D248">
            <v>0.17708333333333334</v>
          </cell>
          <cell r="E248" t="str">
            <v>Jičín,,aut.st.</v>
          </cell>
          <cell r="F248">
            <v>0.22430555555555556</v>
          </cell>
          <cell r="G248" t="str">
            <v>Mladá Boleslav,,aut.st.</v>
          </cell>
          <cell r="H248" t="str">
            <v>Transcentrum</v>
          </cell>
        </row>
        <row r="249">
          <cell r="A249">
            <v>260880</v>
          </cell>
          <cell r="B249">
            <v>3</v>
          </cell>
          <cell r="C249" t="str">
            <v>260880/3</v>
          </cell>
          <cell r="D249">
            <v>0.44097222222222221</v>
          </cell>
          <cell r="E249" t="str">
            <v>Mladá Boleslav,,aut.st.</v>
          </cell>
          <cell r="F249">
            <v>0.4861111111111111</v>
          </cell>
          <cell r="G249" t="str">
            <v>Jičín,,aut.st.</v>
          </cell>
          <cell r="H249" t="str">
            <v>Transcentrum</v>
          </cell>
        </row>
        <row r="250">
          <cell r="A250">
            <v>260880</v>
          </cell>
          <cell r="B250">
            <v>4</v>
          </cell>
          <cell r="C250" t="str">
            <v>260880/4</v>
          </cell>
          <cell r="D250">
            <v>0.22916666666666666</v>
          </cell>
          <cell r="E250" t="str">
            <v>Sobotka,,nám.</v>
          </cell>
          <cell r="F250">
            <v>0.25694444444444442</v>
          </cell>
          <cell r="G250" t="str">
            <v>Mladá Boleslav,,aut.st.</v>
          </cell>
          <cell r="H250" t="str">
            <v>Transcentrum</v>
          </cell>
        </row>
        <row r="251">
          <cell r="A251">
            <v>260880</v>
          </cell>
          <cell r="B251">
            <v>5</v>
          </cell>
          <cell r="C251" t="str">
            <v>260880/5</v>
          </cell>
          <cell r="D251">
            <v>0.59722222222222221</v>
          </cell>
          <cell r="E251" t="str">
            <v>Mladá Boleslav,,aut.st.</v>
          </cell>
          <cell r="F251">
            <v>0.63541666666666663</v>
          </cell>
          <cell r="G251" t="str">
            <v>Jičín,,aut.st.</v>
          </cell>
          <cell r="H251" t="str">
            <v>Transcentrum</v>
          </cell>
        </row>
        <row r="252">
          <cell r="A252">
            <v>260880</v>
          </cell>
          <cell r="B252">
            <v>6</v>
          </cell>
          <cell r="C252" t="str">
            <v>260880/6</v>
          </cell>
          <cell r="D252">
            <v>0.27777777777777779</v>
          </cell>
          <cell r="E252" t="str">
            <v>Sobotka,,nám.</v>
          </cell>
          <cell r="F252">
            <v>0.30555555555555558</v>
          </cell>
          <cell r="G252" t="str">
            <v>Mladá Boleslav,,aut.st.</v>
          </cell>
          <cell r="H252" t="str">
            <v>Transcentrum</v>
          </cell>
        </row>
        <row r="253">
          <cell r="A253">
            <v>260880</v>
          </cell>
          <cell r="B253">
            <v>7</v>
          </cell>
          <cell r="C253" t="str">
            <v>260880/7</v>
          </cell>
          <cell r="D253">
            <v>0.60763888888888884</v>
          </cell>
          <cell r="E253" t="str">
            <v>Mladá Boleslav,,aut.st.</v>
          </cell>
          <cell r="F253">
            <v>0.65277777777777779</v>
          </cell>
          <cell r="G253" t="str">
            <v>Jičín,,aut.st.</v>
          </cell>
          <cell r="H253" t="str">
            <v>Transcentrum</v>
          </cell>
        </row>
        <row r="254">
          <cell r="A254">
            <v>260880</v>
          </cell>
          <cell r="B254">
            <v>8</v>
          </cell>
          <cell r="C254" t="str">
            <v>260880/8</v>
          </cell>
          <cell r="D254">
            <v>0.51041666666666663</v>
          </cell>
          <cell r="E254" t="str">
            <v>Jičín,,aut.st.</v>
          </cell>
          <cell r="F254">
            <v>0.55763888888888891</v>
          </cell>
          <cell r="G254" t="str">
            <v>Mladá Boleslav,,aut.st.</v>
          </cell>
          <cell r="H254" t="str">
            <v>Transcentrum</v>
          </cell>
        </row>
        <row r="255">
          <cell r="A255">
            <v>260880</v>
          </cell>
          <cell r="B255">
            <v>9</v>
          </cell>
          <cell r="C255" t="str">
            <v>260880/9</v>
          </cell>
          <cell r="D255">
            <v>0.71180555555555558</v>
          </cell>
          <cell r="E255" t="str">
            <v>Mladá Boleslav,,aut.st.</v>
          </cell>
          <cell r="F255">
            <v>0.73958333333333337</v>
          </cell>
          <cell r="G255" t="str">
            <v>Sobotka,,nám.</v>
          </cell>
          <cell r="H255" t="str">
            <v>Transcentrum</v>
          </cell>
        </row>
        <row r="256">
          <cell r="A256">
            <v>260880</v>
          </cell>
          <cell r="B256">
            <v>10</v>
          </cell>
          <cell r="C256" t="str">
            <v>260880/10</v>
          </cell>
          <cell r="D256">
            <v>0.65625</v>
          </cell>
          <cell r="E256" t="str">
            <v>Jičín,,aut.st.</v>
          </cell>
          <cell r="F256">
            <v>0.67222222222222228</v>
          </cell>
          <cell r="G256" t="str">
            <v>Sobotka,,nám.</v>
          </cell>
          <cell r="H256" t="str">
            <v>Transcentrum</v>
          </cell>
        </row>
        <row r="257">
          <cell r="A257">
            <v>260880</v>
          </cell>
          <cell r="B257">
            <v>11</v>
          </cell>
          <cell r="C257" t="str">
            <v>260880/11</v>
          </cell>
          <cell r="D257">
            <v>0.9375</v>
          </cell>
          <cell r="E257" t="str">
            <v>Mladá Boleslav,,aut.st.</v>
          </cell>
          <cell r="F257">
            <v>0.97916666666666663</v>
          </cell>
          <cell r="G257" t="str">
            <v>Jičín,,aut.st.</v>
          </cell>
          <cell r="H257" t="str">
            <v>Transcentrum</v>
          </cell>
        </row>
        <row r="258">
          <cell r="A258">
            <v>260880</v>
          </cell>
          <cell r="B258">
            <v>12</v>
          </cell>
          <cell r="C258" t="str">
            <v>260880/12</v>
          </cell>
          <cell r="D258">
            <v>0.65625</v>
          </cell>
          <cell r="E258" t="str">
            <v>Jičín,,aut.st.</v>
          </cell>
          <cell r="F258">
            <v>0.70347222222222228</v>
          </cell>
          <cell r="G258" t="str">
            <v>Mladá Boleslav,,aut.st.</v>
          </cell>
          <cell r="H258" t="str">
            <v>Transcentrum</v>
          </cell>
        </row>
        <row r="259">
          <cell r="A259">
            <v>260880</v>
          </cell>
          <cell r="B259">
            <v>14</v>
          </cell>
          <cell r="C259" t="str">
            <v>260880/14</v>
          </cell>
          <cell r="D259">
            <v>0.86111111111111116</v>
          </cell>
          <cell r="E259" t="str">
            <v>Sobotka,,nám.</v>
          </cell>
          <cell r="F259">
            <v>0.88888888888888884</v>
          </cell>
          <cell r="G259" t="str">
            <v>Mladá Boleslav,,aut.st.</v>
          </cell>
          <cell r="H259" t="str">
            <v>Transcentrum</v>
          </cell>
        </row>
        <row r="260">
          <cell r="A260">
            <v>260890</v>
          </cell>
          <cell r="B260">
            <v>1</v>
          </cell>
          <cell r="C260" t="str">
            <v>260890/1</v>
          </cell>
          <cell r="D260">
            <v>0.22916666666666666</v>
          </cell>
          <cell r="E260" t="str">
            <v>Mladá Boleslav,,aut.st.</v>
          </cell>
          <cell r="F260">
            <v>0.26597222222222222</v>
          </cell>
          <cell r="G260" t="str">
            <v>Libáň,,nám.</v>
          </cell>
          <cell r="H260" t="str">
            <v>Transcentrum</v>
          </cell>
        </row>
        <row r="261">
          <cell r="A261">
            <v>260890</v>
          </cell>
          <cell r="B261">
            <v>2</v>
          </cell>
          <cell r="C261" t="str">
            <v>260890/2</v>
          </cell>
          <cell r="D261">
            <v>0.18194444444444444</v>
          </cell>
          <cell r="E261" t="str">
            <v>Libáň,,nám.</v>
          </cell>
          <cell r="F261">
            <v>0.22222222222222221</v>
          </cell>
          <cell r="G261" t="str">
            <v>Mladá Boleslav,,aut.st.</v>
          </cell>
          <cell r="H261" t="str">
            <v>Transcentrum</v>
          </cell>
        </row>
        <row r="262">
          <cell r="A262">
            <v>260890</v>
          </cell>
          <cell r="B262">
            <v>4</v>
          </cell>
          <cell r="C262" t="str">
            <v>260890/4</v>
          </cell>
          <cell r="D262">
            <v>0.2722222222222222</v>
          </cell>
          <cell r="E262" t="str">
            <v>Libáň,,nám.</v>
          </cell>
          <cell r="F262">
            <v>0.3125</v>
          </cell>
          <cell r="G262" t="str">
            <v>Mladá Boleslav,,aut.st.</v>
          </cell>
          <cell r="H262" t="str">
            <v>Transcentrum</v>
          </cell>
        </row>
        <row r="263">
          <cell r="A263">
            <v>260890</v>
          </cell>
          <cell r="B263">
            <v>9</v>
          </cell>
          <cell r="C263" t="str">
            <v>260890/9</v>
          </cell>
          <cell r="D263">
            <v>0.60763888888888884</v>
          </cell>
          <cell r="E263" t="str">
            <v>Mladá Boleslav,,aut.st.</v>
          </cell>
          <cell r="F263">
            <v>0.64444444444444449</v>
          </cell>
          <cell r="G263" t="str">
            <v>Libáň,,nám.</v>
          </cell>
          <cell r="H263" t="str">
            <v>Transcentrum</v>
          </cell>
        </row>
        <row r="264">
          <cell r="A264">
            <v>260890</v>
          </cell>
          <cell r="B264">
            <v>12</v>
          </cell>
          <cell r="C264" t="str">
            <v>260890/12</v>
          </cell>
          <cell r="D264">
            <v>0.64722222222222225</v>
          </cell>
          <cell r="E264" t="str">
            <v>Libáň,,nám.</v>
          </cell>
          <cell r="F264">
            <v>0.65486111111111112</v>
          </cell>
          <cell r="G264" t="str">
            <v>Bačalky</v>
          </cell>
          <cell r="H264" t="str">
            <v>Transcentrum</v>
          </cell>
        </row>
        <row r="265">
          <cell r="A265">
            <v>260890</v>
          </cell>
          <cell r="B265">
            <v>13</v>
          </cell>
          <cell r="C265" t="str">
            <v>260890/13</v>
          </cell>
          <cell r="D265">
            <v>0.66319444444444442</v>
          </cell>
          <cell r="E265" t="str">
            <v>Mladá Boleslav,,aut.st.</v>
          </cell>
          <cell r="F265">
            <v>0.69305555555555554</v>
          </cell>
          <cell r="G265" t="str">
            <v>Bačalky</v>
          </cell>
          <cell r="H265" t="str">
            <v>Transcentrum</v>
          </cell>
        </row>
        <row r="266">
          <cell r="A266">
            <v>260890</v>
          </cell>
          <cell r="B266">
            <v>16</v>
          </cell>
          <cell r="C266" t="str">
            <v>260890/16</v>
          </cell>
          <cell r="D266">
            <v>0.69305555555555554</v>
          </cell>
          <cell r="E266" t="str">
            <v>Bačalky</v>
          </cell>
          <cell r="F266">
            <v>0.72569444444444442</v>
          </cell>
          <cell r="G266" t="str">
            <v>Mladá Boleslav,,aut.st.</v>
          </cell>
          <cell r="H266" t="str">
            <v>Transcentrum</v>
          </cell>
        </row>
        <row r="267">
          <cell r="A267">
            <v>260950</v>
          </cell>
          <cell r="B267">
            <v>1</v>
          </cell>
          <cell r="C267" t="str">
            <v>260950/1</v>
          </cell>
          <cell r="D267">
            <v>0.22569444444444445</v>
          </cell>
          <cell r="E267" t="str">
            <v>Mladá Boleslav,,aut.st.</v>
          </cell>
          <cell r="F267">
            <v>0.26250000000000001</v>
          </cell>
          <cell r="G267" t="str">
            <v>Libáň,,nám.</v>
          </cell>
          <cell r="H267" t="str">
            <v>Transcentrum</v>
          </cell>
        </row>
        <row r="268">
          <cell r="A268">
            <v>260950</v>
          </cell>
          <cell r="B268">
            <v>2</v>
          </cell>
          <cell r="C268" t="str">
            <v>260950/2</v>
          </cell>
          <cell r="D268">
            <v>0.18402777777777779</v>
          </cell>
          <cell r="E268" t="str">
            <v>Libáň,,nám.</v>
          </cell>
          <cell r="F268">
            <v>0.22222222222222221</v>
          </cell>
          <cell r="G268" t="str">
            <v>Mladá Boleslav,,aut.st.</v>
          </cell>
          <cell r="H268" t="str">
            <v>Transcentrum</v>
          </cell>
        </row>
        <row r="269">
          <cell r="A269">
            <v>260950</v>
          </cell>
          <cell r="B269">
            <v>3</v>
          </cell>
          <cell r="C269" t="str">
            <v>260950/3</v>
          </cell>
          <cell r="D269">
            <v>0.4201388888888889</v>
          </cell>
          <cell r="E269" t="str">
            <v>Mladá Boleslav,,aut.st.</v>
          </cell>
          <cell r="F269">
            <v>0.45347222222222222</v>
          </cell>
          <cell r="G269" t="str">
            <v>Libáň,,nám.</v>
          </cell>
          <cell r="H269" t="str">
            <v>Transcentrum</v>
          </cell>
        </row>
        <row r="270">
          <cell r="A270">
            <v>260950</v>
          </cell>
          <cell r="B270">
            <v>4</v>
          </cell>
          <cell r="C270" t="str">
            <v>260950/4</v>
          </cell>
          <cell r="D270">
            <v>0.27430555555555558</v>
          </cell>
          <cell r="E270" t="str">
            <v>Libáň,,nám.</v>
          </cell>
          <cell r="F270">
            <v>0.30902777777777779</v>
          </cell>
          <cell r="G270" t="str">
            <v>Mladá Boleslav,,aut.st.</v>
          </cell>
          <cell r="H270" t="str">
            <v>Transcentrum</v>
          </cell>
        </row>
        <row r="271">
          <cell r="A271">
            <v>260950</v>
          </cell>
          <cell r="B271">
            <v>5</v>
          </cell>
          <cell r="C271" t="str">
            <v>260950/5</v>
          </cell>
          <cell r="D271">
            <v>0.60763888888888884</v>
          </cell>
          <cell r="E271" t="str">
            <v>Mladá Boleslav,,aut.st.</v>
          </cell>
          <cell r="F271">
            <v>0.64444444444444449</v>
          </cell>
          <cell r="G271" t="str">
            <v>Libáň,,nám.</v>
          </cell>
          <cell r="H271" t="str">
            <v>Transcentrum</v>
          </cell>
        </row>
        <row r="272">
          <cell r="A272">
            <v>260950</v>
          </cell>
          <cell r="B272">
            <v>6</v>
          </cell>
          <cell r="C272" t="str">
            <v>260950/6</v>
          </cell>
          <cell r="D272">
            <v>0.52430555555555558</v>
          </cell>
          <cell r="E272" t="str">
            <v>Libáň,,nám.</v>
          </cell>
          <cell r="F272">
            <v>0.55902777777777779</v>
          </cell>
          <cell r="G272" t="str">
            <v>Mladá Boleslav,,aut.st.</v>
          </cell>
          <cell r="H272" t="str">
            <v>Transcentrum</v>
          </cell>
        </row>
        <row r="273">
          <cell r="A273">
            <v>260950</v>
          </cell>
          <cell r="B273">
            <v>7</v>
          </cell>
          <cell r="C273" t="str">
            <v>260950/7</v>
          </cell>
          <cell r="D273">
            <v>0.71180555555555558</v>
          </cell>
          <cell r="E273" t="str">
            <v>Mladá Boleslav,,aut.st.</v>
          </cell>
          <cell r="F273">
            <v>0.74513888888888891</v>
          </cell>
          <cell r="G273" t="str">
            <v>Libáň,,nám.</v>
          </cell>
          <cell r="H273" t="str">
            <v>Transcentrum</v>
          </cell>
        </row>
        <row r="274">
          <cell r="A274">
            <v>260950</v>
          </cell>
          <cell r="B274">
            <v>8</v>
          </cell>
          <cell r="C274" t="str">
            <v>260950/8</v>
          </cell>
          <cell r="D274">
            <v>0.64930555555555558</v>
          </cell>
          <cell r="E274" t="str">
            <v>Libáň,,nám.</v>
          </cell>
          <cell r="F274">
            <v>0.68402777777777779</v>
          </cell>
          <cell r="G274" t="str">
            <v>Mladá Boleslav,,aut.st.</v>
          </cell>
          <cell r="H274" t="str">
            <v>Transcentrum</v>
          </cell>
        </row>
        <row r="275">
          <cell r="A275">
            <v>260950</v>
          </cell>
          <cell r="B275">
            <v>9</v>
          </cell>
          <cell r="C275" t="str">
            <v>260950/9</v>
          </cell>
          <cell r="D275">
            <v>0.9375</v>
          </cell>
          <cell r="E275" t="str">
            <v>Mladá Boleslav,,aut.st.</v>
          </cell>
          <cell r="F275">
            <v>0.97083333333333333</v>
          </cell>
          <cell r="G275" t="str">
            <v>Libáň,,nám.</v>
          </cell>
          <cell r="H275" t="str">
            <v>Transcentrum</v>
          </cell>
        </row>
        <row r="276">
          <cell r="A276">
            <v>260950</v>
          </cell>
          <cell r="B276">
            <v>10</v>
          </cell>
          <cell r="C276" t="str">
            <v>260950/10</v>
          </cell>
          <cell r="D276">
            <v>0.85763888888888884</v>
          </cell>
          <cell r="E276" t="str">
            <v>Libáň,,nám.</v>
          </cell>
          <cell r="F276">
            <v>0.89236111111111116</v>
          </cell>
          <cell r="G276" t="str">
            <v>Mladá Boleslav,,aut.st.</v>
          </cell>
          <cell r="H276" t="str">
            <v>Transcentrum</v>
          </cell>
        </row>
        <row r="277">
          <cell r="A277">
            <v>270023</v>
          </cell>
          <cell r="B277">
            <v>3</v>
          </cell>
          <cell r="C277" t="str">
            <v>270023/3</v>
          </cell>
          <cell r="D277">
            <v>0.19097222222222221</v>
          </cell>
          <cell r="E277" t="str">
            <v>Městec Králové,,nám.</v>
          </cell>
          <cell r="F277">
            <v>0.21388888888888888</v>
          </cell>
          <cell r="G277" t="str">
            <v>Nový Bydžov,,Terminál</v>
          </cell>
          <cell r="H277" t="str">
            <v>OAD Kolín</v>
          </cell>
        </row>
        <row r="278">
          <cell r="A278">
            <v>270023</v>
          </cell>
          <cell r="B278">
            <v>4</v>
          </cell>
          <cell r="C278" t="str">
            <v>270023/4</v>
          </cell>
          <cell r="D278">
            <v>0.25486111111111109</v>
          </cell>
          <cell r="E278" t="str">
            <v>Nový Bydžov,,Terminál</v>
          </cell>
          <cell r="F278">
            <v>0.27430555555555558</v>
          </cell>
          <cell r="G278" t="str">
            <v>Městec Králové,,nám.</v>
          </cell>
          <cell r="H278" t="str">
            <v>OAD Kolín</v>
          </cell>
        </row>
        <row r="279">
          <cell r="A279">
            <v>270023</v>
          </cell>
          <cell r="B279">
            <v>5</v>
          </cell>
          <cell r="C279" t="str">
            <v>270023/5</v>
          </cell>
          <cell r="D279">
            <v>0.28125</v>
          </cell>
          <cell r="E279" t="str">
            <v>Městec Králové,,nám.</v>
          </cell>
          <cell r="F279">
            <v>0.30416666666666664</v>
          </cell>
          <cell r="G279" t="str">
            <v>Nový Bydžov,,Terminál</v>
          </cell>
          <cell r="H279" t="str">
            <v>OAD Kolín</v>
          </cell>
        </row>
        <row r="280">
          <cell r="A280">
            <v>270023</v>
          </cell>
          <cell r="B280">
            <v>6</v>
          </cell>
          <cell r="C280" t="str">
            <v>270023/6</v>
          </cell>
          <cell r="D280">
            <v>0.30694444444444446</v>
          </cell>
          <cell r="E280" t="str">
            <v>Nový Bydžov,,Terminál</v>
          </cell>
          <cell r="F280">
            <v>0.32708333333333334</v>
          </cell>
          <cell r="G280" t="str">
            <v>Hlušice</v>
          </cell>
          <cell r="H280" t="str">
            <v>OAD Kolín</v>
          </cell>
        </row>
        <row r="281">
          <cell r="A281">
            <v>270023</v>
          </cell>
          <cell r="B281">
            <v>7</v>
          </cell>
          <cell r="C281" t="str">
            <v>270023/7</v>
          </cell>
          <cell r="D281">
            <v>0.28125</v>
          </cell>
          <cell r="E281" t="str">
            <v>Městec Králové,,nám.</v>
          </cell>
          <cell r="F281">
            <v>0.30416666666666664</v>
          </cell>
          <cell r="G281" t="str">
            <v>Nový Bydžov,,Terminál</v>
          </cell>
          <cell r="H281" t="str">
            <v>OAD Kolín</v>
          </cell>
        </row>
        <row r="282">
          <cell r="A282">
            <v>270023</v>
          </cell>
          <cell r="B282">
            <v>8</v>
          </cell>
          <cell r="C282" t="str">
            <v>270023/8</v>
          </cell>
          <cell r="D282">
            <v>0.45902777777777776</v>
          </cell>
          <cell r="E282" t="str">
            <v>Nový Bydžov,,Terminál</v>
          </cell>
          <cell r="F282">
            <v>0.4861111111111111</v>
          </cell>
          <cell r="G282" t="str">
            <v>Městec Králové,,nám.</v>
          </cell>
          <cell r="H282" t="str">
            <v>OAD Kolín</v>
          </cell>
        </row>
        <row r="283">
          <cell r="A283">
            <v>270023</v>
          </cell>
          <cell r="B283">
            <v>9</v>
          </cell>
          <cell r="C283" t="str">
            <v>270023/9</v>
          </cell>
          <cell r="D283">
            <v>0.28125</v>
          </cell>
          <cell r="E283" t="str">
            <v>Městec Králové,,nám.</v>
          </cell>
          <cell r="F283">
            <v>0.30763888888888891</v>
          </cell>
          <cell r="G283" t="str">
            <v>Nový Bydžov,,Terminál</v>
          </cell>
          <cell r="H283" t="str">
            <v>OAD Kolín</v>
          </cell>
        </row>
        <row r="284">
          <cell r="A284">
            <v>270023</v>
          </cell>
          <cell r="B284">
            <v>10</v>
          </cell>
          <cell r="C284" t="str">
            <v>270023/10</v>
          </cell>
          <cell r="D284">
            <v>0.60277777777777775</v>
          </cell>
          <cell r="E284" t="str">
            <v>Nový Bydžov,,Terminál</v>
          </cell>
          <cell r="F284">
            <v>0.625</v>
          </cell>
          <cell r="G284" t="str">
            <v>Městec Králové,,nám.</v>
          </cell>
          <cell r="H284" t="str">
            <v>OAD Kolín</v>
          </cell>
        </row>
        <row r="285">
          <cell r="A285">
            <v>270023</v>
          </cell>
          <cell r="B285">
            <v>11</v>
          </cell>
          <cell r="C285" t="str">
            <v>270023/11</v>
          </cell>
          <cell r="D285">
            <v>0.32777777777777778</v>
          </cell>
          <cell r="E285" t="str">
            <v>Hlušice</v>
          </cell>
          <cell r="F285">
            <v>0.34444444444444444</v>
          </cell>
          <cell r="G285" t="str">
            <v>Nový Bydžov,,Terminál</v>
          </cell>
          <cell r="H285" t="str">
            <v>OAD Kolín</v>
          </cell>
        </row>
        <row r="286">
          <cell r="A286">
            <v>270023</v>
          </cell>
          <cell r="B286">
            <v>12</v>
          </cell>
          <cell r="C286" t="str">
            <v>270023/12</v>
          </cell>
          <cell r="D286">
            <v>0.71250000000000002</v>
          </cell>
          <cell r="E286" t="str">
            <v>Nový Bydžov,,Terminál</v>
          </cell>
          <cell r="F286">
            <v>0.73958333333333337</v>
          </cell>
          <cell r="G286" t="str">
            <v>Městec Králové,,nám.</v>
          </cell>
          <cell r="H286" t="str">
            <v>OAD Kolín</v>
          </cell>
        </row>
        <row r="287">
          <cell r="A287">
            <v>270023</v>
          </cell>
          <cell r="B287">
            <v>13</v>
          </cell>
          <cell r="C287" t="str">
            <v>270023/13</v>
          </cell>
          <cell r="D287">
            <v>0.54166666666666663</v>
          </cell>
          <cell r="E287" t="str">
            <v>Městec Králové,,nám.</v>
          </cell>
          <cell r="F287">
            <v>0.56666666666666665</v>
          </cell>
          <cell r="G287" t="str">
            <v>Nový Bydžov,,Terminál</v>
          </cell>
          <cell r="H287" t="str">
            <v>OAD Kolín</v>
          </cell>
        </row>
        <row r="288">
          <cell r="A288">
            <v>270023</v>
          </cell>
          <cell r="B288">
            <v>15</v>
          </cell>
          <cell r="C288" t="str">
            <v>270023/15</v>
          </cell>
          <cell r="D288">
            <v>0.54166666666666663</v>
          </cell>
          <cell r="E288" t="str">
            <v>Městec Králové,,nám.</v>
          </cell>
          <cell r="F288">
            <v>0.57430555555555551</v>
          </cell>
          <cell r="G288" t="str">
            <v>Nový Bydžov,,Terminál</v>
          </cell>
          <cell r="H288" t="str">
            <v>OAD Kolín</v>
          </cell>
        </row>
        <row r="289">
          <cell r="A289">
            <v>270023</v>
          </cell>
          <cell r="B289">
            <v>17</v>
          </cell>
          <cell r="C289" t="str">
            <v>270023/17</v>
          </cell>
          <cell r="D289">
            <v>0.62847222222222221</v>
          </cell>
          <cell r="E289" t="str">
            <v>Městec Králové,,nám.</v>
          </cell>
          <cell r="F289">
            <v>0.65347222222222223</v>
          </cell>
          <cell r="G289" t="str">
            <v>Nový Bydžov,,Terminál</v>
          </cell>
          <cell r="H289" t="str">
            <v>OAD Kolín</v>
          </cell>
        </row>
        <row r="290">
          <cell r="A290">
            <v>270023</v>
          </cell>
          <cell r="B290">
            <v>19</v>
          </cell>
          <cell r="C290" t="str">
            <v>270023/19</v>
          </cell>
          <cell r="D290">
            <v>0.62847222222222221</v>
          </cell>
          <cell r="E290" t="str">
            <v>Městec Králové,,nám.</v>
          </cell>
          <cell r="F290">
            <v>0.66111111111111109</v>
          </cell>
          <cell r="G290" t="str">
            <v>Nový Bydžov,,Terminál</v>
          </cell>
          <cell r="H290" t="str">
            <v>OAD Kolín</v>
          </cell>
        </row>
        <row r="291">
          <cell r="A291">
            <v>530953</v>
          </cell>
          <cell r="B291">
            <v>1</v>
          </cell>
          <cell r="C291" t="str">
            <v>530953/1</v>
          </cell>
          <cell r="D291">
            <v>0.2013888888888889</v>
          </cell>
          <cell r="E291" t="str">
            <v>Vysoké n.Jiz.,,nám.</v>
          </cell>
          <cell r="F291">
            <v>0.23194444444444445</v>
          </cell>
          <cell r="G291" t="str">
            <v>Vrchlabí,,automobilka</v>
          </cell>
          <cell r="H291" t="str">
            <v>Busline</v>
          </cell>
        </row>
        <row r="292">
          <cell r="A292">
            <v>530953</v>
          </cell>
          <cell r="B292">
            <v>13</v>
          </cell>
          <cell r="C292" t="str">
            <v>530953/13</v>
          </cell>
          <cell r="D292">
            <v>0.51180555555555551</v>
          </cell>
          <cell r="E292" t="str">
            <v>Tanvald,,Terminál u žel.st.</v>
          </cell>
          <cell r="F292">
            <v>0.57291666666666663</v>
          </cell>
          <cell r="G292" t="str">
            <v>Vrchlabí,,automobilka</v>
          </cell>
          <cell r="H292" t="str">
            <v>Busline</v>
          </cell>
        </row>
        <row r="293">
          <cell r="A293">
            <v>530953</v>
          </cell>
          <cell r="B293">
            <v>16</v>
          </cell>
          <cell r="C293" t="str">
            <v>530953/16</v>
          </cell>
          <cell r="D293">
            <v>0.50347222222222221</v>
          </cell>
          <cell r="E293" t="str">
            <v>Vrchlabí,,aut.nádr.</v>
          </cell>
          <cell r="F293">
            <v>0.56527777777777777</v>
          </cell>
          <cell r="G293" t="str">
            <v>Tanvald,,Terminál u žel.st.</v>
          </cell>
          <cell r="H293" t="str">
            <v>Busline</v>
          </cell>
        </row>
        <row r="294">
          <cell r="A294">
            <v>530953</v>
          </cell>
          <cell r="B294">
            <v>20</v>
          </cell>
          <cell r="C294" t="str">
            <v>530953/20</v>
          </cell>
          <cell r="D294">
            <v>0.60069444444444442</v>
          </cell>
          <cell r="E294" t="str">
            <v>Vrchlabí,,automobilka</v>
          </cell>
          <cell r="F294">
            <v>0.65555555555555556</v>
          </cell>
          <cell r="G294" t="str">
            <v>Tanvald,,centrum</v>
          </cell>
          <cell r="H294" t="str">
            <v>Busline</v>
          </cell>
        </row>
        <row r="295">
          <cell r="A295">
            <v>530953</v>
          </cell>
          <cell r="B295">
            <v>106</v>
          </cell>
          <cell r="C295" t="str">
            <v>530953/106</v>
          </cell>
          <cell r="D295">
            <v>0.64930555555555558</v>
          </cell>
          <cell r="E295" t="str">
            <v>Vrchlabí,,aut.nádr.</v>
          </cell>
          <cell r="F295">
            <v>0.71527777777777779</v>
          </cell>
          <cell r="G295" t="str">
            <v>Jablonec n.Nisou,,aut.nádr.</v>
          </cell>
          <cell r="H295" t="str">
            <v>Busline</v>
          </cell>
        </row>
        <row r="296">
          <cell r="A296">
            <v>540350</v>
          </cell>
          <cell r="B296">
            <v>1</v>
          </cell>
          <cell r="C296" t="str">
            <v>540350/1</v>
          </cell>
          <cell r="D296">
            <v>0.17847222222222223</v>
          </cell>
          <cell r="E296" t="str">
            <v>Turnov,,aut.nádr.</v>
          </cell>
          <cell r="F296">
            <v>0.22013888888888888</v>
          </cell>
          <cell r="G296" t="str">
            <v>Jičín,,žel.st.</v>
          </cell>
          <cell r="H296" t="str">
            <v>Busline</v>
          </cell>
        </row>
        <row r="297">
          <cell r="A297">
            <v>540350</v>
          </cell>
          <cell r="B297">
            <v>2</v>
          </cell>
          <cell r="C297" t="str">
            <v>540350/2</v>
          </cell>
          <cell r="D297">
            <v>0.25555555555555554</v>
          </cell>
          <cell r="E297" t="str">
            <v>Jičín,,aut.st.</v>
          </cell>
          <cell r="F297">
            <v>0.3125</v>
          </cell>
          <cell r="G297" t="str">
            <v>Liberec,,aut.nádr.</v>
          </cell>
          <cell r="H297" t="str">
            <v>Busline</v>
          </cell>
        </row>
        <row r="298">
          <cell r="A298">
            <v>540350</v>
          </cell>
          <cell r="B298">
            <v>3</v>
          </cell>
          <cell r="C298" t="str">
            <v>540350/3</v>
          </cell>
          <cell r="D298">
            <v>0.53819444444444442</v>
          </cell>
          <cell r="E298" t="str">
            <v>Liberec,,aut.nádr.</v>
          </cell>
          <cell r="F298">
            <v>0.64930555555555558</v>
          </cell>
          <cell r="G298" t="str">
            <v>Hradec Králové,,Terminál HD</v>
          </cell>
          <cell r="H298" t="str">
            <v>Busline</v>
          </cell>
        </row>
        <row r="299">
          <cell r="A299">
            <v>540350</v>
          </cell>
          <cell r="B299">
            <v>4</v>
          </cell>
          <cell r="C299" t="str">
            <v>540350/4</v>
          </cell>
          <cell r="D299">
            <v>0.77222222222222225</v>
          </cell>
          <cell r="E299" t="str">
            <v>Jičín,,žel.st.</v>
          </cell>
          <cell r="F299">
            <v>0.80208333333333337</v>
          </cell>
          <cell r="G299" t="str">
            <v>Turnov,,Terminál u žel.st.</v>
          </cell>
          <cell r="H299" t="str">
            <v>Busline</v>
          </cell>
        </row>
        <row r="300">
          <cell r="A300">
            <v>540350</v>
          </cell>
          <cell r="B300">
            <v>6</v>
          </cell>
          <cell r="C300" t="str">
            <v>540350/6</v>
          </cell>
          <cell r="D300">
            <v>0.27777777777777779</v>
          </cell>
          <cell r="E300" t="str">
            <v>Jičín,,aut.st.</v>
          </cell>
          <cell r="F300">
            <v>0.34027777777777779</v>
          </cell>
          <cell r="G300" t="str">
            <v>Liberec,,aut.nádr.</v>
          </cell>
          <cell r="H300" t="str">
            <v>Busline</v>
          </cell>
        </row>
        <row r="301">
          <cell r="A301">
            <v>540350</v>
          </cell>
          <cell r="B301">
            <v>7</v>
          </cell>
          <cell r="C301" t="str">
            <v>540350/7</v>
          </cell>
          <cell r="D301">
            <v>0.68958333333333333</v>
          </cell>
          <cell r="E301" t="str">
            <v>Turnov,,Terminál u žel.st.</v>
          </cell>
          <cell r="F301">
            <v>0.72777777777777775</v>
          </cell>
          <cell r="G301" t="str">
            <v>Jičín,,žel.st.</v>
          </cell>
          <cell r="H301" t="str">
            <v>Busline</v>
          </cell>
        </row>
        <row r="302">
          <cell r="A302">
            <v>540350</v>
          </cell>
          <cell r="B302">
            <v>9</v>
          </cell>
          <cell r="C302" t="str">
            <v>540350/9</v>
          </cell>
          <cell r="D302">
            <v>0.4861111111111111</v>
          </cell>
          <cell r="E302" t="str">
            <v>Liberec,,aut.nádr.</v>
          </cell>
          <cell r="F302">
            <v>0.55763888888888891</v>
          </cell>
          <cell r="G302" t="str">
            <v>Jičín,,aut.st.</v>
          </cell>
          <cell r="H302" t="str">
            <v>Busline</v>
          </cell>
        </row>
        <row r="303">
          <cell r="A303">
            <v>540350</v>
          </cell>
          <cell r="B303">
            <v>10</v>
          </cell>
          <cell r="C303" t="str">
            <v>540350/10</v>
          </cell>
          <cell r="D303">
            <v>0.60763888888888884</v>
          </cell>
          <cell r="E303" t="str">
            <v>Jičín,,aut.st.</v>
          </cell>
          <cell r="F303">
            <v>0.64236111111111116</v>
          </cell>
          <cell r="G303" t="str">
            <v>Turnov,,Terminál u žel.st.</v>
          </cell>
          <cell r="H303" t="str">
            <v>Busline</v>
          </cell>
        </row>
        <row r="304">
          <cell r="A304">
            <v>540350</v>
          </cell>
          <cell r="B304">
            <v>11</v>
          </cell>
          <cell r="C304" t="str">
            <v>540350/11</v>
          </cell>
          <cell r="D304">
            <v>0.60624999999999996</v>
          </cell>
          <cell r="E304" t="str">
            <v>Turnov,,Terminál u žel.st.</v>
          </cell>
          <cell r="F304">
            <v>0.64722222222222225</v>
          </cell>
          <cell r="G304" t="str">
            <v>Jičín,,žel.st.</v>
          </cell>
          <cell r="H304" t="str">
            <v>Busline</v>
          </cell>
        </row>
        <row r="305">
          <cell r="A305">
            <v>540350</v>
          </cell>
          <cell r="B305">
            <v>12</v>
          </cell>
          <cell r="C305" t="str">
            <v>540350/12</v>
          </cell>
          <cell r="D305">
            <v>0.68888888888888888</v>
          </cell>
          <cell r="E305" t="str">
            <v>Jičín,,žel.st.</v>
          </cell>
          <cell r="F305">
            <v>0.72916666666666663</v>
          </cell>
          <cell r="G305" t="str">
            <v>Turnov,,Terminál u žel.st.</v>
          </cell>
          <cell r="H305" t="str">
            <v>Busline</v>
          </cell>
        </row>
        <row r="306">
          <cell r="A306">
            <v>540350</v>
          </cell>
          <cell r="B306">
            <v>13</v>
          </cell>
          <cell r="C306" t="str">
            <v>540350/13</v>
          </cell>
          <cell r="D306">
            <v>0.24097222222222223</v>
          </cell>
          <cell r="E306" t="str">
            <v>Liberec,,Fügnerova</v>
          </cell>
          <cell r="F306">
            <v>0.2951388888888889</v>
          </cell>
          <cell r="G306" t="str">
            <v>Jičín,,aut.st.</v>
          </cell>
          <cell r="H306" t="str">
            <v>Busline</v>
          </cell>
        </row>
        <row r="307">
          <cell r="A307">
            <v>540350</v>
          </cell>
          <cell r="B307">
            <v>14</v>
          </cell>
          <cell r="C307" t="str">
            <v>540350/14</v>
          </cell>
          <cell r="D307">
            <v>0.1875</v>
          </cell>
          <cell r="E307" t="str">
            <v>Jičín,,aut.st.</v>
          </cell>
          <cell r="F307">
            <v>0.23819444444444443</v>
          </cell>
          <cell r="G307" t="str">
            <v>Liberec,,Fügnerova</v>
          </cell>
          <cell r="H307" t="str">
            <v>Busline</v>
          </cell>
        </row>
        <row r="308">
          <cell r="A308">
            <v>540350</v>
          </cell>
          <cell r="B308">
            <v>15</v>
          </cell>
          <cell r="C308" t="str">
            <v>540350/15</v>
          </cell>
          <cell r="D308">
            <v>0.35625000000000001</v>
          </cell>
          <cell r="E308" t="str">
            <v>Turnov,,Terminál u žel.st.</v>
          </cell>
          <cell r="F308">
            <v>0.3888888888888889</v>
          </cell>
          <cell r="G308" t="str">
            <v>Jičín,,aut.st.</v>
          </cell>
          <cell r="H308" t="str">
            <v>Busline</v>
          </cell>
        </row>
        <row r="309">
          <cell r="A309">
            <v>540350</v>
          </cell>
          <cell r="B309">
            <v>16</v>
          </cell>
          <cell r="C309" t="str">
            <v>540350/16</v>
          </cell>
          <cell r="D309">
            <v>0.44097222222222221</v>
          </cell>
          <cell r="E309" t="str">
            <v>Jičín,,aut.st.</v>
          </cell>
          <cell r="F309">
            <v>0.46875</v>
          </cell>
          <cell r="G309" t="str">
            <v>Turnov,,aut.nádr.</v>
          </cell>
          <cell r="H309" t="str">
            <v>Busline</v>
          </cell>
        </row>
        <row r="310">
          <cell r="A310">
            <v>540350</v>
          </cell>
          <cell r="B310">
            <v>19</v>
          </cell>
          <cell r="C310" t="str">
            <v>540350/19</v>
          </cell>
          <cell r="D310">
            <v>0.78472222222222221</v>
          </cell>
          <cell r="E310" t="str">
            <v>Turnov,,Terminál u žel.st.</v>
          </cell>
          <cell r="F310">
            <v>0.81597222222222221</v>
          </cell>
          <cell r="G310" t="str">
            <v>Jičín,,aut.st.</v>
          </cell>
          <cell r="H310" t="str">
            <v>Busline</v>
          </cell>
        </row>
        <row r="311">
          <cell r="A311">
            <v>540350</v>
          </cell>
          <cell r="B311">
            <v>20</v>
          </cell>
          <cell r="C311" t="str">
            <v>540350/20</v>
          </cell>
          <cell r="D311">
            <v>0.85763888888888884</v>
          </cell>
          <cell r="E311" t="str">
            <v>Jičín,,aut.st.</v>
          </cell>
          <cell r="F311">
            <v>0.89513888888888893</v>
          </cell>
          <cell r="G311" t="str">
            <v>Turnov,,aut.nádr.</v>
          </cell>
          <cell r="H311" t="str">
            <v>Busline</v>
          </cell>
        </row>
        <row r="312">
          <cell r="A312">
            <v>540350</v>
          </cell>
          <cell r="B312">
            <v>27</v>
          </cell>
          <cell r="C312" t="str">
            <v>540350/27</v>
          </cell>
          <cell r="D312">
            <v>0.45347222222222222</v>
          </cell>
          <cell r="E312" t="str">
            <v>Turnov,,Terminál u žel.st.</v>
          </cell>
          <cell r="F312">
            <v>0.47916666666666669</v>
          </cell>
          <cell r="G312" t="str">
            <v>Jičín,,aut.st.</v>
          </cell>
          <cell r="H312" t="str">
            <v>Busline</v>
          </cell>
        </row>
        <row r="313">
          <cell r="A313">
            <v>540350</v>
          </cell>
          <cell r="B313">
            <v>32</v>
          </cell>
          <cell r="C313" t="str">
            <v>540350/32</v>
          </cell>
          <cell r="D313">
            <v>0.56597222222222221</v>
          </cell>
          <cell r="E313" t="str">
            <v>Jičín,,aut.st.</v>
          </cell>
          <cell r="F313">
            <v>0.60763888888888884</v>
          </cell>
          <cell r="G313" t="str">
            <v>Liberec,,aut.nádr.</v>
          </cell>
          <cell r="H313" t="str">
            <v>Busline</v>
          </cell>
        </row>
        <row r="314">
          <cell r="A314">
            <v>540350</v>
          </cell>
          <cell r="B314">
            <v>39</v>
          </cell>
          <cell r="C314" t="str">
            <v>540350/39</v>
          </cell>
          <cell r="D314">
            <v>0.72916666666666663</v>
          </cell>
          <cell r="E314" t="str">
            <v>Liberec,,aut.nádr.</v>
          </cell>
          <cell r="F314">
            <v>0.77083333333333337</v>
          </cell>
          <cell r="G314" t="str">
            <v>Jičín,,aut.st.</v>
          </cell>
          <cell r="H314" t="str">
            <v>Busline</v>
          </cell>
        </row>
        <row r="315">
          <cell r="A315">
            <v>540601</v>
          </cell>
          <cell r="B315">
            <v>1</v>
          </cell>
          <cell r="C315" t="str">
            <v>540601/1</v>
          </cell>
          <cell r="D315">
            <v>0.20833333333333334</v>
          </cell>
          <cell r="E315" t="str">
            <v>Liberec,,aut.nádr.</v>
          </cell>
          <cell r="F315">
            <v>0.43055555555555558</v>
          </cell>
          <cell r="G315" t="str">
            <v>Brno,,ÚAN Zvonařka</v>
          </cell>
          <cell r="H315" t="str">
            <v>Busline</v>
          </cell>
        </row>
        <row r="316">
          <cell r="A316">
            <v>540601</v>
          </cell>
          <cell r="B316">
            <v>2</v>
          </cell>
          <cell r="C316" t="str">
            <v>540601/2</v>
          </cell>
          <cell r="D316">
            <v>0.54513888888888884</v>
          </cell>
          <cell r="E316" t="str">
            <v>Brno,,ÚAN Zvonařka</v>
          </cell>
          <cell r="F316">
            <v>0.75694444444444442</v>
          </cell>
          <cell r="G316" t="str">
            <v>Liberec,,aut.nádr.</v>
          </cell>
          <cell r="H316" t="str">
            <v>Busline</v>
          </cell>
        </row>
        <row r="317">
          <cell r="A317">
            <v>540601</v>
          </cell>
          <cell r="B317">
            <v>4</v>
          </cell>
          <cell r="C317" t="str">
            <v>540601/4</v>
          </cell>
          <cell r="D317">
            <v>0.54513888888888884</v>
          </cell>
          <cell r="E317" t="str">
            <v>Brno,,ÚAN Zvonařka</v>
          </cell>
          <cell r="F317">
            <v>0.75694444444444442</v>
          </cell>
          <cell r="G317" t="str">
            <v>Liberec,,aut.nádr.</v>
          </cell>
          <cell r="H317" t="str">
            <v>Busline</v>
          </cell>
        </row>
        <row r="318">
          <cell r="A318">
            <v>540601</v>
          </cell>
          <cell r="B318">
            <v>5</v>
          </cell>
          <cell r="C318" t="str">
            <v>540601/5</v>
          </cell>
          <cell r="D318">
            <v>0.3888888888888889</v>
          </cell>
          <cell r="E318" t="str">
            <v>Liberec,,aut.nádr.</v>
          </cell>
          <cell r="F318">
            <v>0.59027777777777779</v>
          </cell>
          <cell r="G318" t="str">
            <v>Brno,,ÚAN Zvonařka</v>
          </cell>
          <cell r="H318" t="str">
            <v>Busline</v>
          </cell>
        </row>
        <row r="319">
          <cell r="A319">
            <v>540601</v>
          </cell>
          <cell r="B319">
            <v>6</v>
          </cell>
          <cell r="C319" t="str">
            <v>540601/6</v>
          </cell>
          <cell r="D319">
            <v>0.64583333333333337</v>
          </cell>
          <cell r="E319" t="str">
            <v>Brno,,ÚAN Zvonařka</v>
          </cell>
          <cell r="F319">
            <v>0.84722222222222221</v>
          </cell>
          <cell r="G319" t="str">
            <v>Liberec,,aut.nádr.</v>
          </cell>
          <cell r="H319" t="str">
            <v>Busline</v>
          </cell>
        </row>
        <row r="320">
          <cell r="A320">
            <v>540601</v>
          </cell>
          <cell r="B320">
            <v>7</v>
          </cell>
          <cell r="C320" t="str">
            <v>540601/7</v>
          </cell>
          <cell r="D320">
            <v>0.4375</v>
          </cell>
          <cell r="E320" t="str">
            <v>Liberec,,aut.nádr.</v>
          </cell>
          <cell r="F320">
            <v>0.65277777777777779</v>
          </cell>
          <cell r="G320" t="str">
            <v>Brno,,ÚAN Zvonařka</v>
          </cell>
          <cell r="H320" t="str">
            <v>Busline</v>
          </cell>
        </row>
        <row r="321">
          <cell r="A321">
            <v>540601</v>
          </cell>
          <cell r="B321">
            <v>8</v>
          </cell>
          <cell r="C321" t="str">
            <v>540601/8</v>
          </cell>
          <cell r="D321">
            <v>0.31597222222222221</v>
          </cell>
          <cell r="E321" t="str">
            <v>Jičín,,aut.st.</v>
          </cell>
          <cell r="F321">
            <v>0.3611111111111111</v>
          </cell>
          <cell r="G321" t="str">
            <v>Liberec,,aut.nádr.</v>
          </cell>
          <cell r="H321" t="str">
            <v>Busline</v>
          </cell>
        </row>
        <row r="322">
          <cell r="A322">
            <v>540601</v>
          </cell>
          <cell r="B322">
            <v>10</v>
          </cell>
          <cell r="C322" t="str">
            <v>540601/10</v>
          </cell>
          <cell r="D322">
            <v>0.375</v>
          </cell>
          <cell r="E322" t="str">
            <v>Hradec Králové,,Terminál HD</v>
          </cell>
          <cell r="F322">
            <v>0.4548611111111111</v>
          </cell>
          <cell r="G322" t="str">
            <v>Liberec,,aut.nádr.</v>
          </cell>
          <cell r="H322" t="str">
            <v>Busline</v>
          </cell>
        </row>
        <row r="323">
          <cell r="A323">
            <v>540601</v>
          </cell>
          <cell r="B323">
            <v>11</v>
          </cell>
          <cell r="C323" t="str">
            <v>540601/11</v>
          </cell>
          <cell r="D323">
            <v>0.375</v>
          </cell>
          <cell r="E323" t="str">
            <v>Liberec,,aut.nádr.</v>
          </cell>
          <cell r="F323">
            <v>0.4548611111111111</v>
          </cell>
          <cell r="G323" t="str">
            <v>Hradec Králové,,Terminál HD</v>
          </cell>
          <cell r="H323" t="str">
            <v>Busline</v>
          </cell>
        </row>
        <row r="324">
          <cell r="A324">
            <v>540601</v>
          </cell>
          <cell r="B324">
            <v>12</v>
          </cell>
          <cell r="C324" t="str">
            <v>540601/12</v>
          </cell>
          <cell r="D324">
            <v>0.73263888888888884</v>
          </cell>
          <cell r="E324" t="str">
            <v>Hradec Králové,,Terminál HD</v>
          </cell>
          <cell r="F324">
            <v>0.80208333333333337</v>
          </cell>
          <cell r="G324" t="str">
            <v>Liberec,,aut.nádr.</v>
          </cell>
          <cell r="H324" t="str">
            <v>Busline</v>
          </cell>
        </row>
        <row r="325">
          <cell r="A325">
            <v>540601</v>
          </cell>
          <cell r="B325">
            <v>13</v>
          </cell>
          <cell r="C325" t="str">
            <v>540601/13</v>
          </cell>
          <cell r="D325">
            <v>0.63541666666666663</v>
          </cell>
          <cell r="E325" t="str">
            <v>Liberec,,aut.nádr.</v>
          </cell>
          <cell r="F325">
            <v>0.71180555555555558</v>
          </cell>
          <cell r="G325" t="str">
            <v>Hradec Králové,,Terminál HD</v>
          </cell>
          <cell r="H325" t="str">
            <v>Busline</v>
          </cell>
        </row>
        <row r="326">
          <cell r="A326">
            <v>540601</v>
          </cell>
          <cell r="B326">
            <v>18</v>
          </cell>
          <cell r="C326" t="str">
            <v>540601/18</v>
          </cell>
          <cell r="D326">
            <v>0.50694444444444442</v>
          </cell>
          <cell r="E326" t="str">
            <v>Hradec Králové,,Terminál HD</v>
          </cell>
          <cell r="F326">
            <v>0.59375</v>
          </cell>
          <cell r="G326" t="str">
            <v>Liberec,,aut.nádr.</v>
          </cell>
          <cell r="H326" t="str">
            <v>Busline</v>
          </cell>
        </row>
        <row r="327">
          <cell r="A327">
            <v>540601</v>
          </cell>
          <cell r="B327">
            <v>19</v>
          </cell>
          <cell r="C327" t="str">
            <v>540601/19</v>
          </cell>
          <cell r="D327">
            <v>0.28472222222222221</v>
          </cell>
          <cell r="E327" t="str">
            <v>Liberec,,aut.nádr.</v>
          </cell>
          <cell r="F327">
            <v>0.50347222222222221</v>
          </cell>
          <cell r="G327" t="str">
            <v>Brno,,ÚAN Zvonařka</v>
          </cell>
          <cell r="H327" t="str">
            <v>Busline</v>
          </cell>
        </row>
        <row r="328">
          <cell r="A328">
            <v>540601</v>
          </cell>
          <cell r="B328">
            <v>20</v>
          </cell>
          <cell r="C328" t="str">
            <v>540601/20</v>
          </cell>
          <cell r="D328">
            <v>0.53125</v>
          </cell>
          <cell r="E328" t="str">
            <v>Hradec Králové,,Terminál HD</v>
          </cell>
          <cell r="F328">
            <v>0.62152777777777779</v>
          </cell>
          <cell r="G328" t="str">
            <v>Jablonec n.Nisou,,aut.nádr.</v>
          </cell>
          <cell r="H328" t="str">
            <v>Busline</v>
          </cell>
        </row>
        <row r="329">
          <cell r="A329">
            <v>540601</v>
          </cell>
          <cell r="B329">
            <v>21</v>
          </cell>
          <cell r="C329" t="str">
            <v>540601/21</v>
          </cell>
          <cell r="D329">
            <v>0.24305555555555555</v>
          </cell>
          <cell r="E329" t="str">
            <v>Jablonec n.Nisou,,aut.nádr.</v>
          </cell>
          <cell r="F329">
            <v>0.47222222222222221</v>
          </cell>
          <cell r="G329" t="str">
            <v>Brno,,ÚAN Zvonařka</v>
          </cell>
          <cell r="H329" t="str">
            <v>Busline</v>
          </cell>
        </row>
        <row r="330">
          <cell r="A330">
            <v>540601</v>
          </cell>
          <cell r="B330">
            <v>22</v>
          </cell>
          <cell r="C330" t="str">
            <v>540601/22</v>
          </cell>
          <cell r="D330">
            <v>0.57638888888888884</v>
          </cell>
          <cell r="E330" t="str">
            <v>Brno,,ÚAN Zvonařka</v>
          </cell>
          <cell r="F330">
            <v>0.71527777777777779</v>
          </cell>
          <cell r="G330" t="str">
            <v>Hořice,,aut.nádr.</v>
          </cell>
          <cell r="H330" t="str">
            <v>Busline</v>
          </cell>
        </row>
        <row r="331">
          <cell r="A331">
            <v>540601</v>
          </cell>
          <cell r="B331">
            <v>24</v>
          </cell>
          <cell r="C331" t="str">
            <v>540601/24</v>
          </cell>
          <cell r="D331">
            <v>0.70833333333333337</v>
          </cell>
          <cell r="E331" t="str">
            <v>Hradec Králové,,Terminál HD</v>
          </cell>
          <cell r="F331">
            <v>0.82291666666666663</v>
          </cell>
          <cell r="G331" t="str">
            <v>Liberec,,aut.nádr.</v>
          </cell>
          <cell r="H331" t="str">
            <v>Busline</v>
          </cell>
        </row>
        <row r="332">
          <cell r="A332">
            <v>540601</v>
          </cell>
          <cell r="B332">
            <v>25</v>
          </cell>
          <cell r="C332" t="str">
            <v>540601/25</v>
          </cell>
          <cell r="D332">
            <v>0.3125</v>
          </cell>
          <cell r="E332" t="str">
            <v>Liberec,,aut.nádr.</v>
          </cell>
          <cell r="F332">
            <v>0.42708333333333331</v>
          </cell>
          <cell r="G332" t="str">
            <v>Hradec Králové,,Terminál HD</v>
          </cell>
          <cell r="H332" t="str">
            <v>Busline</v>
          </cell>
        </row>
        <row r="333">
          <cell r="A333">
            <v>540601</v>
          </cell>
          <cell r="B333">
            <v>26</v>
          </cell>
          <cell r="C333" t="str">
            <v>540601/26</v>
          </cell>
          <cell r="D333">
            <v>0.61805555555555558</v>
          </cell>
          <cell r="E333" t="str">
            <v>Brno,,ÚAN Zvonařka</v>
          </cell>
          <cell r="F333">
            <v>0.84861111111111109</v>
          </cell>
          <cell r="G333" t="str">
            <v>Jablonec n.Nisou,,aut.nádr.</v>
          </cell>
          <cell r="H333" t="str">
            <v>Busline</v>
          </cell>
        </row>
        <row r="334">
          <cell r="A334">
            <v>540601</v>
          </cell>
          <cell r="B334">
            <v>27</v>
          </cell>
          <cell r="C334" t="str">
            <v>540601/27</v>
          </cell>
          <cell r="D334">
            <v>0.50347222222222221</v>
          </cell>
          <cell r="E334" t="str">
            <v>Jablonec n.Nisou,,aut.nádr.</v>
          </cell>
          <cell r="F334">
            <v>0.73611111111111116</v>
          </cell>
          <cell r="G334" t="str">
            <v>Brno,,ÚAN Zvonařka</v>
          </cell>
          <cell r="H334" t="str">
            <v>Busline</v>
          </cell>
        </row>
        <row r="335">
          <cell r="A335">
            <v>540601</v>
          </cell>
          <cell r="B335">
            <v>28</v>
          </cell>
          <cell r="C335" t="str">
            <v>540601/28</v>
          </cell>
          <cell r="D335">
            <v>0.72916666666666663</v>
          </cell>
          <cell r="E335" t="str">
            <v>Brno,,ÚAN Zvonařka</v>
          </cell>
          <cell r="F335">
            <v>0.89236111111111116</v>
          </cell>
          <cell r="G335" t="str">
            <v>Jičín,,aut.st.</v>
          </cell>
          <cell r="H335" t="str">
            <v>Busline</v>
          </cell>
        </row>
        <row r="336">
          <cell r="A336">
            <v>540601</v>
          </cell>
          <cell r="B336">
            <v>29</v>
          </cell>
          <cell r="C336" t="str">
            <v>540601/29</v>
          </cell>
          <cell r="D336">
            <v>0.56944444444444442</v>
          </cell>
          <cell r="E336" t="str">
            <v>Jablonec n.Nisou,,aut.nádr.</v>
          </cell>
          <cell r="F336">
            <v>0.66666666666666663</v>
          </cell>
          <cell r="G336" t="str">
            <v>Hradec Králové,,Terminál HD</v>
          </cell>
          <cell r="H336" t="str">
            <v>Busline</v>
          </cell>
        </row>
        <row r="337">
          <cell r="A337">
            <v>540601</v>
          </cell>
          <cell r="B337">
            <v>30</v>
          </cell>
          <cell r="C337" t="str">
            <v>540601/30</v>
          </cell>
          <cell r="D337">
            <v>0.79166666666666663</v>
          </cell>
          <cell r="E337" t="str">
            <v>Brno,,ÚAN Zvonařka</v>
          </cell>
          <cell r="F337">
            <v>2.4305555555555556E-2</v>
          </cell>
          <cell r="G337" t="str">
            <v>Jablonec n.Nisou,,aut.nádr.</v>
          </cell>
          <cell r="H337" t="str">
            <v>Busline</v>
          </cell>
        </row>
        <row r="338">
          <cell r="A338">
            <v>540601</v>
          </cell>
          <cell r="B338">
            <v>31</v>
          </cell>
          <cell r="C338" t="str">
            <v>540601/31</v>
          </cell>
          <cell r="D338">
            <v>0.22916666666666666</v>
          </cell>
          <cell r="E338" t="str">
            <v>Turnov,,aut.nádr.</v>
          </cell>
          <cell r="F338">
            <v>0.29166666666666669</v>
          </cell>
          <cell r="G338" t="str">
            <v>Hradec Králové,,Terminál HD</v>
          </cell>
          <cell r="H338" t="str">
            <v>Busline</v>
          </cell>
        </row>
        <row r="339">
          <cell r="A339">
            <v>540601</v>
          </cell>
          <cell r="B339">
            <v>33</v>
          </cell>
          <cell r="C339" t="str">
            <v>540601/33</v>
          </cell>
          <cell r="D339">
            <v>0.72916666666666663</v>
          </cell>
          <cell r="E339" t="str">
            <v>Hořice,,aut.nádr.</v>
          </cell>
          <cell r="F339">
            <v>0.86111111111111116</v>
          </cell>
          <cell r="G339" t="str">
            <v>Brno,,ÚAN Zvonařka</v>
          </cell>
          <cell r="H339" t="str">
            <v>Busline</v>
          </cell>
        </row>
        <row r="340">
          <cell r="A340">
            <v>540900</v>
          </cell>
          <cell r="B340">
            <v>1</v>
          </cell>
          <cell r="C340" t="str">
            <v>540900/1</v>
          </cell>
          <cell r="D340">
            <v>0.39583333333333331</v>
          </cell>
          <cell r="E340" t="str">
            <v>Liberec,,aut.nádr.</v>
          </cell>
          <cell r="F340">
            <v>0.72569444444444442</v>
          </cell>
          <cell r="G340" t="str">
            <v>Luhačovice,,aut.st.</v>
          </cell>
          <cell r="H340" t="str">
            <v>ČSAD UO</v>
          </cell>
        </row>
        <row r="341">
          <cell r="A341">
            <v>540900</v>
          </cell>
          <cell r="B341">
            <v>2</v>
          </cell>
          <cell r="C341" t="str">
            <v>540900/2</v>
          </cell>
          <cell r="D341">
            <v>0.3576388888888889</v>
          </cell>
          <cell r="E341" t="str">
            <v>Luhačovice,,aut.st.</v>
          </cell>
          <cell r="F341">
            <v>0.69722222222222219</v>
          </cell>
          <cell r="G341" t="str">
            <v>Liberec,,aut.nádr.</v>
          </cell>
          <cell r="H341" t="str">
            <v>ČSAD UO</v>
          </cell>
        </row>
        <row r="342">
          <cell r="A342">
            <v>540900</v>
          </cell>
          <cell r="B342">
            <v>3</v>
          </cell>
          <cell r="C342" t="str">
            <v>540900/3</v>
          </cell>
          <cell r="D342">
            <v>0.56597222222222221</v>
          </cell>
          <cell r="E342" t="str">
            <v>Liberec,,aut.nádr.</v>
          </cell>
          <cell r="F342">
            <v>0.90972222222222221</v>
          </cell>
          <cell r="G342" t="str">
            <v>Luhačovice,,aut.st.</v>
          </cell>
          <cell r="H342" t="str">
            <v>ČSAD UO</v>
          </cell>
        </row>
        <row r="343">
          <cell r="A343">
            <v>540900</v>
          </cell>
          <cell r="B343">
            <v>4</v>
          </cell>
          <cell r="C343" t="str">
            <v>540900/4</v>
          </cell>
          <cell r="D343">
            <v>0.57291666666666663</v>
          </cell>
          <cell r="E343" t="str">
            <v>Luhačovice,,aut.st.</v>
          </cell>
          <cell r="F343">
            <v>0.91666666666666663</v>
          </cell>
          <cell r="G343" t="str">
            <v>Liberec,,aut.nádr.</v>
          </cell>
          <cell r="H343" t="str">
            <v>ČSAD UO</v>
          </cell>
        </row>
        <row r="344">
          <cell r="A344">
            <v>540900</v>
          </cell>
          <cell r="B344">
            <v>6</v>
          </cell>
          <cell r="C344" t="str">
            <v>540900/6</v>
          </cell>
          <cell r="D344">
            <v>0.3576388888888889</v>
          </cell>
          <cell r="E344" t="str">
            <v>Luhačovice,,aut.st.</v>
          </cell>
          <cell r="F344">
            <v>0.69722222222222219</v>
          </cell>
          <cell r="G344" t="str">
            <v>Liberec,,aut.nádr.</v>
          </cell>
          <cell r="H344" t="str">
            <v>ČSAD UO</v>
          </cell>
        </row>
        <row r="345">
          <cell r="A345">
            <v>600660</v>
          </cell>
          <cell r="B345">
            <v>3</v>
          </cell>
          <cell r="C345" t="str">
            <v>600660/3</v>
          </cell>
          <cell r="D345">
            <v>0.22222222222222221</v>
          </cell>
          <cell r="E345" t="str">
            <v>Ledeč n.Sáz.,,Husovo nám.</v>
          </cell>
          <cell r="F345">
            <v>0.41666666666666669</v>
          </cell>
          <cell r="G345" t="str">
            <v>Janské Lázně,,kolonáda</v>
          </cell>
          <cell r="H345" t="str">
            <v>ARRIVA VČ</v>
          </cell>
        </row>
        <row r="346">
          <cell r="A346">
            <v>600660</v>
          </cell>
          <cell r="B346">
            <v>4</v>
          </cell>
          <cell r="C346" t="str">
            <v>600660/4</v>
          </cell>
          <cell r="D346">
            <v>0.50694444444444442</v>
          </cell>
          <cell r="E346" t="str">
            <v>Janské Lázně,,kolonáda</v>
          </cell>
          <cell r="F346">
            <v>0.71180555555555558</v>
          </cell>
          <cell r="G346" t="str">
            <v>Ledeč n.Sáz.,,Husovo nám.</v>
          </cell>
          <cell r="H346" t="str">
            <v>ARRIVA VČ</v>
          </cell>
        </row>
        <row r="347">
          <cell r="A347">
            <v>600660</v>
          </cell>
          <cell r="B347">
            <v>7</v>
          </cell>
          <cell r="C347" t="str">
            <v>600660/7</v>
          </cell>
          <cell r="D347">
            <v>0.28472222222222221</v>
          </cell>
          <cell r="E347" t="str">
            <v>Ledeč n.Sáz.,,Husovo nám.</v>
          </cell>
          <cell r="F347">
            <v>0.47916666666666669</v>
          </cell>
          <cell r="G347" t="str">
            <v>Janské Lázně,,kolonáda</v>
          </cell>
          <cell r="H347" t="str">
            <v>ARRIVA VČ</v>
          </cell>
        </row>
        <row r="348">
          <cell r="A348">
            <v>600660</v>
          </cell>
          <cell r="B348">
            <v>14</v>
          </cell>
          <cell r="C348" t="str">
            <v>600660/14</v>
          </cell>
          <cell r="D348">
            <v>0.60416666666666663</v>
          </cell>
          <cell r="E348" t="str">
            <v>Janské Lázně,,kolonáda</v>
          </cell>
          <cell r="F348">
            <v>0.80555555555555558</v>
          </cell>
          <cell r="G348" t="str">
            <v>Ledeč n.Sáz.,,Husovo nám.</v>
          </cell>
          <cell r="H348" t="str">
            <v>ARRIVA VČ</v>
          </cell>
        </row>
        <row r="349">
          <cell r="A349">
            <v>600660</v>
          </cell>
          <cell r="B349">
            <v>20</v>
          </cell>
          <cell r="C349" t="str">
            <v>600660/20</v>
          </cell>
          <cell r="D349">
            <v>0.50694444444444442</v>
          </cell>
          <cell r="E349" t="str">
            <v>Janské Lázně,,kolonáda</v>
          </cell>
          <cell r="F349">
            <v>0.70833333333333337</v>
          </cell>
          <cell r="G349" t="str">
            <v>Ledeč n.Sáz.,,Husovo nám.</v>
          </cell>
          <cell r="H349" t="str">
            <v>ARRIVA VČ</v>
          </cell>
        </row>
        <row r="350">
          <cell r="A350">
            <v>600660</v>
          </cell>
          <cell r="B350">
            <v>21</v>
          </cell>
          <cell r="C350" t="str">
            <v>600660/21</v>
          </cell>
          <cell r="D350">
            <v>0.22222222222222221</v>
          </cell>
          <cell r="E350" t="str">
            <v>Ledeč n.Sáz.,,Husovo nám.</v>
          </cell>
          <cell r="F350">
            <v>0.41319444444444442</v>
          </cell>
          <cell r="G350" t="str">
            <v>Janské Lázně,,kolonáda</v>
          </cell>
          <cell r="H350" t="str">
            <v>ARRIVA VČ</v>
          </cell>
        </row>
        <row r="351">
          <cell r="A351">
            <v>610001</v>
          </cell>
          <cell r="B351">
            <v>1</v>
          </cell>
          <cell r="C351" t="str">
            <v>610001/1</v>
          </cell>
          <cell r="D351">
            <v>0.22222222222222221</v>
          </cell>
          <cell r="E351" t="str">
            <v>Hradec Králové,,Terminál HD</v>
          </cell>
          <cell r="F351">
            <v>0.43055555555555558</v>
          </cell>
          <cell r="G351" t="str">
            <v>České Budějovice,,aut.nádr.</v>
          </cell>
          <cell r="H351" t="str">
            <v>CAR-Tour</v>
          </cell>
        </row>
        <row r="352">
          <cell r="A352">
            <v>610001</v>
          </cell>
          <cell r="B352">
            <v>2</v>
          </cell>
          <cell r="C352" t="str">
            <v>610001/2</v>
          </cell>
          <cell r="D352">
            <v>0.53125</v>
          </cell>
          <cell r="E352" t="str">
            <v>České Budějovice,,aut.nádr.</v>
          </cell>
          <cell r="F352">
            <v>0.74305555555555558</v>
          </cell>
          <cell r="G352" t="str">
            <v>Hradec Králové,,Terminál HD</v>
          </cell>
          <cell r="H352" t="str">
            <v>CAR-Tour</v>
          </cell>
        </row>
        <row r="353">
          <cell r="A353">
            <v>610001</v>
          </cell>
          <cell r="B353">
            <v>3</v>
          </cell>
          <cell r="C353" t="str">
            <v>610001/3</v>
          </cell>
          <cell r="D353">
            <v>0.34375</v>
          </cell>
          <cell r="E353" t="str">
            <v>Hradec Králové,,Terminál HD</v>
          </cell>
          <cell r="F353">
            <v>0.54166666666666663</v>
          </cell>
          <cell r="G353" t="str">
            <v>České Budějovice,,aut.nádr.</v>
          </cell>
          <cell r="H353" t="str">
            <v>CAR-Tour</v>
          </cell>
        </row>
        <row r="354">
          <cell r="A354">
            <v>610001</v>
          </cell>
          <cell r="B354">
            <v>4</v>
          </cell>
          <cell r="C354" t="str">
            <v>610001/4</v>
          </cell>
          <cell r="D354">
            <v>0.59027777777777779</v>
          </cell>
          <cell r="E354" t="str">
            <v>České Budějovice,,aut.nádr.</v>
          </cell>
          <cell r="F354">
            <v>0.80902777777777779</v>
          </cell>
          <cell r="G354" t="str">
            <v>Hradec Králové,,Terminál HD</v>
          </cell>
          <cell r="H354" t="str">
            <v>CAR-Tour</v>
          </cell>
        </row>
        <row r="355">
          <cell r="A355">
            <v>610001</v>
          </cell>
          <cell r="B355">
            <v>5</v>
          </cell>
          <cell r="C355" t="str">
            <v>610001/5</v>
          </cell>
          <cell r="D355">
            <v>0.24305555555555555</v>
          </cell>
          <cell r="E355" t="str">
            <v>Hradec Králové,,Terminál HD</v>
          </cell>
          <cell r="F355">
            <v>0.4513888888888889</v>
          </cell>
          <cell r="G355" t="str">
            <v>České Budějovice,,aut.nádr.</v>
          </cell>
          <cell r="H355" t="str">
            <v>CAR-Tour</v>
          </cell>
        </row>
        <row r="356">
          <cell r="A356">
            <v>610001</v>
          </cell>
          <cell r="B356">
            <v>6</v>
          </cell>
          <cell r="C356" t="str">
            <v>610001/6</v>
          </cell>
          <cell r="D356">
            <v>0.53125</v>
          </cell>
          <cell r="E356" t="str">
            <v>České Budějovice,,aut.nádr.</v>
          </cell>
          <cell r="F356">
            <v>0.74652777777777779</v>
          </cell>
          <cell r="G356" t="str">
            <v>Hradec Králové,,Terminál HD</v>
          </cell>
          <cell r="H356" t="str">
            <v>CAR-Tour</v>
          </cell>
        </row>
        <row r="357">
          <cell r="A357">
            <v>610002</v>
          </cell>
          <cell r="B357">
            <v>1</v>
          </cell>
          <cell r="C357" t="str">
            <v>610002/1</v>
          </cell>
          <cell r="D357">
            <v>0.22569444444444445</v>
          </cell>
          <cell r="E357" t="str">
            <v>Hradec Králové,,Terminál HD</v>
          </cell>
          <cell r="F357">
            <v>0.27777777777777779</v>
          </cell>
          <cell r="G357" t="str">
            <v>Sobotka,,nám.</v>
          </cell>
          <cell r="H357" t="str">
            <v>CAR-Tour</v>
          </cell>
        </row>
        <row r="358">
          <cell r="A358">
            <v>610002</v>
          </cell>
          <cell r="B358">
            <v>2</v>
          </cell>
          <cell r="C358" t="str">
            <v>610002/2</v>
          </cell>
          <cell r="D358">
            <v>0.28611111111111109</v>
          </cell>
          <cell r="E358" t="str">
            <v>Sobotka,,nám.</v>
          </cell>
          <cell r="F358">
            <v>0.30555555555555558</v>
          </cell>
          <cell r="G358" t="str">
            <v>Jičín,,aut.st.</v>
          </cell>
          <cell r="H358" t="str">
            <v>CAR-Tour</v>
          </cell>
        </row>
        <row r="359">
          <cell r="A359">
            <v>610002</v>
          </cell>
          <cell r="B359">
            <v>3</v>
          </cell>
          <cell r="C359" t="str">
            <v>610002/3</v>
          </cell>
          <cell r="D359">
            <v>0.55902777777777779</v>
          </cell>
          <cell r="E359" t="str">
            <v>Hradec Králové,,Terminál HD</v>
          </cell>
          <cell r="F359">
            <v>0.62430555555555556</v>
          </cell>
          <cell r="G359" t="str">
            <v>Sobotka,,nám.</v>
          </cell>
          <cell r="H359" t="str">
            <v>CAR-Tour</v>
          </cell>
        </row>
        <row r="360">
          <cell r="A360">
            <v>610002</v>
          </cell>
          <cell r="B360">
            <v>4</v>
          </cell>
          <cell r="C360" t="str">
            <v>610002/4</v>
          </cell>
          <cell r="D360">
            <v>0.39930555555555558</v>
          </cell>
          <cell r="E360" t="str">
            <v>Jičín,,aut.st.</v>
          </cell>
          <cell r="F360">
            <v>0.44097222222222221</v>
          </cell>
          <cell r="G360" t="str">
            <v>Hradec Králové,,Terminál HD</v>
          </cell>
          <cell r="H360" t="str">
            <v>CAR-Tour</v>
          </cell>
        </row>
        <row r="361">
          <cell r="A361">
            <v>610002</v>
          </cell>
          <cell r="B361">
            <v>5</v>
          </cell>
          <cell r="C361" t="str">
            <v>610002/5</v>
          </cell>
          <cell r="D361">
            <v>0.69097222222222221</v>
          </cell>
          <cell r="E361" t="str">
            <v>Jičín,,aut.st.</v>
          </cell>
          <cell r="F361">
            <v>0.70763888888888893</v>
          </cell>
          <cell r="G361" t="str">
            <v>Sobotka,,nám.</v>
          </cell>
          <cell r="H361" t="str">
            <v>CAR-Tour</v>
          </cell>
        </row>
        <row r="362">
          <cell r="A362">
            <v>610002</v>
          </cell>
          <cell r="B362">
            <v>6</v>
          </cell>
          <cell r="C362" t="str">
            <v>610002/6</v>
          </cell>
          <cell r="D362">
            <v>0.62638888888888888</v>
          </cell>
          <cell r="E362" t="str">
            <v>Sobotka,,nám.</v>
          </cell>
          <cell r="F362">
            <v>0.64375000000000004</v>
          </cell>
          <cell r="G362" t="str">
            <v>Jičín,,aut.st.</v>
          </cell>
          <cell r="H362" t="str">
            <v>CAR-Tour</v>
          </cell>
        </row>
        <row r="363">
          <cell r="A363">
            <v>610002</v>
          </cell>
          <cell r="B363">
            <v>8</v>
          </cell>
          <cell r="C363" t="str">
            <v>610002/8</v>
          </cell>
          <cell r="D363">
            <v>0.75138888888888888</v>
          </cell>
          <cell r="E363" t="str">
            <v>Sobotka,,nám.</v>
          </cell>
          <cell r="F363">
            <v>0.81597222222222221</v>
          </cell>
          <cell r="G363" t="str">
            <v>Hradec Králové,,Terminál HD</v>
          </cell>
          <cell r="H363" t="str">
            <v>CAR-Tour</v>
          </cell>
        </row>
        <row r="364">
          <cell r="A364">
            <v>610010</v>
          </cell>
          <cell r="B364">
            <v>1</v>
          </cell>
          <cell r="C364" t="str">
            <v>610010/1</v>
          </cell>
          <cell r="D364">
            <v>0.25069444444444444</v>
          </cell>
          <cell r="E364" t="str">
            <v>Hradec Králové,,Terminál HD</v>
          </cell>
          <cell r="F364">
            <v>0.27013888888888887</v>
          </cell>
          <cell r="G364" t="str">
            <v>Velký Vřešťov</v>
          </cell>
          <cell r="H364" t="str">
            <v>ARRIVA VČ</v>
          </cell>
        </row>
        <row r="365">
          <cell r="A365">
            <v>610010</v>
          </cell>
          <cell r="B365">
            <v>2</v>
          </cell>
          <cell r="C365" t="str">
            <v>610010/2</v>
          </cell>
          <cell r="D365">
            <v>0.19583333333333333</v>
          </cell>
          <cell r="E365" t="str">
            <v>Hořiněves,,odb.nádr.</v>
          </cell>
          <cell r="F365">
            <v>0.21875</v>
          </cell>
          <cell r="G365" t="str">
            <v>Hradec Králové,,Terminál HD</v>
          </cell>
          <cell r="H365" t="str">
            <v>ARRIVA VČ</v>
          </cell>
        </row>
        <row r="366">
          <cell r="A366">
            <v>610010</v>
          </cell>
          <cell r="B366">
            <v>3</v>
          </cell>
          <cell r="C366" t="str">
            <v>610010/3</v>
          </cell>
          <cell r="D366">
            <v>0.30208333333333331</v>
          </cell>
          <cell r="E366" t="str">
            <v>Hradec Králové,,Terminál HD</v>
          </cell>
          <cell r="F366">
            <v>0.32013888888888886</v>
          </cell>
          <cell r="G366" t="str">
            <v>Máslojedy,,u váhy</v>
          </cell>
          <cell r="H366" t="str">
            <v>ARRIVA VČ</v>
          </cell>
        </row>
        <row r="367">
          <cell r="A367">
            <v>610010</v>
          </cell>
          <cell r="B367">
            <v>4</v>
          </cell>
          <cell r="C367" t="str">
            <v>610010/4</v>
          </cell>
          <cell r="D367">
            <v>0.22361111111111112</v>
          </cell>
          <cell r="E367" t="str">
            <v>Boháňka</v>
          </cell>
          <cell r="F367">
            <v>0.26041666666666669</v>
          </cell>
          <cell r="G367" t="str">
            <v>Hradec Králové,,Terminál HD</v>
          </cell>
          <cell r="H367" t="str">
            <v>ARRIVA VČ</v>
          </cell>
        </row>
        <row r="368">
          <cell r="A368">
            <v>610010</v>
          </cell>
          <cell r="B368">
            <v>5</v>
          </cell>
          <cell r="C368" t="str">
            <v>610010/5</v>
          </cell>
          <cell r="D368">
            <v>0.41666666666666669</v>
          </cell>
          <cell r="E368" t="str">
            <v>Hradec Králové,,Terminál HD</v>
          </cell>
          <cell r="F368">
            <v>0.44305555555555554</v>
          </cell>
          <cell r="G368" t="str">
            <v>Cerekvice n.Bystř.,,na návsi</v>
          </cell>
          <cell r="H368" t="str">
            <v>ARRIVA VČ</v>
          </cell>
        </row>
        <row r="369">
          <cell r="A369">
            <v>610010</v>
          </cell>
          <cell r="B369">
            <v>6</v>
          </cell>
          <cell r="C369" t="str">
            <v>610010/6</v>
          </cell>
          <cell r="D369">
            <v>0.27152777777777776</v>
          </cell>
          <cell r="E369" t="str">
            <v>Velký Vřešťov</v>
          </cell>
          <cell r="F369">
            <v>0.30902777777777779</v>
          </cell>
          <cell r="G369" t="str">
            <v>Hradec Králové,,Terminál HD</v>
          </cell>
          <cell r="H369" t="str">
            <v>ARRIVA VČ</v>
          </cell>
        </row>
        <row r="370">
          <cell r="A370">
            <v>610010</v>
          </cell>
          <cell r="B370">
            <v>7</v>
          </cell>
          <cell r="C370" t="str">
            <v>610010/7</v>
          </cell>
          <cell r="D370">
            <v>0.52083333333333337</v>
          </cell>
          <cell r="E370" t="str">
            <v>Hradec Králové,,Terminál HD</v>
          </cell>
          <cell r="F370">
            <v>0.54861111111111116</v>
          </cell>
          <cell r="G370" t="str">
            <v>Cerekvice n.Bystř.,,na návsi</v>
          </cell>
          <cell r="H370" t="str">
            <v>ARRIVA VČ</v>
          </cell>
        </row>
        <row r="371">
          <cell r="A371">
            <v>610010</v>
          </cell>
          <cell r="B371">
            <v>8</v>
          </cell>
          <cell r="C371" t="str">
            <v>610010/8</v>
          </cell>
          <cell r="D371">
            <v>0.34722222222222221</v>
          </cell>
          <cell r="E371" t="str">
            <v>Máslojedy,,u váhy</v>
          </cell>
          <cell r="F371">
            <v>0.36458333333333331</v>
          </cell>
          <cell r="G371" t="str">
            <v>Hradec Králové,,Terminál HD</v>
          </cell>
          <cell r="H371" t="str">
            <v>ARRIVA VČ</v>
          </cell>
        </row>
        <row r="372">
          <cell r="A372">
            <v>610010</v>
          </cell>
          <cell r="B372">
            <v>9</v>
          </cell>
          <cell r="C372" t="str">
            <v>610010/9</v>
          </cell>
          <cell r="D372">
            <v>0.57291666666666663</v>
          </cell>
          <cell r="E372" t="str">
            <v>Hradec Králové,,Terminál HD</v>
          </cell>
          <cell r="F372">
            <v>0.59652777777777777</v>
          </cell>
          <cell r="G372" t="str">
            <v>Hořiněves,,odb.nádr.</v>
          </cell>
          <cell r="H372" t="str">
            <v>ARRIVA VČ</v>
          </cell>
        </row>
        <row r="373">
          <cell r="A373">
            <v>610010</v>
          </cell>
          <cell r="B373">
            <v>10</v>
          </cell>
          <cell r="C373" t="str">
            <v>610010/10</v>
          </cell>
          <cell r="D373">
            <v>0.44444444444444442</v>
          </cell>
          <cell r="E373" t="str">
            <v>Cerekvice n.Bystř.,,na návsi</v>
          </cell>
          <cell r="F373">
            <v>0.47222222222222221</v>
          </cell>
          <cell r="G373" t="str">
            <v>Hradec Králové,,Terminál HD</v>
          </cell>
          <cell r="H373" t="str">
            <v>ARRIVA VČ</v>
          </cell>
        </row>
        <row r="374">
          <cell r="A374">
            <v>610010</v>
          </cell>
          <cell r="B374">
            <v>11</v>
          </cell>
          <cell r="C374" t="str">
            <v>610010/11</v>
          </cell>
          <cell r="D374">
            <v>0.61805555555555558</v>
          </cell>
          <cell r="E374" t="str">
            <v>Hradec Králové,,Terminál HD</v>
          </cell>
          <cell r="F374">
            <v>0.64583333333333337</v>
          </cell>
          <cell r="G374" t="str">
            <v>Cerekvice n.Bystř.,,na návsi</v>
          </cell>
          <cell r="H374" t="str">
            <v>ARRIVA VČ</v>
          </cell>
        </row>
        <row r="375">
          <cell r="A375">
            <v>610010</v>
          </cell>
          <cell r="B375">
            <v>12</v>
          </cell>
          <cell r="C375" t="str">
            <v>610010/12</v>
          </cell>
          <cell r="D375">
            <v>0.55208333333333337</v>
          </cell>
          <cell r="E375" t="str">
            <v>Cerekvice n.Bystř.,,na návsi</v>
          </cell>
          <cell r="F375">
            <v>0.58680555555555558</v>
          </cell>
          <cell r="G375" t="str">
            <v>Hradec Králové,,Terminál HD</v>
          </cell>
          <cell r="H375" t="str">
            <v>ARRIVA VČ</v>
          </cell>
        </row>
        <row r="376">
          <cell r="A376">
            <v>610010</v>
          </cell>
          <cell r="B376">
            <v>13</v>
          </cell>
          <cell r="C376" t="str">
            <v>610010/13</v>
          </cell>
          <cell r="D376">
            <v>0.72916666666666663</v>
          </cell>
          <cell r="E376" t="str">
            <v>Hradec Králové,,Terminál HD</v>
          </cell>
          <cell r="F376">
            <v>0.74930555555555556</v>
          </cell>
          <cell r="G376" t="str">
            <v>Hořiněves,,odb.nádr.</v>
          </cell>
          <cell r="H376" t="str">
            <v>ARRIVA VČ</v>
          </cell>
        </row>
        <row r="377">
          <cell r="A377">
            <v>610010</v>
          </cell>
          <cell r="B377">
            <v>14</v>
          </cell>
          <cell r="C377" t="str">
            <v>610010/14</v>
          </cell>
          <cell r="D377">
            <v>0.59722222222222221</v>
          </cell>
          <cell r="E377" t="str">
            <v>Hořiněves,,odb.nádr.</v>
          </cell>
          <cell r="F377">
            <v>0.61458333333333337</v>
          </cell>
          <cell r="G377" t="str">
            <v>Hradec Králové,,Terminál HD</v>
          </cell>
          <cell r="H377" t="str">
            <v>ARRIVA VČ</v>
          </cell>
        </row>
        <row r="378">
          <cell r="A378">
            <v>610010</v>
          </cell>
          <cell r="B378">
            <v>15</v>
          </cell>
          <cell r="C378" t="str">
            <v>610010/15</v>
          </cell>
          <cell r="D378">
            <v>0.79861111111111116</v>
          </cell>
          <cell r="E378" t="str">
            <v>Hradec Králové,,Terminál HD</v>
          </cell>
          <cell r="F378">
            <v>0.82986111111111116</v>
          </cell>
          <cell r="G378" t="str">
            <v>Boháňka</v>
          </cell>
          <cell r="H378" t="str">
            <v>ARRIVA VČ</v>
          </cell>
        </row>
        <row r="379">
          <cell r="A379">
            <v>610010</v>
          </cell>
          <cell r="B379">
            <v>16</v>
          </cell>
          <cell r="C379" t="str">
            <v>610010/16</v>
          </cell>
          <cell r="D379">
            <v>0.65277777777777779</v>
          </cell>
          <cell r="E379" t="str">
            <v>Cerekvice n.Bystř.,,na návsi</v>
          </cell>
          <cell r="F379">
            <v>0.6875</v>
          </cell>
          <cell r="G379" t="str">
            <v>Hradec Králové,,Terminál HD</v>
          </cell>
          <cell r="H379" t="str">
            <v>ARRIVA VČ</v>
          </cell>
        </row>
        <row r="380">
          <cell r="A380">
            <v>610010</v>
          </cell>
          <cell r="B380">
            <v>17</v>
          </cell>
          <cell r="C380" t="str">
            <v>610010/17</v>
          </cell>
          <cell r="D380">
            <v>0.67708333333333337</v>
          </cell>
          <cell r="E380" t="str">
            <v>Hradec Králové,,Terminál HD</v>
          </cell>
          <cell r="F380">
            <v>0.69791666666666663</v>
          </cell>
          <cell r="G380" t="str">
            <v>Hořiněves,,odb.nádr.</v>
          </cell>
          <cell r="H380" t="str">
            <v>ARRIVA VČ</v>
          </cell>
        </row>
        <row r="381">
          <cell r="A381">
            <v>610010</v>
          </cell>
          <cell r="B381">
            <v>18</v>
          </cell>
          <cell r="C381" t="str">
            <v>610010/18</v>
          </cell>
          <cell r="D381">
            <v>0.71527777777777779</v>
          </cell>
          <cell r="E381" t="str">
            <v>Hořiněves,,odb.nádr.</v>
          </cell>
          <cell r="F381">
            <v>0.73611111111111116</v>
          </cell>
          <cell r="G381" t="str">
            <v>Hradec Králové,,Terminál HD</v>
          </cell>
          <cell r="H381" t="str">
            <v>ARRIVA VČ</v>
          </cell>
        </row>
        <row r="382">
          <cell r="A382">
            <v>610010</v>
          </cell>
          <cell r="B382">
            <v>20</v>
          </cell>
          <cell r="C382" t="str">
            <v>610010/20</v>
          </cell>
          <cell r="D382">
            <v>0.55208333333333337</v>
          </cell>
          <cell r="E382" t="str">
            <v>Cerekvice n.Bystř.,,na návsi</v>
          </cell>
          <cell r="F382">
            <v>0.57986111111111116</v>
          </cell>
          <cell r="G382" t="str">
            <v>Hradec Králové,,Terminál HD</v>
          </cell>
          <cell r="H382" t="str">
            <v>ARRIVA VČ</v>
          </cell>
        </row>
        <row r="383">
          <cell r="A383">
            <v>610010</v>
          </cell>
          <cell r="B383">
            <v>22</v>
          </cell>
          <cell r="C383" t="str">
            <v>610010/22</v>
          </cell>
          <cell r="D383">
            <v>0.64722222222222225</v>
          </cell>
          <cell r="E383" t="str">
            <v>Cerekvice n.Bystř.,,na návsi</v>
          </cell>
          <cell r="F383">
            <v>0.67500000000000004</v>
          </cell>
          <cell r="G383" t="str">
            <v>Hradec Králové,,Terminál HD</v>
          </cell>
          <cell r="H383" t="str">
            <v>ARRIVA VČ</v>
          </cell>
        </row>
        <row r="384">
          <cell r="A384">
            <v>610010</v>
          </cell>
          <cell r="B384">
            <v>100</v>
          </cell>
          <cell r="C384" t="str">
            <v>610010/100</v>
          </cell>
          <cell r="D384">
            <v>0.27638888888888891</v>
          </cell>
          <cell r="E384" t="str">
            <v>Velký Vřešťov</v>
          </cell>
          <cell r="F384">
            <v>0.30555555555555558</v>
          </cell>
          <cell r="G384" t="str">
            <v>Hradec Králové,,Terminál HD</v>
          </cell>
          <cell r="H384" t="str">
            <v>ARRIVA VČ</v>
          </cell>
        </row>
        <row r="385">
          <cell r="A385">
            <v>610010</v>
          </cell>
          <cell r="B385">
            <v>101</v>
          </cell>
          <cell r="C385" t="str">
            <v>610010/101</v>
          </cell>
          <cell r="D385">
            <v>0.3611111111111111</v>
          </cell>
          <cell r="E385" t="str">
            <v>Hradec Králové,,Terminál HD</v>
          </cell>
          <cell r="F385">
            <v>0.39027777777777778</v>
          </cell>
          <cell r="G385" t="str">
            <v>Velký Vřešťov</v>
          </cell>
          <cell r="H385" t="str">
            <v>ARRIVA VČ</v>
          </cell>
        </row>
        <row r="386">
          <cell r="A386">
            <v>610010</v>
          </cell>
          <cell r="B386">
            <v>102</v>
          </cell>
          <cell r="C386" t="str">
            <v>610010/102</v>
          </cell>
          <cell r="D386">
            <v>0.40138888888888891</v>
          </cell>
          <cell r="E386" t="str">
            <v>Velký Vřešťov</v>
          </cell>
          <cell r="F386">
            <v>0.43055555555555558</v>
          </cell>
          <cell r="G386" t="str">
            <v>Hradec Králové,,Terminál HD</v>
          </cell>
          <cell r="H386" t="str">
            <v>ARRIVA VČ</v>
          </cell>
        </row>
        <row r="387">
          <cell r="A387">
            <v>610010</v>
          </cell>
          <cell r="B387">
            <v>103</v>
          </cell>
          <cell r="C387" t="str">
            <v>610010/103</v>
          </cell>
          <cell r="D387">
            <v>0.52777777777777779</v>
          </cell>
          <cell r="E387" t="str">
            <v>Hradec Králové,,Terminál HD</v>
          </cell>
          <cell r="F387">
            <v>0.55694444444444446</v>
          </cell>
          <cell r="G387" t="str">
            <v>Velký Vřešťov</v>
          </cell>
          <cell r="H387" t="str">
            <v>ARRIVA VČ</v>
          </cell>
        </row>
        <row r="388">
          <cell r="A388">
            <v>610010</v>
          </cell>
          <cell r="B388">
            <v>104</v>
          </cell>
          <cell r="C388" t="str">
            <v>610010/104</v>
          </cell>
          <cell r="D388">
            <v>0.56805555555555554</v>
          </cell>
          <cell r="E388" t="str">
            <v>Velký Vřešťov</v>
          </cell>
          <cell r="F388">
            <v>0.59722222222222221</v>
          </cell>
          <cell r="G388" t="str">
            <v>Hradec Králové,,Terminál HD</v>
          </cell>
          <cell r="H388" t="str">
            <v>ARRIVA VČ</v>
          </cell>
        </row>
        <row r="389">
          <cell r="A389">
            <v>610010</v>
          </cell>
          <cell r="B389">
            <v>105</v>
          </cell>
          <cell r="C389" t="str">
            <v>610010/105</v>
          </cell>
          <cell r="D389">
            <v>0.69444444444444442</v>
          </cell>
          <cell r="E389" t="str">
            <v>Hradec Králové,,Terminál HD</v>
          </cell>
          <cell r="F389">
            <v>0.72361111111111109</v>
          </cell>
          <cell r="G389" t="str">
            <v>Velký Vřešťov</v>
          </cell>
          <cell r="H389" t="str">
            <v>ARRIVA VČ</v>
          </cell>
        </row>
        <row r="390">
          <cell r="A390">
            <v>610010</v>
          </cell>
          <cell r="B390">
            <v>106</v>
          </cell>
          <cell r="C390" t="str">
            <v>610010/106</v>
          </cell>
          <cell r="D390">
            <v>0.73472222222222228</v>
          </cell>
          <cell r="E390" t="str">
            <v>Velký Vřešťov</v>
          </cell>
          <cell r="F390">
            <v>0.76388888888888884</v>
          </cell>
          <cell r="G390" t="str">
            <v>Hradec Králové,,Terminál HD</v>
          </cell>
          <cell r="H390" t="str">
            <v>ARRIVA VČ</v>
          </cell>
        </row>
        <row r="391">
          <cell r="A391">
            <v>610010</v>
          </cell>
          <cell r="B391">
            <v>107</v>
          </cell>
          <cell r="C391" t="str">
            <v>610010/107</v>
          </cell>
          <cell r="D391">
            <v>0.81944444444444442</v>
          </cell>
          <cell r="E391" t="str">
            <v>Hradec Králové,,Terminál HD</v>
          </cell>
          <cell r="F391">
            <v>0.84861111111111109</v>
          </cell>
          <cell r="G391" t="str">
            <v>Velký Vřešťov</v>
          </cell>
          <cell r="H391" t="str">
            <v>ARRIVA VČ</v>
          </cell>
        </row>
        <row r="392">
          <cell r="A392">
            <v>610020</v>
          </cell>
          <cell r="B392">
            <v>1</v>
          </cell>
          <cell r="C392" t="str">
            <v>610020/1</v>
          </cell>
          <cell r="D392">
            <v>0.19097222222222221</v>
          </cell>
          <cell r="E392" t="str">
            <v>Velký Vřešťov</v>
          </cell>
          <cell r="F392">
            <v>0.21527777777777779</v>
          </cell>
          <cell r="G392" t="str">
            <v>Dvůr Králové n.L.,,aut.st.</v>
          </cell>
          <cell r="H392" t="str">
            <v>ARRIVA VČ</v>
          </cell>
        </row>
        <row r="393">
          <cell r="A393">
            <v>610020</v>
          </cell>
          <cell r="B393">
            <v>2</v>
          </cell>
          <cell r="C393" t="str">
            <v>610020/2</v>
          </cell>
          <cell r="D393">
            <v>0.23958333333333334</v>
          </cell>
          <cell r="E393" t="str">
            <v>Sendražice,,Jednota</v>
          </cell>
          <cell r="F393">
            <v>0.25694444444444442</v>
          </cell>
          <cell r="G393" t="str">
            <v>Hradec Králové,,Terminál HD</v>
          </cell>
          <cell r="H393" t="str">
            <v>ARRIVA VČ</v>
          </cell>
        </row>
        <row r="394">
          <cell r="A394">
            <v>610020</v>
          </cell>
          <cell r="B394">
            <v>3</v>
          </cell>
          <cell r="C394" t="str">
            <v>610020/3</v>
          </cell>
          <cell r="D394">
            <v>0.22361111111111112</v>
          </cell>
          <cell r="E394" t="str">
            <v>Hradec Králové,,Terminál HD</v>
          </cell>
          <cell r="F394">
            <v>0.23749999999999999</v>
          </cell>
          <cell r="G394" t="str">
            <v>Sendražice,,Jednota</v>
          </cell>
          <cell r="H394" t="str">
            <v>ARRIVA VČ</v>
          </cell>
        </row>
        <row r="395">
          <cell r="A395">
            <v>610020</v>
          </cell>
          <cell r="B395">
            <v>4</v>
          </cell>
          <cell r="C395" t="str">
            <v>610020/4</v>
          </cell>
          <cell r="D395">
            <v>0.2361111111111111</v>
          </cell>
          <cell r="E395" t="str">
            <v>Dvůr Králové n.L.,,aut.st.</v>
          </cell>
          <cell r="F395">
            <v>0.28819444444444442</v>
          </cell>
          <cell r="G395" t="str">
            <v>Hradec Králové,,Terminál HD</v>
          </cell>
          <cell r="H395" t="str">
            <v>ARRIVA VČ</v>
          </cell>
        </row>
        <row r="396">
          <cell r="A396">
            <v>610020</v>
          </cell>
          <cell r="B396">
            <v>5</v>
          </cell>
          <cell r="C396" t="str">
            <v>610020/5</v>
          </cell>
          <cell r="D396">
            <v>0.2638888888888889</v>
          </cell>
          <cell r="E396" t="str">
            <v>Hradec Králové,,Terminál HD</v>
          </cell>
          <cell r="F396">
            <v>0.32013888888888886</v>
          </cell>
          <cell r="G396" t="str">
            <v>Dvůr Králové n.L.,,aut.st.</v>
          </cell>
          <cell r="H396" t="str">
            <v>ARRIVA VČ</v>
          </cell>
        </row>
        <row r="397">
          <cell r="A397">
            <v>610020</v>
          </cell>
          <cell r="B397">
            <v>6</v>
          </cell>
          <cell r="C397" t="str">
            <v>610020/6</v>
          </cell>
          <cell r="D397">
            <v>0.39652777777777776</v>
          </cell>
          <cell r="E397" t="str">
            <v>Hořiněves,,hospoda u Šáfrů</v>
          </cell>
          <cell r="F397">
            <v>0.41319444444444442</v>
          </cell>
          <cell r="G397" t="str">
            <v>Hradec Králové,,Terminál HD</v>
          </cell>
          <cell r="H397" t="str">
            <v>ARRIVA VČ</v>
          </cell>
        </row>
        <row r="398">
          <cell r="A398">
            <v>610020</v>
          </cell>
          <cell r="B398">
            <v>7</v>
          </cell>
          <cell r="C398" t="str">
            <v>610020/7</v>
          </cell>
          <cell r="D398">
            <v>0.37847222222222221</v>
          </cell>
          <cell r="E398" t="str">
            <v>Hradec Králové,,Terminál HD</v>
          </cell>
          <cell r="F398">
            <v>0.39583333333333331</v>
          </cell>
          <cell r="G398" t="str">
            <v>Hořiněves,,hospoda u Šáfrů</v>
          </cell>
          <cell r="H398" t="str">
            <v>ARRIVA VČ</v>
          </cell>
        </row>
        <row r="399">
          <cell r="A399">
            <v>610020</v>
          </cell>
          <cell r="B399">
            <v>8</v>
          </cell>
          <cell r="C399" t="str">
            <v>610020/8</v>
          </cell>
          <cell r="D399">
            <v>0.44444444444444442</v>
          </cell>
          <cell r="E399" t="str">
            <v>Dvůr Králové n.L.,,aut.st.</v>
          </cell>
          <cell r="F399">
            <v>0.46805555555555556</v>
          </cell>
          <cell r="G399" t="str">
            <v>Velký Vřešťov</v>
          </cell>
          <cell r="H399" t="str">
            <v>ARRIVA VČ</v>
          </cell>
        </row>
        <row r="400">
          <cell r="A400">
            <v>610020</v>
          </cell>
          <cell r="B400">
            <v>9</v>
          </cell>
          <cell r="C400" t="str">
            <v>610020/9</v>
          </cell>
          <cell r="D400">
            <v>0.46180555555555558</v>
          </cell>
          <cell r="E400" t="str">
            <v>Hradec Králové,,Terminál HD</v>
          </cell>
          <cell r="F400">
            <v>0.50694444444444442</v>
          </cell>
          <cell r="G400" t="str">
            <v>Dvůr Králové n.L.,,aut.st.</v>
          </cell>
          <cell r="H400" t="str">
            <v>ARRIVA VČ</v>
          </cell>
        </row>
        <row r="401">
          <cell r="A401">
            <v>610020</v>
          </cell>
          <cell r="B401">
            <v>10</v>
          </cell>
          <cell r="C401" t="str">
            <v>610020/10</v>
          </cell>
          <cell r="D401">
            <v>0.51041666666666663</v>
          </cell>
          <cell r="E401" t="str">
            <v>Velký Vřešťov</v>
          </cell>
          <cell r="F401">
            <v>0.53819444444444442</v>
          </cell>
          <cell r="G401" t="str">
            <v>Hradec Králové,,Terminál HD</v>
          </cell>
          <cell r="H401" t="str">
            <v>ARRIVA VČ</v>
          </cell>
        </row>
        <row r="402">
          <cell r="A402">
            <v>610020</v>
          </cell>
          <cell r="B402">
            <v>11</v>
          </cell>
          <cell r="C402" t="str">
            <v>610020/11</v>
          </cell>
          <cell r="D402">
            <v>0.58680555555555558</v>
          </cell>
          <cell r="E402" t="str">
            <v>Hradec Králové,,Terminál HD</v>
          </cell>
          <cell r="F402">
            <v>0.60416666666666663</v>
          </cell>
          <cell r="G402" t="str">
            <v>Hořiněves,,hospoda u Šáfrů</v>
          </cell>
          <cell r="H402" t="str">
            <v>ARRIVA VČ</v>
          </cell>
        </row>
        <row r="403">
          <cell r="A403">
            <v>610020</v>
          </cell>
          <cell r="B403">
            <v>12</v>
          </cell>
          <cell r="C403" t="str">
            <v>610020/12</v>
          </cell>
          <cell r="D403">
            <v>0.52777777777777779</v>
          </cell>
          <cell r="E403" t="str">
            <v>Dvůr Králové n.L.,,aut.st.</v>
          </cell>
          <cell r="F403">
            <v>0.58333333333333337</v>
          </cell>
          <cell r="G403" t="str">
            <v>Hradec Králové,,Terminál HD</v>
          </cell>
          <cell r="H403" t="str">
            <v>ARRIVA VČ</v>
          </cell>
        </row>
        <row r="404">
          <cell r="A404">
            <v>610020</v>
          </cell>
          <cell r="B404">
            <v>13</v>
          </cell>
          <cell r="C404" t="str">
            <v>610020/13</v>
          </cell>
          <cell r="D404">
            <v>0.62847222222222221</v>
          </cell>
          <cell r="E404" t="str">
            <v>Hradec Králové,,Terminál HD</v>
          </cell>
          <cell r="F404">
            <v>0.67361111111111116</v>
          </cell>
          <cell r="G404" t="str">
            <v>Dvůr Králové n.L.,,aut.st.</v>
          </cell>
          <cell r="H404" t="str">
            <v>ARRIVA VČ</v>
          </cell>
        </row>
        <row r="405">
          <cell r="A405">
            <v>610020</v>
          </cell>
          <cell r="B405">
            <v>14</v>
          </cell>
          <cell r="C405" t="str">
            <v>610020/14</v>
          </cell>
          <cell r="D405">
            <v>0.60486111111111107</v>
          </cell>
          <cell r="E405" t="str">
            <v>Hořiněves,,hospoda u Šáfrů</v>
          </cell>
          <cell r="F405">
            <v>0.62152777777777779</v>
          </cell>
          <cell r="G405" t="str">
            <v>Hradec Králové,,Terminál HD</v>
          </cell>
          <cell r="H405" t="str">
            <v>ARRIVA VČ</v>
          </cell>
        </row>
        <row r="406">
          <cell r="A406">
            <v>610020</v>
          </cell>
          <cell r="B406">
            <v>15</v>
          </cell>
          <cell r="C406" t="str">
            <v>610020/15</v>
          </cell>
          <cell r="D406">
            <v>0.63541666666666663</v>
          </cell>
          <cell r="E406" t="str">
            <v>Hradec Králové,,Terminál HD</v>
          </cell>
          <cell r="F406">
            <v>0.65208333333333335</v>
          </cell>
          <cell r="G406" t="str">
            <v>Sendražice,,Jednota</v>
          </cell>
          <cell r="H406" t="str">
            <v>ARRIVA VČ</v>
          </cell>
        </row>
        <row r="407">
          <cell r="A407">
            <v>610020</v>
          </cell>
          <cell r="B407">
            <v>16</v>
          </cell>
          <cell r="C407" t="str">
            <v>610020/16</v>
          </cell>
          <cell r="D407">
            <v>0.65277777777777779</v>
          </cell>
          <cell r="E407" t="str">
            <v>Sendražice,,Jednota</v>
          </cell>
          <cell r="F407">
            <v>0.66666666666666663</v>
          </cell>
          <cell r="G407" t="str">
            <v>Hradec Králové,,Terminál HD</v>
          </cell>
          <cell r="H407" t="str">
            <v>ARRIVA VČ</v>
          </cell>
        </row>
        <row r="408">
          <cell r="A408">
            <v>610020</v>
          </cell>
          <cell r="B408">
            <v>17</v>
          </cell>
          <cell r="C408" t="str">
            <v>610020/17</v>
          </cell>
          <cell r="D408">
            <v>0.79861111111111116</v>
          </cell>
          <cell r="E408" t="str">
            <v>Hradec Králové,,Terminál HD</v>
          </cell>
          <cell r="F408">
            <v>0.81597222222222221</v>
          </cell>
          <cell r="G408" t="str">
            <v>Hořiněves,,hospoda u Šáfrů</v>
          </cell>
          <cell r="H408" t="str">
            <v>ARRIVA VČ</v>
          </cell>
        </row>
        <row r="409">
          <cell r="A409">
            <v>610020</v>
          </cell>
          <cell r="B409">
            <v>18</v>
          </cell>
          <cell r="C409" t="str">
            <v>610020/18</v>
          </cell>
          <cell r="D409">
            <v>0.69444444444444442</v>
          </cell>
          <cell r="E409" t="str">
            <v>Dvůr Králové n.L.,,aut.st.</v>
          </cell>
          <cell r="F409">
            <v>0.74652777777777779</v>
          </cell>
          <cell r="G409" t="str">
            <v>Hradec Králové,,Terminál HD</v>
          </cell>
          <cell r="H409" t="str">
            <v>ARRIVA VČ</v>
          </cell>
        </row>
        <row r="410">
          <cell r="A410">
            <v>610020</v>
          </cell>
          <cell r="B410">
            <v>19</v>
          </cell>
          <cell r="C410" t="str">
            <v>610020/19</v>
          </cell>
          <cell r="D410">
            <v>0.9375</v>
          </cell>
          <cell r="E410" t="str">
            <v>Hradec Králové,,Terminál HD</v>
          </cell>
          <cell r="F410">
            <v>0.96527777777777779</v>
          </cell>
          <cell r="G410" t="str">
            <v>Velký Vřešťov</v>
          </cell>
          <cell r="H410" t="str">
            <v>ARRIVA VČ</v>
          </cell>
        </row>
        <row r="411">
          <cell r="A411">
            <v>610020</v>
          </cell>
          <cell r="B411">
            <v>20</v>
          </cell>
          <cell r="C411" t="str">
            <v>610020/20</v>
          </cell>
          <cell r="D411">
            <v>0.86527777777777781</v>
          </cell>
          <cell r="E411" t="str">
            <v>Hořiněves,,hospoda u Šáfrů</v>
          </cell>
          <cell r="F411">
            <v>0.88194444444444442</v>
          </cell>
          <cell r="G411" t="str">
            <v>Hradec Králové,,Terminál HD</v>
          </cell>
          <cell r="H411" t="str">
            <v>ARRIVA VČ</v>
          </cell>
        </row>
        <row r="412">
          <cell r="A412">
            <v>610020</v>
          </cell>
          <cell r="B412">
            <v>100</v>
          </cell>
          <cell r="C412" t="str">
            <v>610020/100</v>
          </cell>
          <cell r="D412">
            <v>0.31041666666666667</v>
          </cell>
          <cell r="E412" t="str">
            <v>Hořiněves,,hospoda u Šáfrů</v>
          </cell>
          <cell r="F412">
            <v>0.32777777777777778</v>
          </cell>
          <cell r="G412" t="str">
            <v>Hradec Králové,,Terminál HD</v>
          </cell>
          <cell r="H412" t="str">
            <v>ARRIVA VČ</v>
          </cell>
        </row>
        <row r="413">
          <cell r="A413">
            <v>610020</v>
          </cell>
          <cell r="B413">
            <v>101</v>
          </cell>
          <cell r="C413" t="str">
            <v>610020/101</v>
          </cell>
          <cell r="D413">
            <v>0.4236111111111111</v>
          </cell>
          <cell r="E413" t="str">
            <v>Hradec Králové,,Terminál HD</v>
          </cell>
          <cell r="F413">
            <v>0.44097222222222221</v>
          </cell>
          <cell r="G413" t="str">
            <v>Hořiněves,,hospoda u Šáfrů</v>
          </cell>
          <cell r="H413" t="str">
            <v>ARRIVA VČ</v>
          </cell>
        </row>
        <row r="414">
          <cell r="A414">
            <v>610020</v>
          </cell>
          <cell r="B414">
            <v>102</v>
          </cell>
          <cell r="C414" t="str">
            <v>610020/102</v>
          </cell>
          <cell r="D414">
            <v>0.47708333333333336</v>
          </cell>
          <cell r="E414" t="str">
            <v>Hořiněves,,hospoda u Šáfrů</v>
          </cell>
          <cell r="F414">
            <v>0.49444444444444446</v>
          </cell>
          <cell r="G414" t="str">
            <v>Hradec Králové,,Terminál HD</v>
          </cell>
          <cell r="H414" t="str">
            <v>ARRIVA VČ</v>
          </cell>
        </row>
        <row r="415">
          <cell r="A415">
            <v>610020</v>
          </cell>
          <cell r="B415">
            <v>103</v>
          </cell>
          <cell r="C415" t="str">
            <v>610020/103</v>
          </cell>
          <cell r="D415">
            <v>0.54861111111111116</v>
          </cell>
          <cell r="E415" t="str">
            <v>Hradec Králové,,Terminál HD</v>
          </cell>
          <cell r="F415">
            <v>0.56597222222222221</v>
          </cell>
          <cell r="G415" t="str">
            <v>Hořiněves,,hospoda u Šáfrů</v>
          </cell>
          <cell r="H415" t="str">
            <v>ARRIVA VČ</v>
          </cell>
        </row>
        <row r="416">
          <cell r="A416">
            <v>610020</v>
          </cell>
          <cell r="B416">
            <v>104</v>
          </cell>
          <cell r="C416" t="str">
            <v>610020/104</v>
          </cell>
          <cell r="D416">
            <v>0.64375000000000004</v>
          </cell>
          <cell r="E416" t="str">
            <v>Hořiněves,,hospoda u Šáfrů</v>
          </cell>
          <cell r="F416">
            <v>0.66111111111111109</v>
          </cell>
          <cell r="G416" t="str">
            <v>Hradec Králové,,Terminál HD</v>
          </cell>
          <cell r="H416" t="str">
            <v>ARRIVA VČ</v>
          </cell>
        </row>
        <row r="417">
          <cell r="A417">
            <v>610020</v>
          </cell>
          <cell r="B417">
            <v>105</v>
          </cell>
          <cell r="C417" t="str">
            <v>610020/105</v>
          </cell>
          <cell r="D417">
            <v>0.75694444444444442</v>
          </cell>
          <cell r="E417" t="str">
            <v>Hradec Králové,,Terminál HD</v>
          </cell>
          <cell r="F417">
            <v>0.77430555555555558</v>
          </cell>
          <cell r="G417" t="str">
            <v>Hořiněves,,hospoda u Šáfrů</v>
          </cell>
          <cell r="H417" t="str">
            <v>ARRIVA VČ</v>
          </cell>
        </row>
        <row r="418">
          <cell r="A418">
            <v>610030</v>
          </cell>
          <cell r="B418">
            <v>1</v>
          </cell>
          <cell r="C418" t="str">
            <v>610030/1</v>
          </cell>
          <cell r="D418">
            <v>0.2048611111111111</v>
          </cell>
          <cell r="E418" t="str">
            <v>Nechanice,,nám.</v>
          </cell>
          <cell r="F418">
            <v>0.21875</v>
          </cell>
          <cell r="G418" t="str">
            <v>Nový Bydžov,,Terminál</v>
          </cell>
          <cell r="H418" t="str">
            <v>ARRIVA VČ</v>
          </cell>
        </row>
        <row r="419">
          <cell r="A419">
            <v>610030</v>
          </cell>
          <cell r="B419">
            <v>2</v>
          </cell>
          <cell r="C419" t="str">
            <v>610030/2</v>
          </cell>
          <cell r="D419">
            <v>0.1701388888888889</v>
          </cell>
          <cell r="E419" t="str">
            <v>Nový Bydžov,,Terminál</v>
          </cell>
          <cell r="F419">
            <v>0.20347222222222222</v>
          </cell>
          <cell r="G419" t="str">
            <v>Hradec Králové,,Terminál HD</v>
          </cell>
          <cell r="H419" t="str">
            <v>ARRIVA VČ</v>
          </cell>
        </row>
        <row r="420">
          <cell r="A420">
            <v>610030</v>
          </cell>
          <cell r="B420">
            <v>3</v>
          </cell>
          <cell r="C420" t="str">
            <v>610030/3</v>
          </cell>
          <cell r="D420">
            <v>0.23749999999999999</v>
          </cell>
          <cell r="E420" t="str">
            <v>Nechanice,,nám.</v>
          </cell>
          <cell r="F420">
            <v>0.25</v>
          </cell>
          <cell r="G420" t="str">
            <v>Nový Bydžov,,Terminál</v>
          </cell>
          <cell r="H420" t="str">
            <v>ARRIVA VČ</v>
          </cell>
        </row>
        <row r="421">
          <cell r="A421">
            <v>610030</v>
          </cell>
          <cell r="B421">
            <v>4</v>
          </cell>
          <cell r="C421" t="str">
            <v>610030/4</v>
          </cell>
          <cell r="D421">
            <v>0.18402777777777779</v>
          </cell>
          <cell r="E421" t="str">
            <v>Nový Bydžov,,Terminál</v>
          </cell>
          <cell r="F421">
            <v>0.21736111111111112</v>
          </cell>
          <cell r="G421" t="str">
            <v>Hradec Králové,,Terminál HD</v>
          </cell>
          <cell r="H421" t="str">
            <v>ARRIVA VČ</v>
          </cell>
        </row>
        <row r="422">
          <cell r="A422">
            <v>610030</v>
          </cell>
          <cell r="B422">
            <v>5</v>
          </cell>
          <cell r="C422" t="str">
            <v>610030/5</v>
          </cell>
          <cell r="D422">
            <v>0.22916666666666666</v>
          </cell>
          <cell r="E422" t="str">
            <v>Hradec Králové,,Terminál HD</v>
          </cell>
          <cell r="F422">
            <v>0.2638888888888889</v>
          </cell>
          <cell r="G422" t="str">
            <v>Nový Bydžov,,Terminál</v>
          </cell>
          <cell r="H422" t="str">
            <v>ARRIVA VČ</v>
          </cell>
        </row>
        <row r="423">
          <cell r="A423">
            <v>610030</v>
          </cell>
          <cell r="B423">
            <v>6</v>
          </cell>
          <cell r="C423" t="str">
            <v>610030/6</v>
          </cell>
          <cell r="D423">
            <v>0.21527777777777779</v>
          </cell>
          <cell r="E423" t="str">
            <v>Nový Bydžov,,Terminál</v>
          </cell>
          <cell r="F423">
            <v>0.24930555555555556</v>
          </cell>
          <cell r="G423" t="str">
            <v>Hradec Králové,,Terminál HD</v>
          </cell>
          <cell r="H423" t="str">
            <v>ARRIVA VČ</v>
          </cell>
        </row>
        <row r="424">
          <cell r="A424">
            <v>610030</v>
          </cell>
          <cell r="B424">
            <v>7</v>
          </cell>
          <cell r="C424" t="str">
            <v>610030/7</v>
          </cell>
          <cell r="D424">
            <v>0.47152777777777777</v>
          </cell>
          <cell r="E424" t="str">
            <v>Měník,Libeň</v>
          </cell>
          <cell r="F424">
            <v>0.47708333333333336</v>
          </cell>
          <cell r="G424" t="str">
            <v>Nový Bydžov,,Terminál</v>
          </cell>
          <cell r="H424" t="str">
            <v>ARRIVA VČ</v>
          </cell>
        </row>
        <row r="425">
          <cell r="A425">
            <v>610030</v>
          </cell>
          <cell r="B425">
            <v>8</v>
          </cell>
          <cell r="C425" t="str">
            <v>610030/8</v>
          </cell>
          <cell r="D425">
            <v>0.2361111111111111</v>
          </cell>
          <cell r="E425" t="str">
            <v>Nový Bydžov,,Terminál</v>
          </cell>
          <cell r="F425">
            <v>0.27083333333333331</v>
          </cell>
          <cell r="G425" t="str">
            <v>Hradec Králové,,Terminál HD</v>
          </cell>
          <cell r="H425" t="str">
            <v>ARRIVA VČ</v>
          </cell>
        </row>
        <row r="426">
          <cell r="A426">
            <v>610030</v>
          </cell>
          <cell r="B426">
            <v>10</v>
          </cell>
          <cell r="C426" t="str">
            <v>610030/10</v>
          </cell>
          <cell r="D426">
            <v>0.46180555555555558</v>
          </cell>
          <cell r="E426" t="str">
            <v>Nový Bydžov,,Terminál</v>
          </cell>
          <cell r="F426">
            <v>0.47152777777777777</v>
          </cell>
          <cell r="G426" t="str">
            <v>Měník,Libeň</v>
          </cell>
          <cell r="H426" t="str">
            <v>ARRIVA VČ</v>
          </cell>
        </row>
        <row r="427">
          <cell r="A427">
            <v>610030</v>
          </cell>
          <cell r="B427">
            <v>11</v>
          </cell>
          <cell r="C427" t="str">
            <v>610030/11</v>
          </cell>
          <cell r="D427">
            <v>0.27430555555555558</v>
          </cell>
          <cell r="E427" t="str">
            <v>Hradec Králové,,Terminál HD</v>
          </cell>
          <cell r="F427">
            <v>0.30902777777777779</v>
          </cell>
          <cell r="G427" t="str">
            <v>Nový Bydžov,,Terminál</v>
          </cell>
          <cell r="H427" t="str">
            <v>ARRIVA VČ</v>
          </cell>
        </row>
        <row r="428">
          <cell r="A428">
            <v>610030</v>
          </cell>
          <cell r="B428">
            <v>12</v>
          </cell>
          <cell r="C428" t="str">
            <v>610030/12</v>
          </cell>
          <cell r="D428">
            <v>0.2638888888888889</v>
          </cell>
          <cell r="E428" t="str">
            <v>Nový Bydžov,,Terminál</v>
          </cell>
          <cell r="F428">
            <v>0.2986111111111111</v>
          </cell>
          <cell r="G428" t="str">
            <v>Hradec Králové,,Terminál HD</v>
          </cell>
          <cell r="H428" t="str">
            <v>ARRIVA VČ</v>
          </cell>
        </row>
        <row r="429">
          <cell r="A429">
            <v>610030</v>
          </cell>
          <cell r="B429">
            <v>13</v>
          </cell>
          <cell r="C429" t="str">
            <v>610030/13</v>
          </cell>
          <cell r="D429">
            <v>0.29583333333333334</v>
          </cell>
          <cell r="E429" t="str">
            <v>Měník,Libeň</v>
          </cell>
          <cell r="F429">
            <v>0.30902777777777779</v>
          </cell>
          <cell r="G429" t="str">
            <v>Nový Bydžov,,Terminál</v>
          </cell>
          <cell r="H429" t="str">
            <v>ARRIVA VČ</v>
          </cell>
        </row>
        <row r="430">
          <cell r="A430">
            <v>610030</v>
          </cell>
          <cell r="B430">
            <v>14</v>
          </cell>
          <cell r="C430" t="str">
            <v>610030/14</v>
          </cell>
          <cell r="D430">
            <v>0.27083333333333331</v>
          </cell>
          <cell r="E430" t="str">
            <v>Nový Bydžov,,Terminál</v>
          </cell>
          <cell r="F430">
            <v>0.3125</v>
          </cell>
          <cell r="G430" t="str">
            <v>Hradec Králové,,Terminál HD</v>
          </cell>
          <cell r="H430" t="str">
            <v>ARRIVA VČ</v>
          </cell>
        </row>
        <row r="431">
          <cell r="A431">
            <v>610030</v>
          </cell>
          <cell r="B431">
            <v>15</v>
          </cell>
          <cell r="C431" t="str">
            <v>610030/15</v>
          </cell>
          <cell r="D431">
            <v>0.33680555555555558</v>
          </cell>
          <cell r="E431" t="str">
            <v>Hradec Králové,,Terminál HD</v>
          </cell>
          <cell r="F431">
            <v>0.37013888888888891</v>
          </cell>
          <cell r="G431" t="str">
            <v>Nový Bydžov,,Terminál</v>
          </cell>
          <cell r="H431" t="str">
            <v>ARRIVA VČ</v>
          </cell>
        </row>
        <row r="432">
          <cell r="A432">
            <v>610030</v>
          </cell>
          <cell r="B432">
            <v>16</v>
          </cell>
          <cell r="C432" t="str">
            <v>610030/16</v>
          </cell>
          <cell r="D432">
            <v>0.37847222222222221</v>
          </cell>
          <cell r="E432" t="str">
            <v>Nový Bydžov,,Terminál</v>
          </cell>
          <cell r="F432">
            <v>0.41180555555555554</v>
          </cell>
          <cell r="G432" t="str">
            <v>Hradec Králové,,Terminál HD</v>
          </cell>
          <cell r="H432" t="str">
            <v>ARRIVA VČ</v>
          </cell>
        </row>
        <row r="433">
          <cell r="A433">
            <v>610030</v>
          </cell>
          <cell r="B433">
            <v>17</v>
          </cell>
          <cell r="C433" t="str">
            <v>610030/17</v>
          </cell>
          <cell r="D433">
            <v>0.46180555555555558</v>
          </cell>
          <cell r="E433" t="str">
            <v>Hradec Králové,,Terminál HD</v>
          </cell>
          <cell r="F433">
            <v>0.49513888888888891</v>
          </cell>
          <cell r="G433" t="str">
            <v>Nový Bydžov,,Terminál</v>
          </cell>
          <cell r="H433" t="str">
            <v>ARRIVA VČ</v>
          </cell>
        </row>
        <row r="434">
          <cell r="A434">
            <v>610030</v>
          </cell>
          <cell r="B434">
            <v>18</v>
          </cell>
          <cell r="C434" t="str">
            <v>610030/18</v>
          </cell>
          <cell r="D434">
            <v>0.31597222222222221</v>
          </cell>
          <cell r="E434" t="str">
            <v>Nový Bydžov,,Terminál</v>
          </cell>
          <cell r="F434">
            <v>0.34930555555555554</v>
          </cell>
          <cell r="G434" t="str">
            <v>Hradec Králové,,Terminál HD</v>
          </cell>
          <cell r="H434" t="str">
            <v>ARRIVA VČ</v>
          </cell>
        </row>
        <row r="435">
          <cell r="A435">
            <v>610030</v>
          </cell>
          <cell r="B435">
            <v>20</v>
          </cell>
          <cell r="C435" t="str">
            <v>610030/20</v>
          </cell>
          <cell r="D435">
            <v>0.90625</v>
          </cell>
          <cell r="E435" t="str">
            <v>Nový Bydžov,,Terminál</v>
          </cell>
          <cell r="F435">
            <v>0.93402777777777779</v>
          </cell>
          <cell r="G435" t="str">
            <v>Hradec Králové,,Terminál HD</v>
          </cell>
          <cell r="H435" t="str">
            <v>ARRIVA VČ</v>
          </cell>
        </row>
        <row r="436">
          <cell r="A436">
            <v>610030</v>
          </cell>
          <cell r="B436">
            <v>21</v>
          </cell>
          <cell r="C436" t="str">
            <v>610030/21</v>
          </cell>
          <cell r="D436">
            <v>0.54513888888888884</v>
          </cell>
          <cell r="E436" t="str">
            <v>Hradec Králové,,Terminál HD</v>
          </cell>
          <cell r="F436">
            <v>0.57847222222222228</v>
          </cell>
          <cell r="G436" t="str">
            <v>Nový Bydžov,,Terminál</v>
          </cell>
          <cell r="H436" t="str">
            <v>ARRIVA VČ</v>
          </cell>
        </row>
        <row r="437">
          <cell r="A437">
            <v>610030</v>
          </cell>
          <cell r="B437">
            <v>23</v>
          </cell>
          <cell r="C437" t="str">
            <v>610030/23</v>
          </cell>
          <cell r="D437">
            <v>0.57291666666666663</v>
          </cell>
          <cell r="E437" t="str">
            <v>Hradec Králové,,Terminál HD</v>
          </cell>
          <cell r="F437">
            <v>0.59861111111111109</v>
          </cell>
          <cell r="G437" t="str">
            <v>Nový Bydžov,,Terminál</v>
          </cell>
          <cell r="H437" t="str">
            <v>ARRIVA VČ</v>
          </cell>
        </row>
        <row r="438">
          <cell r="A438">
            <v>610030</v>
          </cell>
          <cell r="B438">
            <v>24</v>
          </cell>
          <cell r="C438" t="str">
            <v>610030/24</v>
          </cell>
          <cell r="D438">
            <v>0.50347222222222221</v>
          </cell>
          <cell r="E438" t="str">
            <v>Nový Bydžov,,Terminál</v>
          </cell>
          <cell r="F438">
            <v>0.53680555555555554</v>
          </cell>
          <cell r="G438" t="str">
            <v>Hradec Králové,,Terminál HD</v>
          </cell>
          <cell r="H438" t="str">
            <v>ARRIVA VČ</v>
          </cell>
        </row>
        <row r="439">
          <cell r="A439">
            <v>610030</v>
          </cell>
          <cell r="B439">
            <v>25</v>
          </cell>
          <cell r="C439" t="str">
            <v>610030/25</v>
          </cell>
          <cell r="D439">
            <v>0.58680555555555558</v>
          </cell>
          <cell r="E439" t="str">
            <v>Hradec Králové,,Terminál HD</v>
          </cell>
          <cell r="F439">
            <v>0.62013888888888891</v>
          </cell>
          <cell r="G439" t="str">
            <v>Nový Bydžov,,Terminál</v>
          </cell>
          <cell r="H439" t="str">
            <v>ARRIVA VČ</v>
          </cell>
        </row>
        <row r="440">
          <cell r="A440">
            <v>610030</v>
          </cell>
          <cell r="B440">
            <v>28</v>
          </cell>
          <cell r="C440" t="str">
            <v>610030/28</v>
          </cell>
          <cell r="D440">
            <v>0.58680555555555558</v>
          </cell>
          <cell r="E440" t="str">
            <v>Nový Bydžov,,Terminál</v>
          </cell>
          <cell r="F440">
            <v>0.62013888888888891</v>
          </cell>
          <cell r="G440" t="str">
            <v>Hradec Králové,,Terminál HD</v>
          </cell>
          <cell r="H440" t="str">
            <v>ARRIVA VČ</v>
          </cell>
        </row>
        <row r="441">
          <cell r="A441">
            <v>610030</v>
          </cell>
          <cell r="B441">
            <v>31</v>
          </cell>
          <cell r="C441" t="str">
            <v>610030/31</v>
          </cell>
          <cell r="D441">
            <v>0.62152777777777779</v>
          </cell>
          <cell r="E441" t="str">
            <v>Hradec Králové,,Terminál HD</v>
          </cell>
          <cell r="F441">
            <v>0.64236111111111116</v>
          </cell>
          <cell r="G441" t="str">
            <v>Nechanice,,nám.</v>
          </cell>
          <cell r="H441" t="str">
            <v>ARRIVA VČ</v>
          </cell>
        </row>
        <row r="442">
          <cell r="A442">
            <v>610030</v>
          </cell>
          <cell r="B442">
            <v>32</v>
          </cell>
          <cell r="C442" t="str">
            <v>610030/32</v>
          </cell>
          <cell r="D442">
            <v>0.62847222222222221</v>
          </cell>
          <cell r="E442" t="str">
            <v>Nový Bydžov,,Terminál</v>
          </cell>
          <cell r="F442">
            <v>0.66180555555555554</v>
          </cell>
          <cell r="G442" t="str">
            <v>Hradec Králové,,Terminál HD</v>
          </cell>
          <cell r="H442" t="str">
            <v>ARRIVA VČ</v>
          </cell>
        </row>
        <row r="443">
          <cell r="A443">
            <v>610030</v>
          </cell>
          <cell r="B443">
            <v>33</v>
          </cell>
          <cell r="C443" t="str">
            <v>610030/33</v>
          </cell>
          <cell r="D443">
            <v>0.62847222222222221</v>
          </cell>
          <cell r="E443" t="str">
            <v>Hradec Králové,,Terminál HD</v>
          </cell>
          <cell r="F443">
            <v>0.66180555555555554</v>
          </cell>
          <cell r="G443" t="str">
            <v>Nový Bydžov,,Terminál</v>
          </cell>
          <cell r="H443" t="str">
            <v>ARRIVA VČ</v>
          </cell>
        </row>
        <row r="444">
          <cell r="A444">
            <v>610030</v>
          </cell>
          <cell r="B444">
            <v>35</v>
          </cell>
          <cell r="C444" t="str">
            <v>610030/35</v>
          </cell>
          <cell r="D444">
            <v>0.65625</v>
          </cell>
          <cell r="E444" t="str">
            <v>Hradec Králové,,Terminál HD</v>
          </cell>
          <cell r="F444">
            <v>0.68194444444444446</v>
          </cell>
          <cell r="G444" t="str">
            <v>Nový Bydžov,,Terminál</v>
          </cell>
          <cell r="H444" t="str">
            <v>ARRIVA VČ</v>
          </cell>
        </row>
        <row r="445">
          <cell r="A445">
            <v>610030</v>
          </cell>
          <cell r="B445">
            <v>36</v>
          </cell>
          <cell r="C445" t="str">
            <v>610030/36</v>
          </cell>
          <cell r="D445">
            <v>0.67013888888888884</v>
          </cell>
          <cell r="E445" t="str">
            <v>Nový Bydžov,,Terminál</v>
          </cell>
          <cell r="F445">
            <v>0.70347222222222228</v>
          </cell>
          <cell r="G445" t="str">
            <v>Hradec Králové,,Terminál HD</v>
          </cell>
          <cell r="H445" t="str">
            <v>ARRIVA VČ</v>
          </cell>
        </row>
        <row r="446">
          <cell r="A446">
            <v>610030</v>
          </cell>
          <cell r="B446">
            <v>37</v>
          </cell>
          <cell r="C446" t="str">
            <v>610030/37</v>
          </cell>
          <cell r="D446">
            <v>0.67013888888888884</v>
          </cell>
          <cell r="E446" t="str">
            <v>Hradec Králové,,Terminál HD</v>
          </cell>
          <cell r="F446">
            <v>0.70347222222222228</v>
          </cell>
          <cell r="G446" t="str">
            <v>Nový Bydžov,,Terminál</v>
          </cell>
          <cell r="H446" t="str">
            <v>ARRIVA VČ</v>
          </cell>
        </row>
        <row r="447">
          <cell r="A447">
            <v>610030</v>
          </cell>
          <cell r="B447">
            <v>38</v>
          </cell>
          <cell r="C447" t="str">
            <v>610030/38</v>
          </cell>
          <cell r="D447">
            <v>0.71180555555555558</v>
          </cell>
          <cell r="E447" t="str">
            <v>Nový Bydžov,,Terminál</v>
          </cell>
          <cell r="F447">
            <v>0.74513888888888891</v>
          </cell>
          <cell r="G447" t="str">
            <v>Hradec Králové,,Terminál HD</v>
          </cell>
          <cell r="H447" t="str">
            <v>ARRIVA VČ</v>
          </cell>
        </row>
        <row r="448">
          <cell r="A448">
            <v>610030</v>
          </cell>
          <cell r="B448">
            <v>40</v>
          </cell>
          <cell r="C448" t="str">
            <v>610030/40</v>
          </cell>
          <cell r="D448">
            <v>0.75347222222222221</v>
          </cell>
          <cell r="E448" t="str">
            <v>Nový Bydžov,,Terminál</v>
          </cell>
          <cell r="F448">
            <v>0.78472222222222221</v>
          </cell>
          <cell r="G448" t="str">
            <v>Hradec Králové,,Terminál HD</v>
          </cell>
          <cell r="H448" t="str">
            <v>ARRIVA VČ</v>
          </cell>
        </row>
        <row r="449">
          <cell r="A449">
            <v>610030</v>
          </cell>
          <cell r="B449">
            <v>41</v>
          </cell>
          <cell r="C449" t="str">
            <v>610030/41</v>
          </cell>
          <cell r="D449">
            <v>0.71180555555555558</v>
          </cell>
          <cell r="E449" t="str">
            <v>Hradec Králové,,Terminál HD</v>
          </cell>
          <cell r="F449">
            <v>0.74513888888888891</v>
          </cell>
          <cell r="G449" t="str">
            <v>Nový Bydžov,,Terminál</v>
          </cell>
          <cell r="H449" t="str">
            <v>ARRIVA VČ</v>
          </cell>
        </row>
        <row r="450">
          <cell r="A450">
            <v>610030</v>
          </cell>
          <cell r="B450">
            <v>42</v>
          </cell>
          <cell r="C450" t="str">
            <v>610030/42</v>
          </cell>
          <cell r="D450">
            <v>0.79513888888888884</v>
          </cell>
          <cell r="E450" t="str">
            <v>Nový Bydžov,,Terminál</v>
          </cell>
          <cell r="F450">
            <v>0.82638888888888884</v>
          </cell>
          <cell r="G450" t="str">
            <v>Hradec Králové,,Terminál HD</v>
          </cell>
          <cell r="H450" t="str">
            <v>ARRIVA VČ</v>
          </cell>
        </row>
        <row r="451">
          <cell r="A451">
            <v>610030</v>
          </cell>
          <cell r="B451">
            <v>43</v>
          </cell>
          <cell r="C451" t="str">
            <v>610030/43</v>
          </cell>
          <cell r="D451">
            <v>0.75347222222222221</v>
          </cell>
          <cell r="E451" t="str">
            <v>Hradec Králové,,Terminál HD</v>
          </cell>
          <cell r="F451">
            <v>0.78680555555555554</v>
          </cell>
          <cell r="G451" t="str">
            <v>Nový Bydžov,,Terminál</v>
          </cell>
          <cell r="H451" t="str">
            <v>ARRIVA VČ</v>
          </cell>
        </row>
        <row r="452">
          <cell r="A452">
            <v>610030</v>
          </cell>
          <cell r="B452">
            <v>44</v>
          </cell>
          <cell r="C452" t="str">
            <v>610030/44</v>
          </cell>
          <cell r="D452">
            <v>0.86458333333333337</v>
          </cell>
          <cell r="E452" t="str">
            <v>Nový Bydžov,,Terminál</v>
          </cell>
          <cell r="F452">
            <v>0.89583333333333337</v>
          </cell>
          <cell r="G452" t="str">
            <v>Hradec Králové,,Terminál HD</v>
          </cell>
          <cell r="H452" t="str">
            <v>ARRIVA VČ</v>
          </cell>
        </row>
        <row r="453">
          <cell r="A453">
            <v>610030</v>
          </cell>
          <cell r="B453">
            <v>45</v>
          </cell>
          <cell r="C453" t="str">
            <v>610030/45</v>
          </cell>
          <cell r="D453">
            <v>0.79513888888888884</v>
          </cell>
          <cell r="E453" t="str">
            <v>Hradec Králové,,Terminál HD</v>
          </cell>
          <cell r="F453">
            <v>0.82847222222222228</v>
          </cell>
          <cell r="G453" t="str">
            <v>Nový Bydžov,,Terminál</v>
          </cell>
          <cell r="H453" t="str">
            <v>ARRIVA VČ</v>
          </cell>
        </row>
        <row r="454">
          <cell r="A454">
            <v>610030</v>
          </cell>
          <cell r="B454">
            <v>46</v>
          </cell>
          <cell r="C454" t="str">
            <v>610030/46</v>
          </cell>
          <cell r="D454">
            <v>0.28819444444444442</v>
          </cell>
          <cell r="E454" t="str">
            <v>Nový Bydžov,,Terminál</v>
          </cell>
          <cell r="F454">
            <v>0.29583333333333334</v>
          </cell>
          <cell r="G454" t="str">
            <v>Měník,Libeň</v>
          </cell>
          <cell r="H454" t="str">
            <v>ARRIVA VČ</v>
          </cell>
        </row>
        <row r="455">
          <cell r="A455">
            <v>610030</v>
          </cell>
          <cell r="B455">
            <v>47</v>
          </cell>
          <cell r="C455" t="str">
            <v>610030/47</v>
          </cell>
          <cell r="D455">
            <v>0.85763888888888884</v>
          </cell>
          <cell r="E455" t="str">
            <v>Hradec Králové,,Terminál HD</v>
          </cell>
          <cell r="F455">
            <v>0.88749999999999996</v>
          </cell>
          <cell r="G455" t="str">
            <v>Nový Bydžov,,Terminál</v>
          </cell>
          <cell r="H455" t="str">
            <v>ARRIVA VČ</v>
          </cell>
        </row>
        <row r="456">
          <cell r="A456">
            <v>610030</v>
          </cell>
          <cell r="B456">
            <v>49</v>
          </cell>
          <cell r="C456" t="str">
            <v>610030/49</v>
          </cell>
          <cell r="D456">
            <v>0.94097222222222221</v>
          </cell>
          <cell r="E456" t="str">
            <v>Hradec Králové,,Terminál HD</v>
          </cell>
          <cell r="F456">
            <v>0.97083333333333333</v>
          </cell>
          <cell r="G456" t="str">
            <v>Nový Bydžov,,Terminál</v>
          </cell>
          <cell r="H456" t="str">
            <v>ARRIVA VČ</v>
          </cell>
        </row>
        <row r="457">
          <cell r="A457">
            <v>610030</v>
          </cell>
          <cell r="B457">
            <v>51</v>
          </cell>
          <cell r="C457" t="str">
            <v>610030/51</v>
          </cell>
          <cell r="D457">
            <v>0.4201388888888889</v>
          </cell>
          <cell r="E457" t="str">
            <v>Hradec Králové,,Terminál HD</v>
          </cell>
          <cell r="F457">
            <v>0.45347222222222222</v>
          </cell>
          <cell r="G457" t="str">
            <v>Nový Bydžov,,Terminál</v>
          </cell>
          <cell r="H457" t="str">
            <v>ARRIVA VČ</v>
          </cell>
        </row>
        <row r="458">
          <cell r="A458">
            <v>610030</v>
          </cell>
          <cell r="B458">
            <v>100</v>
          </cell>
          <cell r="C458" t="str">
            <v>610030/100</v>
          </cell>
          <cell r="D458">
            <v>0.1875</v>
          </cell>
          <cell r="E458" t="str">
            <v>Nový Bydžov,,Terminál</v>
          </cell>
          <cell r="F458">
            <v>0.21875</v>
          </cell>
          <cell r="G458" t="str">
            <v>Hradec Králové,,Terminál HD</v>
          </cell>
          <cell r="H458" t="str">
            <v>ARRIVA VČ</v>
          </cell>
        </row>
        <row r="459">
          <cell r="A459">
            <v>610030</v>
          </cell>
          <cell r="B459">
            <v>101</v>
          </cell>
          <cell r="C459" t="str">
            <v>610030/101</v>
          </cell>
          <cell r="D459">
            <v>0.27083333333333331</v>
          </cell>
          <cell r="E459" t="str">
            <v>Hradec Králové,,Terminál HD</v>
          </cell>
          <cell r="F459">
            <v>0.30208333333333331</v>
          </cell>
          <cell r="G459" t="str">
            <v>Nový Bydžov,,Terminál</v>
          </cell>
          <cell r="H459" t="str">
            <v>ARRIVA VČ</v>
          </cell>
        </row>
        <row r="460">
          <cell r="A460">
            <v>610030</v>
          </cell>
          <cell r="B460">
            <v>102</v>
          </cell>
          <cell r="C460" t="str">
            <v>610030/102</v>
          </cell>
          <cell r="D460">
            <v>0.27083333333333331</v>
          </cell>
          <cell r="E460" t="str">
            <v>Nový Bydžov,,Terminál</v>
          </cell>
          <cell r="F460">
            <v>0.30208333333333331</v>
          </cell>
          <cell r="G460" t="str">
            <v>Hradec Králové,,Terminál HD</v>
          </cell>
          <cell r="H460" t="str">
            <v>ARRIVA VČ</v>
          </cell>
        </row>
        <row r="461">
          <cell r="A461">
            <v>610030</v>
          </cell>
          <cell r="B461">
            <v>103</v>
          </cell>
          <cell r="C461" t="str">
            <v>610030/103</v>
          </cell>
          <cell r="D461">
            <v>0.35416666666666669</v>
          </cell>
          <cell r="E461" t="str">
            <v>Hradec Králové,,Terminál HD</v>
          </cell>
          <cell r="F461">
            <v>0.38541666666666669</v>
          </cell>
          <cell r="G461" t="str">
            <v>Nový Bydžov,,Terminál</v>
          </cell>
          <cell r="H461" t="str">
            <v>ARRIVA VČ</v>
          </cell>
        </row>
        <row r="462">
          <cell r="A462">
            <v>610030</v>
          </cell>
          <cell r="B462">
            <v>104</v>
          </cell>
          <cell r="C462" t="str">
            <v>610030/104</v>
          </cell>
          <cell r="D462">
            <v>0.36458333333333331</v>
          </cell>
          <cell r="E462" t="str">
            <v>Nový Bydžov,,Terminál</v>
          </cell>
          <cell r="F462">
            <v>0.39583333333333331</v>
          </cell>
          <cell r="G462" t="str">
            <v>Hradec Králové,,Terminál HD</v>
          </cell>
          <cell r="H462" t="str">
            <v>ARRIVA VČ</v>
          </cell>
        </row>
        <row r="463">
          <cell r="A463">
            <v>610030</v>
          </cell>
          <cell r="B463">
            <v>105</v>
          </cell>
          <cell r="C463" t="str">
            <v>610030/105</v>
          </cell>
          <cell r="D463">
            <v>0.4375</v>
          </cell>
          <cell r="E463" t="str">
            <v>Hradec Králové,,Terminál HD</v>
          </cell>
          <cell r="F463">
            <v>0.46875</v>
          </cell>
          <cell r="G463" t="str">
            <v>Nový Bydžov,,Terminál</v>
          </cell>
          <cell r="H463" t="str">
            <v>ARRIVA VČ</v>
          </cell>
        </row>
        <row r="464">
          <cell r="A464">
            <v>610030</v>
          </cell>
          <cell r="B464">
            <v>106</v>
          </cell>
          <cell r="C464" t="str">
            <v>610030/106</v>
          </cell>
          <cell r="D464">
            <v>0.44791666666666669</v>
          </cell>
          <cell r="E464" t="str">
            <v>Nový Bydžov,,Terminál</v>
          </cell>
          <cell r="F464">
            <v>0.47916666666666669</v>
          </cell>
          <cell r="G464" t="str">
            <v>Hradec Králové,,Terminál HD</v>
          </cell>
          <cell r="H464" t="str">
            <v>ARRIVA VČ</v>
          </cell>
        </row>
        <row r="465">
          <cell r="A465">
            <v>610030</v>
          </cell>
          <cell r="B465">
            <v>107</v>
          </cell>
          <cell r="C465" t="str">
            <v>610030/107</v>
          </cell>
          <cell r="D465">
            <v>0.52083333333333337</v>
          </cell>
          <cell r="E465" t="str">
            <v>Hradec Králové,,Terminál HD</v>
          </cell>
          <cell r="F465">
            <v>0.55208333333333337</v>
          </cell>
          <cell r="G465" t="str">
            <v>Nový Bydžov,,Terminál</v>
          </cell>
          <cell r="H465" t="str">
            <v>ARRIVA VČ</v>
          </cell>
        </row>
        <row r="466">
          <cell r="A466">
            <v>610030</v>
          </cell>
          <cell r="B466">
            <v>108</v>
          </cell>
          <cell r="C466" t="str">
            <v>610030/108</v>
          </cell>
          <cell r="D466">
            <v>0.53125</v>
          </cell>
          <cell r="E466" t="str">
            <v>Nový Bydžov,,Terminál</v>
          </cell>
          <cell r="F466">
            <v>0.5625</v>
          </cell>
          <cell r="G466" t="str">
            <v>Hradec Králové,,Terminál HD</v>
          </cell>
          <cell r="H466" t="str">
            <v>ARRIVA VČ</v>
          </cell>
        </row>
        <row r="467">
          <cell r="A467">
            <v>610030</v>
          </cell>
          <cell r="B467">
            <v>109</v>
          </cell>
          <cell r="C467" t="str">
            <v>610030/109</v>
          </cell>
          <cell r="D467">
            <v>0.60416666666666663</v>
          </cell>
          <cell r="E467" t="str">
            <v>Hradec Králové,,Terminál HD</v>
          </cell>
          <cell r="F467">
            <v>0.63541666666666663</v>
          </cell>
          <cell r="G467" t="str">
            <v>Nový Bydžov,,Terminál</v>
          </cell>
          <cell r="H467" t="str">
            <v>ARRIVA VČ</v>
          </cell>
        </row>
        <row r="468">
          <cell r="A468">
            <v>610030</v>
          </cell>
          <cell r="B468">
            <v>110</v>
          </cell>
          <cell r="C468" t="str">
            <v>610030/110</v>
          </cell>
          <cell r="D468">
            <v>0.61458333333333337</v>
          </cell>
          <cell r="E468" t="str">
            <v>Nový Bydžov,,Terminál</v>
          </cell>
          <cell r="F468">
            <v>0.64583333333333337</v>
          </cell>
          <cell r="G468" t="str">
            <v>Hradec Králové,,Terminál HD</v>
          </cell>
          <cell r="H468" t="str">
            <v>ARRIVA VČ</v>
          </cell>
        </row>
        <row r="469">
          <cell r="A469">
            <v>610030</v>
          </cell>
          <cell r="B469">
            <v>111</v>
          </cell>
          <cell r="C469" t="str">
            <v>610030/111</v>
          </cell>
          <cell r="D469">
            <v>0.6875</v>
          </cell>
          <cell r="E469" t="str">
            <v>Hradec Králové,,Terminál HD</v>
          </cell>
          <cell r="F469">
            <v>0.71875</v>
          </cell>
          <cell r="G469" t="str">
            <v>Nový Bydžov,,Terminál</v>
          </cell>
          <cell r="H469" t="str">
            <v>ARRIVA VČ</v>
          </cell>
        </row>
        <row r="470">
          <cell r="A470">
            <v>610030</v>
          </cell>
          <cell r="B470">
            <v>112</v>
          </cell>
          <cell r="C470" t="str">
            <v>610030/112</v>
          </cell>
          <cell r="D470">
            <v>0.69791666666666663</v>
          </cell>
          <cell r="E470" t="str">
            <v>Nový Bydžov,,Terminál</v>
          </cell>
          <cell r="F470">
            <v>0.72916666666666663</v>
          </cell>
          <cell r="G470" t="str">
            <v>Hradec Králové,,Terminál HD</v>
          </cell>
          <cell r="H470" t="str">
            <v>ARRIVA VČ</v>
          </cell>
        </row>
        <row r="471">
          <cell r="A471">
            <v>610030</v>
          </cell>
          <cell r="B471">
            <v>113</v>
          </cell>
          <cell r="C471" t="str">
            <v>610030/113</v>
          </cell>
          <cell r="D471">
            <v>0.77083333333333337</v>
          </cell>
          <cell r="E471" t="str">
            <v>Hradec Králové,,Terminál HD</v>
          </cell>
          <cell r="F471">
            <v>0.80208333333333337</v>
          </cell>
          <cell r="G471" t="str">
            <v>Nový Bydžov,,Terminál</v>
          </cell>
          <cell r="H471" t="str">
            <v>ARRIVA VČ</v>
          </cell>
        </row>
        <row r="472">
          <cell r="A472">
            <v>610030</v>
          </cell>
          <cell r="B472">
            <v>114</v>
          </cell>
          <cell r="C472" t="str">
            <v>610030/114</v>
          </cell>
          <cell r="D472">
            <v>0.78125</v>
          </cell>
          <cell r="E472" t="str">
            <v>Nový Bydžov,,Terminál</v>
          </cell>
          <cell r="F472">
            <v>0.8125</v>
          </cell>
          <cell r="G472" t="str">
            <v>Hradec Králové,,Terminál HD</v>
          </cell>
          <cell r="H472" t="str">
            <v>ARRIVA VČ</v>
          </cell>
        </row>
        <row r="473">
          <cell r="A473">
            <v>610030</v>
          </cell>
          <cell r="B473">
            <v>115</v>
          </cell>
          <cell r="C473" t="str">
            <v>610030/115</v>
          </cell>
          <cell r="D473">
            <v>0.85416666666666663</v>
          </cell>
          <cell r="E473" t="str">
            <v>Hradec Králové,,Terminál HD</v>
          </cell>
          <cell r="F473">
            <v>0.88541666666666663</v>
          </cell>
          <cell r="G473" t="str">
            <v>Nový Bydžov,,Terminál</v>
          </cell>
          <cell r="H473" t="str">
            <v>ARRIVA VČ</v>
          </cell>
        </row>
        <row r="474">
          <cell r="A474">
            <v>610040</v>
          </cell>
          <cell r="B474">
            <v>2</v>
          </cell>
          <cell r="C474" t="str">
            <v>610040/2</v>
          </cell>
          <cell r="D474">
            <v>0.17708333333333334</v>
          </cell>
          <cell r="E474" t="str">
            <v>Myštěves</v>
          </cell>
          <cell r="F474">
            <v>0.21666666666666667</v>
          </cell>
          <cell r="G474" t="str">
            <v>Hradec Králové,,Terminál HD</v>
          </cell>
          <cell r="H474" t="str">
            <v>ARRIVA VČ</v>
          </cell>
        </row>
        <row r="475">
          <cell r="A475">
            <v>610040</v>
          </cell>
          <cell r="B475">
            <v>3</v>
          </cell>
          <cell r="C475" t="str">
            <v>610040/3</v>
          </cell>
          <cell r="D475">
            <v>0.21875</v>
          </cell>
          <cell r="E475" t="str">
            <v>Hradec Králové,,Terminál HD</v>
          </cell>
          <cell r="F475">
            <v>0.26041666666666669</v>
          </cell>
          <cell r="G475" t="str">
            <v>Nový Bydžov,,Terminál</v>
          </cell>
          <cell r="H475" t="str">
            <v>ARRIVA VČ</v>
          </cell>
        </row>
        <row r="476">
          <cell r="A476">
            <v>610040</v>
          </cell>
          <cell r="B476">
            <v>4</v>
          </cell>
          <cell r="C476" t="str">
            <v>610040/4</v>
          </cell>
          <cell r="D476">
            <v>0.20694444444444443</v>
          </cell>
          <cell r="E476" t="str">
            <v>Nový Bydžov,,Terminál</v>
          </cell>
          <cell r="F476">
            <v>0.25694444444444442</v>
          </cell>
          <cell r="G476" t="str">
            <v>Hradec Králové,,Terminál HD</v>
          </cell>
          <cell r="H476" t="str">
            <v>ARRIVA VČ</v>
          </cell>
        </row>
        <row r="477">
          <cell r="A477">
            <v>610040</v>
          </cell>
          <cell r="B477">
            <v>5</v>
          </cell>
          <cell r="C477" t="str">
            <v>610040/5</v>
          </cell>
          <cell r="D477">
            <v>0.24722222222222223</v>
          </cell>
          <cell r="E477" t="str">
            <v>Hradec Králové,,Terminál HD</v>
          </cell>
          <cell r="F477">
            <v>0.3</v>
          </cell>
          <cell r="G477" t="str">
            <v>Nový Bydžov,,Terminál</v>
          </cell>
          <cell r="H477" t="str">
            <v>ARRIVA VČ</v>
          </cell>
        </row>
        <row r="478">
          <cell r="A478">
            <v>610040</v>
          </cell>
          <cell r="B478">
            <v>6</v>
          </cell>
          <cell r="C478" t="str">
            <v>610040/6</v>
          </cell>
          <cell r="D478">
            <v>0.25208333333333333</v>
          </cell>
          <cell r="E478" t="str">
            <v>Nový Bydžov,,Terminál</v>
          </cell>
          <cell r="F478">
            <v>0.30902777777777779</v>
          </cell>
          <cell r="G478" t="str">
            <v>Hradec Králové,,Terminál HD</v>
          </cell>
          <cell r="H478" t="str">
            <v>ARRIVA VČ</v>
          </cell>
        </row>
        <row r="479">
          <cell r="A479">
            <v>610040</v>
          </cell>
          <cell r="B479">
            <v>7</v>
          </cell>
          <cell r="C479" t="str">
            <v>610040/7</v>
          </cell>
          <cell r="D479">
            <v>0.2722222222222222</v>
          </cell>
          <cell r="E479" t="str">
            <v>Hradec Králové,,Terminál HD</v>
          </cell>
          <cell r="F479">
            <v>0.29097222222222224</v>
          </cell>
          <cell r="G479" t="str">
            <v>Nechanice,,nám.</v>
          </cell>
          <cell r="H479" t="str">
            <v>ARRIVA VČ</v>
          </cell>
        </row>
        <row r="480">
          <cell r="A480">
            <v>610040</v>
          </cell>
          <cell r="B480">
            <v>8</v>
          </cell>
          <cell r="C480" t="str">
            <v>610040/8</v>
          </cell>
          <cell r="D480">
            <v>0.26180555555555557</v>
          </cell>
          <cell r="E480" t="str">
            <v>Nový Bydžov,,Terminál</v>
          </cell>
          <cell r="F480">
            <v>0.3125</v>
          </cell>
          <cell r="G480" t="str">
            <v>Hradec Králové,,Terminál HD</v>
          </cell>
          <cell r="H480" t="str">
            <v>ARRIVA VČ</v>
          </cell>
        </row>
        <row r="481">
          <cell r="A481">
            <v>610040</v>
          </cell>
          <cell r="B481">
            <v>9</v>
          </cell>
          <cell r="C481" t="str">
            <v>610040/9</v>
          </cell>
          <cell r="D481">
            <v>0.30555555555555558</v>
          </cell>
          <cell r="E481" t="str">
            <v>Králíky,Řehoty</v>
          </cell>
          <cell r="F481">
            <v>0.31458333333333333</v>
          </cell>
          <cell r="G481" t="str">
            <v>Nový Bydžov,,Terminál</v>
          </cell>
          <cell r="H481" t="str">
            <v>ARRIVA VČ</v>
          </cell>
        </row>
        <row r="482">
          <cell r="A482">
            <v>610040</v>
          </cell>
          <cell r="B482">
            <v>10</v>
          </cell>
          <cell r="C482" t="str">
            <v>610040/10</v>
          </cell>
          <cell r="D482">
            <v>0.29722222222222222</v>
          </cell>
          <cell r="E482" t="str">
            <v>Nový Bydžov,,Terminál</v>
          </cell>
          <cell r="F482">
            <v>0.30416666666666664</v>
          </cell>
          <cell r="G482" t="str">
            <v>Králíky,Řehoty</v>
          </cell>
          <cell r="H482" t="str">
            <v>ARRIVA VČ</v>
          </cell>
        </row>
        <row r="483">
          <cell r="A483">
            <v>610040</v>
          </cell>
          <cell r="B483">
            <v>11</v>
          </cell>
          <cell r="C483" t="str">
            <v>610040/11</v>
          </cell>
          <cell r="D483">
            <v>0.3923611111111111</v>
          </cell>
          <cell r="E483" t="str">
            <v>Hradec Králové,,Terminál HD</v>
          </cell>
          <cell r="F483">
            <v>0.4375</v>
          </cell>
          <cell r="G483" t="str">
            <v>Nový Bydžov,,Terminál</v>
          </cell>
          <cell r="H483" t="str">
            <v>ARRIVA VČ</v>
          </cell>
        </row>
        <row r="484">
          <cell r="A484">
            <v>610040</v>
          </cell>
          <cell r="B484">
            <v>12</v>
          </cell>
          <cell r="C484" t="str">
            <v>610040/12</v>
          </cell>
          <cell r="D484">
            <v>0.3527777777777778</v>
          </cell>
          <cell r="E484" t="str">
            <v>Nový Bydžov,,Terminál</v>
          </cell>
          <cell r="F484">
            <v>0.39930555555555558</v>
          </cell>
          <cell r="G484" t="str">
            <v>Hradec Králové,,Terminál HD</v>
          </cell>
          <cell r="H484" t="str">
            <v>ARRIVA VČ</v>
          </cell>
        </row>
        <row r="485">
          <cell r="A485">
            <v>610040</v>
          </cell>
          <cell r="B485">
            <v>14</v>
          </cell>
          <cell r="C485" t="str">
            <v>610040/14</v>
          </cell>
          <cell r="D485">
            <v>0.4777777777777778</v>
          </cell>
          <cell r="E485" t="str">
            <v>Nový Bydžov,,Terminál</v>
          </cell>
          <cell r="F485">
            <v>0.52083333333333337</v>
          </cell>
          <cell r="G485" t="str">
            <v>Hradec Králové,,Terminál HD</v>
          </cell>
          <cell r="H485" t="str">
            <v>ARRIVA VČ</v>
          </cell>
        </row>
        <row r="486">
          <cell r="A486">
            <v>610040</v>
          </cell>
          <cell r="B486">
            <v>15</v>
          </cell>
          <cell r="C486" t="str">
            <v>610040/15</v>
          </cell>
          <cell r="D486">
            <v>0.51736111111111116</v>
          </cell>
          <cell r="E486" t="str">
            <v>Hradec Králové,,Terminál HD</v>
          </cell>
          <cell r="F486">
            <v>0.56666666666666665</v>
          </cell>
          <cell r="G486" t="str">
            <v>Nový Bydžov,,Terminál</v>
          </cell>
          <cell r="H486" t="str">
            <v>ARRIVA VČ</v>
          </cell>
        </row>
        <row r="487">
          <cell r="A487">
            <v>610040</v>
          </cell>
          <cell r="B487">
            <v>16</v>
          </cell>
          <cell r="C487" t="str">
            <v>610040/16</v>
          </cell>
          <cell r="D487">
            <v>0.55763888888888891</v>
          </cell>
          <cell r="E487" t="str">
            <v>Nový Bydžov,,Terminál</v>
          </cell>
          <cell r="F487">
            <v>0.60763888888888884</v>
          </cell>
          <cell r="G487" t="str">
            <v>Hradec Králové,,Terminál HD</v>
          </cell>
          <cell r="H487" t="str">
            <v>ARRIVA VČ</v>
          </cell>
        </row>
        <row r="488">
          <cell r="A488">
            <v>610040</v>
          </cell>
          <cell r="B488">
            <v>17</v>
          </cell>
          <cell r="C488" t="str">
            <v>610040/17</v>
          </cell>
          <cell r="D488">
            <v>0.61041666666666672</v>
          </cell>
          <cell r="E488" t="str">
            <v>Králíky</v>
          </cell>
          <cell r="F488">
            <v>0.61458333333333337</v>
          </cell>
          <cell r="G488" t="str">
            <v>Nový Bydžov,,Terminál</v>
          </cell>
          <cell r="H488" t="str">
            <v>ARRIVA VČ</v>
          </cell>
        </row>
        <row r="489">
          <cell r="A489">
            <v>610040</v>
          </cell>
          <cell r="B489">
            <v>19</v>
          </cell>
          <cell r="C489" t="str">
            <v>610040/19</v>
          </cell>
          <cell r="D489">
            <v>0.60069444444444442</v>
          </cell>
          <cell r="E489" t="str">
            <v>Hradec Králové,,Terminál HD</v>
          </cell>
          <cell r="F489">
            <v>0.65138888888888891</v>
          </cell>
          <cell r="G489" t="str">
            <v>Nový Bydžov,,Terminál</v>
          </cell>
          <cell r="H489" t="str">
            <v>ARRIVA VČ</v>
          </cell>
        </row>
        <row r="490">
          <cell r="A490">
            <v>610040</v>
          </cell>
          <cell r="B490">
            <v>20</v>
          </cell>
          <cell r="C490" t="str">
            <v>610040/20</v>
          </cell>
          <cell r="D490">
            <v>0.60416666666666663</v>
          </cell>
          <cell r="E490" t="str">
            <v>Nový Bydžov,,Terminál</v>
          </cell>
          <cell r="F490">
            <v>0.60972222222222228</v>
          </cell>
          <cell r="G490" t="str">
            <v>Králíky</v>
          </cell>
          <cell r="H490" t="str">
            <v>ARRIVA VČ</v>
          </cell>
        </row>
        <row r="491">
          <cell r="A491">
            <v>610040</v>
          </cell>
          <cell r="B491">
            <v>22</v>
          </cell>
          <cell r="C491" t="str">
            <v>610040/22</v>
          </cell>
          <cell r="D491">
            <v>0.65625</v>
          </cell>
          <cell r="E491" t="str">
            <v>Nový Bydžov,,Terminál</v>
          </cell>
          <cell r="F491">
            <v>0.70138888888888884</v>
          </cell>
          <cell r="G491" t="str">
            <v>Hradec Králové,,Terminál HD</v>
          </cell>
          <cell r="H491" t="str">
            <v>ARRIVA VČ</v>
          </cell>
        </row>
        <row r="492">
          <cell r="A492">
            <v>610040</v>
          </cell>
          <cell r="B492">
            <v>23</v>
          </cell>
          <cell r="C492" t="str">
            <v>610040/23</v>
          </cell>
          <cell r="D492">
            <v>0.64236111111111116</v>
          </cell>
          <cell r="E492" t="str">
            <v>Hradec Králové,,Terminál HD</v>
          </cell>
          <cell r="F492">
            <v>0.69097222222222221</v>
          </cell>
          <cell r="G492" t="str">
            <v>Nový Bydžov,,Terminál</v>
          </cell>
          <cell r="H492" t="str">
            <v>ARRIVA VČ</v>
          </cell>
        </row>
        <row r="493">
          <cell r="A493">
            <v>610040</v>
          </cell>
          <cell r="B493">
            <v>24</v>
          </cell>
          <cell r="C493" t="str">
            <v>610040/24</v>
          </cell>
          <cell r="D493">
            <v>0.56111111111111112</v>
          </cell>
          <cell r="E493" t="str">
            <v>Nový Bydžov,,Terminál</v>
          </cell>
          <cell r="F493">
            <v>0.60763888888888884</v>
          </cell>
          <cell r="G493" t="str">
            <v>Hradec Králové,,Terminál HD</v>
          </cell>
          <cell r="H493" t="str">
            <v>ARRIVA VČ</v>
          </cell>
        </row>
        <row r="494">
          <cell r="A494">
            <v>610040</v>
          </cell>
          <cell r="B494">
            <v>25</v>
          </cell>
          <cell r="C494" t="str">
            <v>610040/25</v>
          </cell>
          <cell r="D494">
            <v>0.68402777777777779</v>
          </cell>
          <cell r="E494" t="str">
            <v>Hradec Králové,,Terminál HD</v>
          </cell>
          <cell r="F494">
            <v>0.72916666666666663</v>
          </cell>
          <cell r="G494" t="str">
            <v>Nový Bydžov,,Terminál</v>
          </cell>
          <cell r="H494" t="str">
            <v>ARRIVA VČ</v>
          </cell>
        </row>
        <row r="495">
          <cell r="A495">
            <v>610040</v>
          </cell>
          <cell r="B495">
            <v>26</v>
          </cell>
          <cell r="C495" t="str">
            <v>610040/26</v>
          </cell>
          <cell r="D495">
            <v>0.72430555555555554</v>
          </cell>
          <cell r="E495" t="str">
            <v>Nový Bydžov,,Terminál</v>
          </cell>
          <cell r="F495">
            <v>0.77083333333333337</v>
          </cell>
          <cell r="G495" t="str">
            <v>Hradec Králové,,Terminál HD</v>
          </cell>
          <cell r="H495" t="str">
            <v>ARRIVA VČ</v>
          </cell>
        </row>
        <row r="496">
          <cell r="A496">
            <v>610040</v>
          </cell>
          <cell r="B496">
            <v>27</v>
          </cell>
          <cell r="C496" t="str">
            <v>610040/27</v>
          </cell>
          <cell r="D496">
            <v>0.72569444444444442</v>
          </cell>
          <cell r="E496" t="str">
            <v>Hradec Králové,,Terminál HD</v>
          </cell>
          <cell r="F496">
            <v>0.77083333333333337</v>
          </cell>
          <cell r="G496" t="str">
            <v>Nový Bydžov,,Terminál</v>
          </cell>
          <cell r="H496" t="str">
            <v>ARRIVA VČ</v>
          </cell>
        </row>
        <row r="497">
          <cell r="A497">
            <v>610040</v>
          </cell>
          <cell r="B497">
            <v>28</v>
          </cell>
          <cell r="C497" t="str">
            <v>610040/28</v>
          </cell>
          <cell r="D497">
            <v>0.65972222222222221</v>
          </cell>
          <cell r="E497" t="str">
            <v>Nový Bydžov,,Terminál</v>
          </cell>
          <cell r="F497">
            <v>0.70138888888888884</v>
          </cell>
          <cell r="G497" t="str">
            <v>Hradec Králové,,Terminál HD</v>
          </cell>
          <cell r="H497" t="str">
            <v>ARRIVA VČ</v>
          </cell>
        </row>
        <row r="498">
          <cell r="A498">
            <v>610040</v>
          </cell>
          <cell r="B498">
            <v>29</v>
          </cell>
          <cell r="C498" t="str">
            <v>610040/29</v>
          </cell>
          <cell r="D498">
            <v>0.80902777777777779</v>
          </cell>
          <cell r="E498" t="str">
            <v>Hradec Králové,,Terminál HD</v>
          </cell>
          <cell r="F498">
            <v>0.84027777777777779</v>
          </cell>
          <cell r="G498" t="str">
            <v>Myštěves</v>
          </cell>
          <cell r="H498" t="str">
            <v>ARRIVA VČ</v>
          </cell>
        </row>
        <row r="499">
          <cell r="A499">
            <v>610040</v>
          </cell>
          <cell r="B499">
            <v>30</v>
          </cell>
          <cell r="C499" t="str">
            <v>610040/30</v>
          </cell>
          <cell r="D499">
            <v>0.62847222222222221</v>
          </cell>
          <cell r="E499" t="str">
            <v>Nový Bydžov,,Terminál</v>
          </cell>
          <cell r="F499">
            <v>0.67708333333333337</v>
          </cell>
          <cell r="G499" t="str">
            <v>Hradec Králové,,Terminál HD</v>
          </cell>
          <cell r="H499" t="str">
            <v>ARRIVA VČ</v>
          </cell>
        </row>
        <row r="500">
          <cell r="A500">
            <v>610040</v>
          </cell>
          <cell r="B500">
            <v>55</v>
          </cell>
          <cell r="C500" t="str">
            <v>610040/55</v>
          </cell>
          <cell r="D500">
            <v>0.25208333333333333</v>
          </cell>
          <cell r="E500" t="str">
            <v>Hradec Králové,,Terminál HD</v>
          </cell>
          <cell r="F500">
            <v>0.2986111111111111</v>
          </cell>
          <cell r="G500" t="str">
            <v>Nový Bydžov,,Terminál</v>
          </cell>
          <cell r="H500" t="str">
            <v>ARRIVA VČ</v>
          </cell>
        </row>
        <row r="501">
          <cell r="A501">
            <v>610040</v>
          </cell>
          <cell r="B501">
            <v>100</v>
          </cell>
          <cell r="C501" t="str">
            <v>610040/100</v>
          </cell>
          <cell r="D501">
            <v>0.27430555555555558</v>
          </cell>
          <cell r="E501" t="str">
            <v>Nový Bydžov,,Terminál</v>
          </cell>
          <cell r="F501">
            <v>0.31944444444444442</v>
          </cell>
          <cell r="G501" t="str">
            <v>Hradec Králové,,Terminál HD</v>
          </cell>
          <cell r="H501" t="str">
            <v>ARRIVA VČ</v>
          </cell>
        </row>
        <row r="502">
          <cell r="A502">
            <v>610040</v>
          </cell>
          <cell r="B502">
            <v>102</v>
          </cell>
          <cell r="C502" t="str">
            <v>610040/102</v>
          </cell>
          <cell r="D502">
            <v>0.4826388888888889</v>
          </cell>
          <cell r="E502" t="str">
            <v>Nový Bydžov,,Terminál</v>
          </cell>
          <cell r="F502">
            <v>0.52777777777777779</v>
          </cell>
          <cell r="G502" t="str">
            <v>Hradec Králové,,Terminál HD</v>
          </cell>
          <cell r="H502" t="str">
            <v>ARRIVA VČ</v>
          </cell>
        </row>
        <row r="503">
          <cell r="A503">
            <v>610040</v>
          </cell>
          <cell r="B503">
            <v>103</v>
          </cell>
          <cell r="C503" t="str">
            <v>610040/103</v>
          </cell>
          <cell r="D503">
            <v>0.3923611111111111</v>
          </cell>
          <cell r="E503" t="str">
            <v>Hradec Králové,,Terminál HD</v>
          </cell>
          <cell r="F503">
            <v>0.4375</v>
          </cell>
          <cell r="G503" t="str">
            <v>Nový Bydžov,,Terminál</v>
          </cell>
          <cell r="H503" t="str">
            <v>ARRIVA VČ</v>
          </cell>
        </row>
        <row r="504">
          <cell r="A504">
            <v>610040</v>
          </cell>
          <cell r="B504">
            <v>104</v>
          </cell>
          <cell r="C504" t="str">
            <v>610040/104</v>
          </cell>
          <cell r="D504">
            <v>0.68402777777777779</v>
          </cell>
          <cell r="E504" t="str">
            <v>Nový Bydžov,,Terminál</v>
          </cell>
          <cell r="F504">
            <v>0.72916666666666663</v>
          </cell>
          <cell r="G504" t="str">
            <v>Hradec Králové,,Terminál HD</v>
          </cell>
          <cell r="H504" t="str">
            <v>ARRIVA VČ</v>
          </cell>
        </row>
        <row r="505">
          <cell r="A505">
            <v>610040</v>
          </cell>
          <cell r="B505">
            <v>105</v>
          </cell>
          <cell r="C505" t="str">
            <v>610040/105</v>
          </cell>
          <cell r="D505">
            <v>0.55902777777777779</v>
          </cell>
          <cell r="E505" t="str">
            <v>Hradec Králové,,Terminál HD</v>
          </cell>
          <cell r="F505">
            <v>0.60416666666666663</v>
          </cell>
          <cell r="G505" t="str">
            <v>Nový Bydžov,,Terminál</v>
          </cell>
          <cell r="H505" t="str">
            <v>ARRIVA VČ</v>
          </cell>
        </row>
        <row r="506">
          <cell r="A506">
            <v>610040</v>
          </cell>
          <cell r="B506">
            <v>107</v>
          </cell>
          <cell r="C506" t="str">
            <v>610040/107</v>
          </cell>
          <cell r="D506">
            <v>0.73611111111111116</v>
          </cell>
          <cell r="E506" t="str">
            <v>Hradec Králové,,Terminál HD</v>
          </cell>
          <cell r="F506">
            <v>0.77916666666666667</v>
          </cell>
          <cell r="G506" t="str">
            <v>Nový Bydžov,,Terminál</v>
          </cell>
          <cell r="H506" t="str">
            <v>ARRIVA VČ</v>
          </cell>
        </row>
        <row r="507">
          <cell r="A507">
            <v>610050</v>
          </cell>
          <cell r="B507">
            <v>1</v>
          </cell>
          <cell r="C507" t="str">
            <v>610050/1</v>
          </cell>
          <cell r="D507">
            <v>0.21597222222222223</v>
          </cell>
          <cell r="E507" t="str">
            <v>Hradec Králové,,Terminál HD</v>
          </cell>
          <cell r="F507">
            <v>0.23680555555555555</v>
          </cell>
          <cell r="G507" t="str">
            <v>Nechanice,,nám.</v>
          </cell>
          <cell r="H507" t="str">
            <v>ARRIVA VČ</v>
          </cell>
        </row>
        <row r="508">
          <cell r="A508">
            <v>610050</v>
          </cell>
          <cell r="B508">
            <v>2</v>
          </cell>
          <cell r="C508" t="str">
            <v>610050/2</v>
          </cell>
          <cell r="D508">
            <v>0.1875</v>
          </cell>
          <cell r="E508" t="str">
            <v>Nechanice,,nám.</v>
          </cell>
          <cell r="F508">
            <v>0.22222222222222221</v>
          </cell>
          <cell r="G508" t="str">
            <v>Hradec Králové,,Terminál HD</v>
          </cell>
          <cell r="H508" t="str">
            <v>ARRIVA VČ</v>
          </cell>
        </row>
        <row r="509">
          <cell r="A509">
            <v>610050</v>
          </cell>
          <cell r="B509">
            <v>3</v>
          </cell>
          <cell r="C509" t="str">
            <v>610050/3</v>
          </cell>
          <cell r="D509">
            <v>0.21944444444444444</v>
          </cell>
          <cell r="E509" t="str">
            <v>Hradec Králové,,Terminál HD</v>
          </cell>
          <cell r="F509">
            <v>0.23749999999999999</v>
          </cell>
          <cell r="G509" t="str">
            <v>Puchlovice</v>
          </cell>
          <cell r="H509" t="str">
            <v>ARRIVA VČ</v>
          </cell>
        </row>
        <row r="510">
          <cell r="A510">
            <v>610050</v>
          </cell>
          <cell r="B510">
            <v>4</v>
          </cell>
          <cell r="C510" t="str">
            <v>610050/4</v>
          </cell>
          <cell r="D510">
            <v>0.23958333333333334</v>
          </cell>
          <cell r="E510" t="str">
            <v>Puchlovice</v>
          </cell>
          <cell r="F510">
            <v>0.26041666666666669</v>
          </cell>
          <cell r="G510" t="str">
            <v>Hradec Králové,,Terminál HD</v>
          </cell>
          <cell r="H510" t="str">
            <v>ARRIVA VČ</v>
          </cell>
        </row>
        <row r="511">
          <cell r="A511">
            <v>610050</v>
          </cell>
          <cell r="B511">
            <v>5</v>
          </cell>
          <cell r="C511" t="str">
            <v>610050/5</v>
          </cell>
          <cell r="D511">
            <v>0.26180555555555557</v>
          </cell>
          <cell r="E511" t="str">
            <v>Hradec Králové,,Terminál HD</v>
          </cell>
          <cell r="F511">
            <v>0.28819444444444442</v>
          </cell>
          <cell r="G511" t="str">
            <v>Nechanice,,nám.</v>
          </cell>
          <cell r="H511" t="str">
            <v>ARRIVA VČ</v>
          </cell>
        </row>
        <row r="512">
          <cell r="A512">
            <v>610050</v>
          </cell>
          <cell r="B512">
            <v>6</v>
          </cell>
          <cell r="C512" t="str">
            <v>610050/6</v>
          </cell>
          <cell r="D512">
            <v>0.28263888888888888</v>
          </cell>
          <cell r="E512" t="str">
            <v>Roudnice,,dol.zast.</v>
          </cell>
          <cell r="F512">
            <v>0.30555555555555558</v>
          </cell>
          <cell r="G512" t="str">
            <v>Hradec Králové,,Terminál HD</v>
          </cell>
          <cell r="H512" t="str">
            <v>ARRIVA VČ</v>
          </cell>
        </row>
        <row r="513">
          <cell r="A513">
            <v>610050</v>
          </cell>
          <cell r="B513">
            <v>7</v>
          </cell>
          <cell r="C513" t="str">
            <v>610050/7</v>
          </cell>
          <cell r="D513">
            <v>0.37847222222222221</v>
          </cell>
          <cell r="E513" t="str">
            <v>Puchlovice</v>
          </cell>
          <cell r="F513">
            <v>0.38680555555555557</v>
          </cell>
          <cell r="G513" t="str">
            <v>Nechanice,,nám.</v>
          </cell>
          <cell r="H513" t="str">
            <v>ARRIVA VČ</v>
          </cell>
        </row>
        <row r="514">
          <cell r="A514">
            <v>610050</v>
          </cell>
          <cell r="B514">
            <v>8</v>
          </cell>
          <cell r="C514" t="str">
            <v>610050/8</v>
          </cell>
          <cell r="D514">
            <v>0.28888888888888886</v>
          </cell>
          <cell r="E514" t="str">
            <v>Nechanice,,nám.</v>
          </cell>
          <cell r="F514">
            <v>0.32291666666666669</v>
          </cell>
          <cell r="G514" t="str">
            <v>Hradec Králové,,Terminál HD</v>
          </cell>
          <cell r="H514" t="str">
            <v>ARRIVA VČ</v>
          </cell>
        </row>
        <row r="515">
          <cell r="A515">
            <v>610050</v>
          </cell>
          <cell r="B515">
            <v>9</v>
          </cell>
          <cell r="C515" t="str">
            <v>610050/9</v>
          </cell>
          <cell r="D515">
            <v>0.51736111111111116</v>
          </cell>
          <cell r="E515" t="str">
            <v>Hradec Králové,,Terminál HD</v>
          </cell>
          <cell r="F515">
            <v>0.54861111111111116</v>
          </cell>
          <cell r="G515" t="str">
            <v>Nechanice,,nám.</v>
          </cell>
          <cell r="H515" t="str">
            <v>ARRIVA VČ</v>
          </cell>
        </row>
        <row r="516">
          <cell r="A516">
            <v>610050</v>
          </cell>
          <cell r="B516">
            <v>10</v>
          </cell>
          <cell r="C516" t="str">
            <v>610050/10</v>
          </cell>
          <cell r="D516">
            <v>0.36805555555555558</v>
          </cell>
          <cell r="E516" t="str">
            <v>Nechanice,,nám.</v>
          </cell>
          <cell r="F516">
            <v>0.37638888888888888</v>
          </cell>
          <cell r="G516" t="str">
            <v>Puchlovice</v>
          </cell>
          <cell r="H516" t="str">
            <v>ARRIVA VČ</v>
          </cell>
        </row>
        <row r="517">
          <cell r="A517">
            <v>610050</v>
          </cell>
          <cell r="B517">
            <v>11</v>
          </cell>
          <cell r="C517" t="str">
            <v>610050/11</v>
          </cell>
          <cell r="D517">
            <v>0.625</v>
          </cell>
          <cell r="E517" t="str">
            <v>Hradec Králové,,Terminál HD</v>
          </cell>
          <cell r="F517">
            <v>0.65625</v>
          </cell>
          <cell r="G517" t="str">
            <v>Nechanice,,nám.</v>
          </cell>
          <cell r="H517" t="str">
            <v>ARRIVA VČ</v>
          </cell>
        </row>
        <row r="518">
          <cell r="A518">
            <v>610050</v>
          </cell>
          <cell r="B518">
            <v>12</v>
          </cell>
          <cell r="C518" t="str">
            <v>610050/12</v>
          </cell>
          <cell r="D518">
            <v>0.52430555555555558</v>
          </cell>
          <cell r="E518" t="str">
            <v>Nechanice,,nám.</v>
          </cell>
          <cell r="F518">
            <v>0.55902777777777779</v>
          </cell>
          <cell r="G518" t="str">
            <v>Hradec Králové,,Terminál HD</v>
          </cell>
          <cell r="H518" t="str">
            <v>ARRIVA VČ</v>
          </cell>
        </row>
        <row r="519">
          <cell r="A519">
            <v>610050</v>
          </cell>
          <cell r="B519">
            <v>13</v>
          </cell>
          <cell r="C519" t="str">
            <v>610050/13</v>
          </cell>
          <cell r="D519">
            <v>0.76388888888888884</v>
          </cell>
          <cell r="E519" t="str">
            <v>Hradec Králové,,Terminál HD</v>
          </cell>
          <cell r="F519">
            <v>0.79791666666666672</v>
          </cell>
          <cell r="G519" t="str">
            <v>Nechanice,,nám.</v>
          </cell>
          <cell r="H519" t="str">
            <v>ARRIVA VČ</v>
          </cell>
        </row>
        <row r="520">
          <cell r="A520">
            <v>610050</v>
          </cell>
          <cell r="B520">
            <v>14</v>
          </cell>
          <cell r="C520" t="str">
            <v>610050/14</v>
          </cell>
          <cell r="D520">
            <v>0.64583333333333337</v>
          </cell>
          <cell r="E520" t="str">
            <v>Nechanice,,nám.</v>
          </cell>
          <cell r="F520">
            <v>0.66666666666666663</v>
          </cell>
          <cell r="G520" t="str">
            <v>Hradec Králové,,Terminál HD</v>
          </cell>
          <cell r="H520" t="str">
            <v>ARRIVA VČ</v>
          </cell>
        </row>
        <row r="521">
          <cell r="A521">
            <v>610050</v>
          </cell>
          <cell r="B521">
            <v>16</v>
          </cell>
          <cell r="C521" t="str">
            <v>610050/16</v>
          </cell>
          <cell r="D521">
            <v>0.68958333333333333</v>
          </cell>
          <cell r="E521" t="str">
            <v>Nechanice,,nám.</v>
          </cell>
          <cell r="F521">
            <v>0.71875</v>
          </cell>
          <cell r="G521" t="str">
            <v>Hradec Králové,,Terminál HD</v>
          </cell>
          <cell r="H521" t="str">
            <v>ARRIVA VČ</v>
          </cell>
        </row>
        <row r="522">
          <cell r="A522">
            <v>610050</v>
          </cell>
          <cell r="B522">
            <v>17</v>
          </cell>
          <cell r="C522" t="str">
            <v>610050/17</v>
          </cell>
          <cell r="D522">
            <v>0.21666666666666667</v>
          </cell>
          <cell r="E522" t="str">
            <v>Hradec Králové,,Terminál HD</v>
          </cell>
          <cell r="F522">
            <v>0.23402777777777778</v>
          </cell>
          <cell r="G522" t="str">
            <v>Kunčice,,obec</v>
          </cell>
          <cell r="H522" t="str">
            <v>ARRIVA VČ</v>
          </cell>
        </row>
        <row r="523">
          <cell r="A523">
            <v>610050</v>
          </cell>
          <cell r="B523">
            <v>19</v>
          </cell>
          <cell r="C523" t="str">
            <v>610050/19</v>
          </cell>
          <cell r="D523">
            <v>0.26250000000000001</v>
          </cell>
          <cell r="E523" t="str">
            <v>Hradec Králové,,Terminál HD</v>
          </cell>
          <cell r="F523">
            <v>0.28263888888888888</v>
          </cell>
          <cell r="G523" t="str">
            <v>Roudnice,,dol.zast.</v>
          </cell>
          <cell r="H523" t="str">
            <v>ARRIVA VČ</v>
          </cell>
        </row>
        <row r="524">
          <cell r="A524">
            <v>610050</v>
          </cell>
          <cell r="B524">
            <v>20</v>
          </cell>
          <cell r="C524" t="str">
            <v>610050/20</v>
          </cell>
          <cell r="D524">
            <v>0.29166666666666669</v>
          </cell>
          <cell r="E524" t="str">
            <v>Nechanice,,nám.</v>
          </cell>
          <cell r="F524">
            <v>0.29722222222222222</v>
          </cell>
          <cell r="G524" t="str">
            <v>Boharyně</v>
          </cell>
          <cell r="H524" t="str">
            <v>ARRIVA VČ</v>
          </cell>
        </row>
        <row r="525">
          <cell r="A525">
            <v>610050</v>
          </cell>
          <cell r="B525">
            <v>23</v>
          </cell>
          <cell r="C525" t="str">
            <v>610050/23</v>
          </cell>
          <cell r="D525">
            <v>0.94097222222222221</v>
          </cell>
          <cell r="E525" t="str">
            <v>Hradec Králové,,Terminál HD</v>
          </cell>
          <cell r="F525">
            <v>0.96875</v>
          </cell>
          <cell r="G525" t="str">
            <v>Nechanice,,nám.</v>
          </cell>
          <cell r="H525" t="str">
            <v>ARRIVA VČ</v>
          </cell>
        </row>
        <row r="526">
          <cell r="A526">
            <v>610050</v>
          </cell>
          <cell r="B526">
            <v>44</v>
          </cell>
          <cell r="C526" t="str">
            <v>610050/44</v>
          </cell>
          <cell r="D526">
            <v>0.23472222222222222</v>
          </cell>
          <cell r="E526" t="str">
            <v>Kunčice,,obec</v>
          </cell>
          <cell r="F526">
            <v>0.26041666666666669</v>
          </cell>
          <cell r="G526" t="str">
            <v>Hradec Králové,,Terminál HD</v>
          </cell>
          <cell r="H526" t="str">
            <v>ARRIVA VČ</v>
          </cell>
        </row>
        <row r="527">
          <cell r="A527">
            <v>610050</v>
          </cell>
          <cell r="B527">
            <v>100</v>
          </cell>
          <cell r="C527" t="str">
            <v>610050/100</v>
          </cell>
          <cell r="D527">
            <v>0.19097222222222221</v>
          </cell>
          <cell r="E527" t="str">
            <v>Nechanice,,nám.</v>
          </cell>
          <cell r="F527">
            <v>0.22222222222222221</v>
          </cell>
          <cell r="G527" t="str">
            <v>Hradec Králové,,Terminál HD</v>
          </cell>
          <cell r="H527" t="str">
            <v>ARRIVA VČ</v>
          </cell>
        </row>
        <row r="528">
          <cell r="A528">
            <v>610050</v>
          </cell>
          <cell r="B528">
            <v>101</v>
          </cell>
          <cell r="C528" t="str">
            <v>610050/101</v>
          </cell>
          <cell r="D528">
            <v>0.46875</v>
          </cell>
          <cell r="E528" t="str">
            <v>Hradec Králové,,Terminál HD</v>
          </cell>
          <cell r="F528">
            <v>0.49791666666666667</v>
          </cell>
          <cell r="G528" t="str">
            <v>Nechanice,,nám.</v>
          </cell>
          <cell r="H528" t="str">
            <v>ARRIVA VČ</v>
          </cell>
        </row>
        <row r="529">
          <cell r="A529">
            <v>610050</v>
          </cell>
          <cell r="B529">
            <v>102</v>
          </cell>
          <cell r="C529" t="str">
            <v>610050/102</v>
          </cell>
          <cell r="D529">
            <v>0.58333333333333337</v>
          </cell>
          <cell r="E529" t="str">
            <v>Nechanice,,nám.</v>
          </cell>
          <cell r="F529">
            <v>0.61458333333333337</v>
          </cell>
          <cell r="G529" t="str">
            <v>Hradec Králové,,Terminál HD</v>
          </cell>
          <cell r="H529" t="str">
            <v>ARRIVA VČ</v>
          </cell>
        </row>
        <row r="530">
          <cell r="A530">
            <v>610050</v>
          </cell>
          <cell r="B530">
            <v>103</v>
          </cell>
          <cell r="C530" t="str">
            <v>610050/103</v>
          </cell>
          <cell r="D530">
            <v>0.80208333333333337</v>
          </cell>
          <cell r="E530" t="str">
            <v>Hradec Králové,,Terminál HD</v>
          </cell>
          <cell r="F530">
            <v>0.83125000000000004</v>
          </cell>
          <cell r="G530" t="str">
            <v>Nechanice,,nám.</v>
          </cell>
          <cell r="H530" t="str">
            <v>ARRIVA VČ</v>
          </cell>
        </row>
        <row r="531">
          <cell r="A531">
            <v>610061</v>
          </cell>
          <cell r="B531">
            <v>1</v>
          </cell>
          <cell r="C531" t="str">
            <v>610061/1</v>
          </cell>
          <cell r="D531">
            <v>0.2013888888888889</v>
          </cell>
          <cell r="E531" t="str">
            <v>Kosice</v>
          </cell>
          <cell r="F531">
            <v>0.21875</v>
          </cell>
          <cell r="G531" t="str">
            <v>Nový Bydžov,,Terminál</v>
          </cell>
          <cell r="H531" t="str">
            <v>AP Tour</v>
          </cell>
        </row>
        <row r="532">
          <cell r="A532">
            <v>610061</v>
          </cell>
          <cell r="B532">
            <v>2</v>
          </cell>
          <cell r="C532" t="str">
            <v>610061/2</v>
          </cell>
          <cell r="D532">
            <v>0.1736111111111111</v>
          </cell>
          <cell r="E532" t="str">
            <v>Nový Bydžov,,Terminál</v>
          </cell>
          <cell r="F532">
            <v>0.21527777777777779</v>
          </cell>
          <cell r="G532" t="str">
            <v>Hradec Králové,,Terminál HD</v>
          </cell>
          <cell r="H532" t="str">
            <v>AP Tour</v>
          </cell>
        </row>
        <row r="533">
          <cell r="A533">
            <v>610061</v>
          </cell>
          <cell r="B533">
            <v>3</v>
          </cell>
          <cell r="C533" t="str">
            <v>610061/3</v>
          </cell>
          <cell r="D533">
            <v>0.2638888888888889</v>
          </cell>
          <cell r="E533" t="str">
            <v>Hradec Králové,,Terminál HD</v>
          </cell>
          <cell r="F533">
            <v>0.30902777777777779</v>
          </cell>
          <cell r="G533" t="str">
            <v>Nový Bydžov,,Terminál</v>
          </cell>
          <cell r="H533" t="str">
            <v>AP Tour</v>
          </cell>
        </row>
        <row r="534">
          <cell r="A534">
            <v>610061</v>
          </cell>
          <cell r="B534">
            <v>4</v>
          </cell>
          <cell r="C534" t="str">
            <v>610061/4</v>
          </cell>
          <cell r="D534">
            <v>0.21875</v>
          </cell>
          <cell r="E534" t="str">
            <v>Nový Bydžov,,Terminál</v>
          </cell>
          <cell r="F534">
            <v>0.26041666666666669</v>
          </cell>
          <cell r="G534" t="str">
            <v>Hradec Králové,,Terminál HD</v>
          </cell>
          <cell r="H534" t="str">
            <v>AP Tour</v>
          </cell>
        </row>
        <row r="535">
          <cell r="A535">
            <v>610061</v>
          </cell>
          <cell r="B535">
            <v>5</v>
          </cell>
          <cell r="C535" t="str">
            <v>610061/5</v>
          </cell>
          <cell r="D535">
            <v>0.2638888888888889</v>
          </cell>
          <cell r="E535" t="str">
            <v>Hradec Králové,,Terminál HD</v>
          </cell>
          <cell r="F535">
            <v>0.31111111111111112</v>
          </cell>
          <cell r="G535" t="str">
            <v>Nový Bydžov,,Terminál</v>
          </cell>
          <cell r="H535" t="str">
            <v>AP Tour</v>
          </cell>
        </row>
        <row r="536">
          <cell r="A536">
            <v>610061</v>
          </cell>
          <cell r="B536">
            <v>6</v>
          </cell>
          <cell r="C536" t="str">
            <v>610061/6</v>
          </cell>
          <cell r="D536">
            <v>0.55208333333333337</v>
          </cell>
          <cell r="E536" t="str">
            <v>Nový Bydžov,,Terminál</v>
          </cell>
          <cell r="F536">
            <v>0.59027777777777779</v>
          </cell>
          <cell r="G536" t="str">
            <v>Hradec Králové,,Terminál HD</v>
          </cell>
          <cell r="H536" t="str">
            <v>AP Tour</v>
          </cell>
        </row>
        <row r="537">
          <cell r="A537">
            <v>610061</v>
          </cell>
          <cell r="B537">
            <v>7</v>
          </cell>
          <cell r="C537" t="str">
            <v>610061/7</v>
          </cell>
          <cell r="D537">
            <v>0.30069444444444443</v>
          </cell>
          <cell r="E537" t="str">
            <v>Měník,Barchůvek,st.statek</v>
          </cell>
          <cell r="F537">
            <v>0.31319444444444444</v>
          </cell>
          <cell r="G537" t="str">
            <v>Nový Bydžov,,Terminál</v>
          </cell>
          <cell r="H537" t="str">
            <v>AP Tour</v>
          </cell>
        </row>
        <row r="538">
          <cell r="A538">
            <v>610061</v>
          </cell>
          <cell r="B538">
            <v>8</v>
          </cell>
          <cell r="C538" t="str">
            <v>610061/8</v>
          </cell>
          <cell r="D538">
            <v>0.29236111111111113</v>
          </cell>
          <cell r="E538" t="str">
            <v>Nový Bydžov,,u Hvězdy</v>
          </cell>
          <cell r="F538">
            <v>0.30069444444444443</v>
          </cell>
          <cell r="G538" t="str">
            <v>Měník,Barchůvek,st.statek</v>
          </cell>
          <cell r="H538" t="str">
            <v>AP Tour</v>
          </cell>
        </row>
        <row r="539">
          <cell r="A539">
            <v>610061</v>
          </cell>
          <cell r="B539">
            <v>9</v>
          </cell>
          <cell r="C539" t="str">
            <v>610061/9</v>
          </cell>
          <cell r="D539">
            <v>0.3576388888888889</v>
          </cell>
          <cell r="E539" t="str">
            <v>Hradec Králové,,Terminál HD</v>
          </cell>
          <cell r="F539">
            <v>0.39583333333333331</v>
          </cell>
          <cell r="G539" t="str">
            <v>Nový Bydžov,,Terminál</v>
          </cell>
          <cell r="H539" t="str">
            <v>AP Tour</v>
          </cell>
        </row>
        <row r="540">
          <cell r="A540">
            <v>610061</v>
          </cell>
          <cell r="B540">
            <v>10</v>
          </cell>
          <cell r="C540" t="str">
            <v>610061/10</v>
          </cell>
          <cell r="D540">
            <v>0.32291666666666669</v>
          </cell>
          <cell r="E540" t="str">
            <v>Nový Bydžov,,Terminál</v>
          </cell>
          <cell r="F540">
            <v>0.3611111111111111</v>
          </cell>
          <cell r="G540" t="str">
            <v>Hradec Králové,,Terminál HD</v>
          </cell>
          <cell r="H540" t="str">
            <v>AP Tour</v>
          </cell>
        </row>
        <row r="541">
          <cell r="A541">
            <v>610061</v>
          </cell>
          <cell r="B541">
            <v>11</v>
          </cell>
          <cell r="C541" t="str">
            <v>610061/11</v>
          </cell>
          <cell r="D541">
            <v>0.44791666666666669</v>
          </cell>
          <cell r="E541" t="str">
            <v>Hradec Králové,,Terminál HD</v>
          </cell>
          <cell r="F541">
            <v>0.4826388888888889</v>
          </cell>
          <cell r="G541" t="str">
            <v>Nový Bydžov,,Terminál</v>
          </cell>
          <cell r="H541" t="str">
            <v>AP Tour</v>
          </cell>
        </row>
        <row r="542">
          <cell r="A542">
            <v>610061</v>
          </cell>
          <cell r="B542">
            <v>15</v>
          </cell>
          <cell r="C542" t="str">
            <v>610061/15</v>
          </cell>
          <cell r="D542">
            <v>0.61458333333333337</v>
          </cell>
          <cell r="E542" t="str">
            <v>Hradec Králové,,Terminál HD</v>
          </cell>
          <cell r="F542">
            <v>0.65625</v>
          </cell>
          <cell r="G542" t="str">
            <v>Nový Bydžov,,Terminál</v>
          </cell>
          <cell r="H542" t="str">
            <v>AP Tour</v>
          </cell>
        </row>
        <row r="543">
          <cell r="A543">
            <v>610061</v>
          </cell>
          <cell r="B543">
            <v>16</v>
          </cell>
          <cell r="C543" t="str">
            <v>610061/16</v>
          </cell>
          <cell r="D543">
            <v>0.59027777777777779</v>
          </cell>
          <cell r="E543" t="str">
            <v>Nový Bydžov,,Terminál</v>
          </cell>
          <cell r="F543">
            <v>0.6333333333333333</v>
          </cell>
          <cell r="G543" t="str">
            <v>Hradec Králové,,Terminál HD</v>
          </cell>
          <cell r="H543" t="str">
            <v>AP Tour</v>
          </cell>
        </row>
        <row r="544">
          <cell r="A544">
            <v>610061</v>
          </cell>
          <cell r="B544">
            <v>17</v>
          </cell>
          <cell r="C544" t="str">
            <v>610061/17</v>
          </cell>
          <cell r="D544">
            <v>0.65625</v>
          </cell>
          <cell r="E544" t="str">
            <v>Hradec Králové,,Terminál HD</v>
          </cell>
          <cell r="F544">
            <v>0.69097222222222221</v>
          </cell>
          <cell r="G544" t="str">
            <v>Nový Bydžov,,Terminál</v>
          </cell>
          <cell r="H544" t="str">
            <v>AP Tour</v>
          </cell>
        </row>
        <row r="545">
          <cell r="A545">
            <v>610061</v>
          </cell>
          <cell r="B545">
            <v>21</v>
          </cell>
          <cell r="C545" t="str">
            <v>610061/21</v>
          </cell>
          <cell r="D545">
            <v>0.78125</v>
          </cell>
          <cell r="E545" t="str">
            <v>Hradec Králové,,Terminál HD</v>
          </cell>
          <cell r="F545">
            <v>0.82430555555555551</v>
          </cell>
          <cell r="G545" t="str">
            <v>Nový Bydžov,,Terminál</v>
          </cell>
          <cell r="H545" t="str">
            <v>AP Tour</v>
          </cell>
        </row>
        <row r="546">
          <cell r="A546">
            <v>610061</v>
          </cell>
          <cell r="B546">
            <v>26</v>
          </cell>
          <cell r="C546" t="str">
            <v>610061/26</v>
          </cell>
          <cell r="D546">
            <v>0.42708333333333331</v>
          </cell>
          <cell r="E546" t="str">
            <v>Nový Bydžov,,Terminál</v>
          </cell>
          <cell r="F546">
            <v>0.47013888888888888</v>
          </cell>
          <cell r="G546" t="str">
            <v>Hradec Králové,,Terminál HD</v>
          </cell>
          <cell r="H546" t="str">
            <v>AP Tour</v>
          </cell>
        </row>
        <row r="547">
          <cell r="A547">
            <v>610061</v>
          </cell>
          <cell r="B547">
            <v>100</v>
          </cell>
          <cell r="C547" t="str">
            <v>610061/100</v>
          </cell>
          <cell r="D547">
            <v>0.26041666666666669</v>
          </cell>
          <cell r="E547" t="str">
            <v>Nový Bydžov,,Terminál</v>
          </cell>
          <cell r="F547">
            <v>0.30902777777777779</v>
          </cell>
          <cell r="G547" t="str">
            <v>Hradec Králové,,Terminál HD</v>
          </cell>
          <cell r="H547" t="str">
            <v>AP Tour</v>
          </cell>
        </row>
        <row r="548">
          <cell r="A548">
            <v>610061</v>
          </cell>
          <cell r="B548">
            <v>101</v>
          </cell>
          <cell r="C548" t="str">
            <v>610061/101</v>
          </cell>
          <cell r="D548">
            <v>0.38541666666666669</v>
          </cell>
          <cell r="E548" t="str">
            <v>Hradec Králové,,Terminál HD</v>
          </cell>
          <cell r="F548">
            <v>0.43402777777777779</v>
          </cell>
          <cell r="G548" t="str">
            <v>Nový Bydžov,,Terminál</v>
          </cell>
          <cell r="H548" t="str">
            <v>AP Tour</v>
          </cell>
        </row>
        <row r="549">
          <cell r="A549">
            <v>610061</v>
          </cell>
          <cell r="B549">
            <v>102</v>
          </cell>
          <cell r="C549" t="str">
            <v>610061/102</v>
          </cell>
          <cell r="D549">
            <v>0.4826388888888889</v>
          </cell>
          <cell r="E549" t="str">
            <v>Nový Bydžov,,Terminál</v>
          </cell>
          <cell r="F549">
            <v>0.53125</v>
          </cell>
          <cell r="G549" t="str">
            <v>Hradec Králové,,Terminál HD</v>
          </cell>
          <cell r="H549" t="str">
            <v>AP Tour</v>
          </cell>
        </row>
        <row r="550">
          <cell r="A550">
            <v>610061</v>
          </cell>
          <cell r="B550">
            <v>103</v>
          </cell>
          <cell r="C550" t="str">
            <v>610061/103</v>
          </cell>
          <cell r="D550">
            <v>0.55208333333333337</v>
          </cell>
          <cell r="E550" t="str">
            <v>Hradec Králové,,Terminál HD</v>
          </cell>
          <cell r="F550">
            <v>0.60069444444444442</v>
          </cell>
          <cell r="G550" t="str">
            <v>Nový Bydžov,,Terminál</v>
          </cell>
          <cell r="H550" t="str">
            <v>AP Tour</v>
          </cell>
        </row>
        <row r="551">
          <cell r="A551">
            <v>610061</v>
          </cell>
          <cell r="B551">
            <v>104</v>
          </cell>
          <cell r="C551" t="str">
            <v>610061/104</v>
          </cell>
          <cell r="D551">
            <v>0.69097222222222221</v>
          </cell>
          <cell r="E551" t="str">
            <v>Nový Bydžov,,Terminál</v>
          </cell>
          <cell r="F551">
            <v>0.73958333333333337</v>
          </cell>
          <cell r="G551" t="str">
            <v>Hradec Králové,,Terminál HD</v>
          </cell>
          <cell r="H551" t="str">
            <v>AP Tour</v>
          </cell>
        </row>
        <row r="552">
          <cell r="A552">
            <v>610061</v>
          </cell>
          <cell r="B552">
            <v>105</v>
          </cell>
          <cell r="C552" t="str">
            <v>610061/105</v>
          </cell>
          <cell r="D552">
            <v>0.76041666666666663</v>
          </cell>
          <cell r="E552" t="str">
            <v>Hradec Králové,,Terminál HD</v>
          </cell>
          <cell r="F552">
            <v>0.80902777777777779</v>
          </cell>
          <cell r="G552" t="str">
            <v>Nový Bydžov,,Terminál</v>
          </cell>
          <cell r="H552" t="str">
            <v>AP Tour</v>
          </cell>
        </row>
        <row r="553">
          <cell r="A553">
            <v>610109</v>
          </cell>
          <cell r="B553">
            <v>2</v>
          </cell>
          <cell r="C553" t="str">
            <v>610109/2</v>
          </cell>
          <cell r="D553">
            <v>0.18611111111111112</v>
          </cell>
          <cell r="E553" t="str">
            <v>Lázně Bohdaneč,,aut.nádr.</v>
          </cell>
          <cell r="F553">
            <v>0.22222222222222221</v>
          </cell>
          <cell r="G553" t="str">
            <v>Hradec Králové,,Terminál HD</v>
          </cell>
          <cell r="H553" t="str">
            <v>ARRIVA VČ</v>
          </cell>
        </row>
        <row r="554">
          <cell r="A554">
            <v>610109</v>
          </cell>
          <cell r="B554">
            <v>3</v>
          </cell>
          <cell r="C554" t="str">
            <v>610109/3</v>
          </cell>
          <cell r="D554">
            <v>0.22916666666666666</v>
          </cell>
          <cell r="E554" t="str">
            <v>Hradec Králové,,Terminál HD</v>
          </cell>
          <cell r="F554">
            <v>0.26041666666666669</v>
          </cell>
          <cell r="G554" t="str">
            <v>Lázně Bohdaneč,,aut.nádr.</v>
          </cell>
          <cell r="H554" t="str">
            <v>ARRIVA VČ</v>
          </cell>
        </row>
        <row r="555">
          <cell r="A555">
            <v>610109</v>
          </cell>
          <cell r="B555">
            <v>4</v>
          </cell>
          <cell r="C555" t="str">
            <v>610109/4</v>
          </cell>
          <cell r="D555">
            <v>0.23333333333333334</v>
          </cell>
          <cell r="E555" t="str">
            <v>Lázně Bohdaneč,,aut.nádr.</v>
          </cell>
          <cell r="F555">
            <v>0.26805555555555555</v>
          </cell>
          <cell r="G555" t="str">
            <v>Hradec Králové,,Terminál HD</v>
          </cell>
          <cell r="H555" t="str">
            <v>ARRIVA VČ</v>
          </cell>
        </row>
        <row r="556">
          <cell r="A556">
            <v>610109</v>
          </cell>
          <cell r="B556">
            <v>5</v>
          </cell>
          <cell r="C556" t="str">
            <v>610109/5</v>
          </cell>
          <cell r="D556">
            <v>0.2673611111111111</v>
          </cell>
          <cell r="E556" t="str">
            <v>Hradec Králové,,Terminál HD</v>
          </cell>
          <cell r="F556">
            <v>0.31944444444444442</v>
          </cell>
          <cell r="G556" t="str">
            <v>Pardubice,,aut.nádr.</v>
          </cell>
          <cell r="H556" t="str">
            <v>ARRIVA VČ</v>
          </cell>
        </row>
        <row r="557">
          <cell r="A557">
            <v>610109</v>
          </cell>
          <cell r="B557">
            <v>6</v>
          </cell>
          <cell r="C557" t="str">
            <v>610109/6</v>
          </cell>
          <cell r="D557">
            <v>0.27291666666666664</v>
          </cell>
          <cell r="E557" t="str">
            <v>Lázně Bohdaneč,,aut.nádr.</v>
          </cell>
          <cell r="F557">
            <v>0.31388888888888888</v>
          </cell>
          <cell r="G557" t="str">
            <v>Hradec Králové,,Terminál HD</v>
          </cell>
          <cell r="H557" t="str">
            <v>ARRIVA VČ</v>
          </cell>
        </row>
        <row r="558">
          <cell r="A558">
            <v>610109</v>
          </cell>
          <cell r="B558">
            <v>7</v>
          </cell>
          <cell r="C558" t="str">
            <v>610109/7</v>
          </cell>
          <cell r="D558">
            <v>0.32291666666666669</v>
          </cell>
          <cell r="E558" t="str">
            <v>Hradec Králové,,Terminál HD</v>
          </cell>
          <cell r="F558">
            <v>0.35833333333333334</v>
          </cell>
          <cell r="G558" t="str">
            <v>Lázně Bohdaneč,,aut.nádr.</v>
          </cell>
          <cell r="H558" t="str">
            <v>ARRIVA VČ</v>
          </cell>
        </row>
        <row r="559">
          <cell r="A559">
            <v>610109</v>
          </cell>
          <cell r="B559">
            <v>8</v>
          </cell>
          <cell r="C559" t="str">
            <v>610109/8</v>
          </cell>
          <cell r="D559">
            <v>0.36458333333333331</v>
          </cell>
          <cell r="E559" t="str">
            <v>Lázně Bohdaneč,,aut.nádr.</v>
          </cell>
          <cell r="F559">
            <v>0.40069444444444446</v>
          </cell>
          <cell r="G559" t="str">
            <v>Hradec Králové,,Terminál HD</v>
          </cell>
          <cell r="H559" t="str">
            <v>ARRIVA VČ</v>
          </cell>
        </row>
        <row r="560">
          <cell r="A560">
            <v>610109</v>
          </cell>
          <cell r="B560">
            <v>9</v>
          </cell>
          <cell r="C560" t="str">
            <v>610109/9</v>
          </cell>
          <cell r="D560">
            <v>0.4375</v>
          </cell>
          <cell r="E560" t="str">
            <v>Hradec Králové,,Terminál HD</v>
          </cell>
          <cell r="F560">
            <v>0.47430555555555554</v>
          </cell>
          <cell r="G560" t="str">
            <v>Lázně Bohdaneč,,aut.nádr.</v>
          </cell>
          <cell r="H560" t="str">
            <v>ARRIVA VČ</v>
          </cell>
        </row>
        <row r="561">
          <cell r="A561">
            <v>610109</v>
          </cell>
          <cell r="B561">
            <v>10</v>
          </cell>
          <cell r="C561" t="str">
            <v>610109/10</v>
          </cell>
          <cell r="D561">
            <v>0.42708333333333331</v>
          </cell>
          <cell r="E561" t="str">
            <v>Pardubice,,aut.nádr.</v>
          </cell>
          <cell r="F561">
            <v>0.47291666666666665</v>
          </cell>
          <cell r="G561" t="str">
            <v>Hradec Králové,,Terminál HD</v>
          </cell>
          <cell r="H561" t="str">
            <v>ARRIVA VČ</v>
          </cell>
        </row>
        <row r="562">
          <cell r="A562">
            <v>610109</v>
          </cell>
          <cell r="B562">
            <v>11</v>
          </cell>
          <cell r="C562" t="str">
            <v>610109/11</v>
          </cell>
          <cell r="D562">
            <v>0.52430555555555558</v>
          </cell>
          <cell r="E562" t="str">
            <v>Hradec Králové,,Terminál HD</v>
          </cell>
          <cell r="F562">
            <v>0.56041666666666667</v>
          </cell>
          <cell r="G562" t="str">
            <v>Lázně Bohdaneč,,aut.nádr.</v>
          </cell>
          <cell r="H562" t="str">
            <v>ARRIVA VČ</v>
          </cell>
        </row>
        <row r="563">
          <cell r="A563">
            <v>610109</v>
          </cell>
          <cell r="B563">
            <v>12</v>
          </cell>
          <cell r="C563" t="str">
            <v>610109/12</v>
          </cell>
          <cell r="D563">
            <v>0.52430555555555558</v>
          </cell>
          <cell r="E563" t="str">
            <v>Lázně Bohdaneč,,aut.nádr.</v>
          </cell>
          <cell r="F563">
            <v>0.56458333333333333</v>
          </cell>
          <cell r="G563" t="str">
            <v>Hradec Králové,,Terminál HD</v>
          </cell>
          <cell r="H563" t="str">
            <v>ARRIVA VČ</v>
          </cell>
        </row>
        <row r="564">
          <cell r="A564">
            <v>610109</v>
          </cell>
          <cell r="B564">
            <v>13</v>
          </cell>
          <cell r="C564" t="str">
            <v>610109/13</v>
          </cell>
          <cell r="D564">
            <v>0.60763888888888884</v>
          </cell>
          <cell r="E564" t="str">
            <v>Hradec Králové,,Terminál HD</v>
          </cell>
          <cell r="F564">
            <v>0.64097222222222228</v>
          </cell>
          <cell r="G564" t="str">
            <v>Lázně Bohdaneč,,aut.nádr.</v>
          </cell>
          <cell r="H564" t="str">
            <v>ARRIVA VČ</v>
          </cell>
        </row>
        <row r="565">
          <cell r="A565">
            <v>610109</v>
          </cell>
          <cell r="B565">
            <v>14</v>
          </cell>
          <cell r="C565" t="str">
            <v>610109/14</v>
          </cell>
          <cell r="D565">
            <v>0.60833333333333328</v>
          </cell>
          <cell r="E565" t="str">
            <v>Lázně Bohdaneč,,aut.nádr.</v>
          </cell>
          <cell r="F565">
            <v>0.64097222222222228</v>
          </cell>
          <cell r="G565" t="str">
            <v>Hradec Králové,,Terminál HD</v>
          </cell>
          <cell r="H565" t="str">
            <v>ARRIVA VČ</v>
          </cell>
        </row>
        <row r="566">
          <cell r="A566">
            <v>610109</v>
          </cell>
          <cell r="B566">
            <v>15</v>
          </cell>
          <cell r="C566" t="str">
            <v>610109/15</v>
          </cell>
          <cell r="D566">
            <v>0.64930555555555558</v>
          </cell>
          <cell r="E566" t="str">
            <v>Hradec Králové,,Terminál HD</v>
          </cell>
          <cell r="F566">
            <v>0.68611111111111112</v>
          </cell>
          <cell r="G566" t="str">
            <v>Lázně Bohdaneč,,aut.nádr.</v>
          </cell>
          <cell r="H566" t="str">
            <v>ARRIVA VČ</v>
          </cell>
        </row>
        <row r="567">
          <cell r="A567">
            <v>610109</v>
          </cell>
          <cell r="B567">
            <v>16</v>
          </cell>
          <cell r="C567" t="str">
            <v>610109/16</v>
          </cell>
          <cell r="D567">
            <v>0.65</v>
          </cell>
          <cell r="E567" t="str">
            <v>Lázně Bohdaneč,,aut.nádr.</v>
          </cell>
          <cell r="F567">
            <v>0.68125000000000002</v>
          </cell>
          <cell r="G567" t="str">
            <v>Hradec Králové,,Terminál HD</v>
          </cell>
          <cell r="H567" t="str">
            <v>ARRIVA VČ</v>
          </cell>
        </row>
        <row r="568">
          <cell r="A568">
            <v>610109</v>
          </cell>
          <cell r="B568">
            <v>17</v>
          </cell>
          <cell r="C568" t="str">
            <v>610109/17</v>
          </cell>
          <cell r="D568">
            <v>0.69097222222222221</v>
          </cell>
          <cell r="E568" t="str">
            <v>Hradec Králové,,Terminál HD</v>
          </cell>
          <cell r="F568">
            <v>0.72083333333333333</v>
          </cell>
          <cell r="G568" t="str">
            <v>Lázně Bohdaneč,,aut.nádr.</v>
          </cell>
          <cell r="H568" t="str">
            <v>ARRIVA VČ</v>
          </cell>
        </row>
        <row r="569">
          <cell r="A569">
            <v>610109</v>
          </cell>
          <cell r="B569">
            <v>18</v>
          </cell>
          <cell r="C569" t="str">
            <v>610109/18</v>
          </cell>
          <cell r="D569">
            <v>0.69166666666666665</v>
          </cell>
          <cell r="E569" t="str">
            <v>Lázně Bohdaneč,,aut.nádr.</v>
          </cell>
          <cell r="F569">
            <v>0.72291666666666665</v>
          </cell>
          <cell r="G569" t="str">
            <v>Hradec Králové,,Terminál HD</v>
          </cell>
          <cell r="H569" t="str">
            <v>ARRIVA VČ</v>
          </cell>
        </row>
        <row r="570">
          <cell r="A570">
            <v>610109</v>
          </cell>
          <cell r="B570">
            <v>19</v>
          </cell>
          <cell r="C570" t="str">
            <v>610109/19</v>
          </cell>
          <cell r="D570">
            <v>0.73263888888888884</v>
          </cell>
          <cell r="E570" t="str">
            <v>Hradec Králové,,Terminál HD</v>
          </cell>
          <cell r="F570">
            <v>0.76944444444444449</v>
          </cell>
          <cell r="G570" t="str">
            <v>Lázně Bohdaneč,,aut.nádr.</v>
          </cell>
          <cell r="H570" t="str">
            <v>ARRIVA VČ</v>
          </cell>
        </row>
        <row r="571">
          <cell r="A571">
            <v>610109</v>
          </cell>
          <cell r="B571">
            <v>20</v>
          </cell>
          <cell r="C571" t="str">
            <v>610109/20</v>
          </cell>
          <cell r="D571">
            <v>0.78819444444444442</v>
          </cell>
          <cell r="E571" t="str">
            <v>Lázně Bohdaneč,,aut.nádr.</v>
          </cell>
          <cell r="F571">
            <v>0.81944444444444442</v>
          </cell>
          <cell r="G571" t="str">
            <v>Hradec Králové,,Terminál HD</v>
          </cell>
          <cell r="H571" t="str">
            <v>ARRIVA VČ</v>
          </cell>
        </row>
        <row r="572">
          <cell r="A572">
            <v>610109</v>
          </cell>
          <cell r="B572">
            <v>21</v>
          </cell>
          <cell r="C572" t="str">
            <v>610109/21</v>
          </cell>
          <cell r="D572">
            <v>0.81597222222222221</v>
          </cell>
          <cell r="E572" t="str">
            <v>Hradec Králové,,Terminál HD</v>
          </cell>
          <cell r="F572">
            <v>0.84027777777777779</v>
          </cell>
          <cell r="G572" t="str">
            <v>Rohoznice</v>
          </cell>
          <cell r="H572" t="str">
            <v>ARRIVA VČ</v>
          </cell>
        </row>
        <row r="573">
          <cell r="A573">
            <v>610109</v>
          </cell>
          <cell r="B573">
            <v>100</v>
          </cell>
          <cell r="C573" t="str">
            <v>610109/100</v>
          </cell>
          <cell r="D573">
            <v>0.28263888888888888</v>
          </cell>
          <cell r="E573" t="str">
            <v>Rohoznice</v>
          </cell>
          <cell r="F573">
            <v>0.31041666666666667</v>
          </cell>
          <cell r="G573" t="str">
            <v>Hradec Králové,,Terminál HD</v>
          </cell>
          <cell r="H573" t="str">
            <v>ARRIVA VČ</v>
          </cell>
        </row>
        <row r="574">
          <cell r="A574">
            <v>610109</v>
          </cell>
          <cell r="B574">
            <v>102</v>
          </cell>
          <cell r="C574" t="str">
            <v>610109/102</v>
          </cell>
          <cell r="D574">
            <v>0.44444444444444442</v>
          </cell>
          <cell r="E574" t="str">
            <v>Lázně Bohdaneč,,aut.nádr.</v>
          </cell>
          <cell r="F574">
            <v>0.47708333333333336</v>
          </cell>
          <cell r="G574" t="str">
            <v>Hradec Králové,,Terminál HD</v>
          </cell>
          <cell r="H574" t="str">
            <v>ARRIVA VČ</v>
          </cell>
        </row>
        <row r="575">
          <cell r="A575">
            <v>610109</v>
          </cell>
          <cell r="B575">
            <v>103</v>
          </cell>
          <cell r="C575" t="str">
            <v>610109/103</v>
          </cell>
          <cell r="D575">
            <v>0.51875000000000004</v>
          </cell>
          <cell r="E575" t="str">
            <v>Hradec Králové,,Terminál HD</v>
          </cell>
          <cell r="F575">
            <v>0.55555555555555558</v>
          </cell>
          <cell r="G575" t="str">
            <v>Lázně Bohdaneč,,aut.nádr.</v>
          </cell>
          <cell r="H575" t="str">
            <v>ARRIVA VČ</v>
          </cell>
        </row>
        <row r="576">
          <cell r="A576">
            <v>610109</v>
          </cell>
          <cell r="B576">
            <v>104</v>
          </cell>
          <cell r="C576" t="str">
            <v>610109/104</v>
          </cell>
          <cell r="D576">
            <v>0.61111111111111116</v>
          </cell>
          <cell r="E576" t="str">
            <v>Lázně Bohdaneč,,aut.nádr.</v>
          </cell>
          <cell r="F576">
            <v>0.64375000000000004</v>
          </cell>
          <cell r="G576" t="str">
            <v>Hradec Králové,,Terminál HD</v>
          </cell>
          <cell r="H576" t="str">
            <v>ARRIVA VČ</v>
          </cell>
        </row>
        <row r="577">
          <cell r="A577">
            <v>610109</v>
          </cell>
          <cell r="B577">
            <v>105</v>
          </cell>
          <cell r="C577" t="str">
            <v>610109/105</v>
          </cell>
          <cell r="D577">
            <v>0.68541666666666667</v>
          </cell>
          <cell r="E577" t="str">
            <v>Hradec Králové,,Terminál HD</v>
          </cell>
          <cell r="F577">
            <v>0.72222222222222221</v>
          </cell>
          <cell r="G577" t="str">
            <v>Lázně Bohdaneč,,aut.nádr.</v>
          </cell>
          <cell r="H577" t="str">
            <v>ARRIVA VČ</v>
          </cell>
        </row>
        <row r="578">
          <cell r="A578">
            <v>610109</v>
          </cell>
          <cell r="B578">
            <v>106</v>
          </cell>
          <cell r="C578" t="str">
            <v>610109/106</v>
          </cell>
          <cell r="D578">
            <v>0.77777777777777779</v>
          </cell>
          <cell r="E578" t="str">
            <v>Lázně Bohdaneč,,aut.nádr.</v>
          </cell>
          <cell r="F578">
            <v>0.80902777777777779</v>
          </cell>
          <cell r="G578" t="str">
            <v>Hradec Králové,,Terminál HD</v>
          </cell>
          <cell r="H578" t="str">
            <v>ARRIVA VČ</v>
          </cell>
        </row>
        <row r="579">
          <cell r="A579">
            <v>610109</v>
          </cell>
          <cell r="B579">
            <v>107</v>
          </cell>
          <cell r="C579" t="str">
            <v>610109/107</v>
          </cell>
          <cell r="D579">
            <v>0.81041666666666667</v>
          </cell>
          <cell r="E579" t="str">
            <v>Hradec Králové,,Terminál HD</v>
          </cell>
          <cell r="F579">
            <v>0.83472222222222225</v>
          </cell>
          <cell r="G579" t="str">
            <v>Rohoznice</v>
          </cell>
          <cell r="H579" t="str">
            <v>ARRIVA VČ</v>
          </cell>
        </row>
        <row r="580">
          <cell r="A580">
            <v>610109</v>
          </cell>
          <cell r="B580">
            <v>108</v>
          </cell>
          <cell r="C580" t="str">
            <v>610109/108</v>
          </cell>
          <cell r="D580">
            <v>0.45277777777777778</v>
          </cell>
          <cell r="E580" t="str">
            <v>Rohoznice</v>
          </cell>
          <cell r="F580">
            <v>0.47708333333333336</v>
          </cell>
          <cell r="G580" t="str">
            <v>Hradec Králové,,Terminál HD</v>
          </cell>
          <cell r="H580" t="str">
            <v>ARRIVA VČ</v>
          </cell>
        </row>
        <row r="581">
          <cell r="A581">
            <v>610109</v>
          </cell>
          <cell r="B581">
            <v>109</v>
          </cell>
          <cell r="C581" t="str">
            <v>610109/109</v>
          </cell>
          <cell r="D581">
            <v>0.31597222222222221</v>
          </cell>
          <cell r="E581" t="str">
            <v>Hradec Králové,,Terminál HD</v>
          </cell>
          <cell r="F581">
            <v>0.34722222222222221</v>
          </cell>
          <cell r="G581" t="str">
            <v>Lázně Bohdaneč,,aut.nádr.</v>
          </cell>
          <cell r="H581" t="str">
            <v>ARRIVA VČ</v>
          </cell>
        </row>
        <row r="582">
          <cell r="A582">
            <v>610116</v>
          </cell>
          <cell r="B582">
            <v>1</v>
          </cell>
          <cell r="C582" t="str">
            <v>610116/1</v>
          </cell>
          <cell r="D582">
            <v>0.55902777777777779</v>
          </cell>
          <cell r="E582" t="str">
            <v>Hradec Králové,,Terminál HD</v>
          </cell>
          <cell r="F582">
            <v>0.57430555555555551</v>
          </cell>
          <cell r="G582" t="str">
            <v>Čeperka</v>
          </cell>
          <cell r="H582" t="str">
            <v>ARRIVA VČ</v>
          </cell>
        </row>
        <row r="583">
          <cell r="A583">
            <v>610116</v>
          </cell>
          <cell r="B583">
            <v>2</v>
          </cell>
          <cell r="C583" t="str">
            <v>610116/2</v>
          </cell>
          <cell r="D583">
            <v>0.5756944444444444</v>
          </cell>
          <cell r="E583" t="str">
            <v>Čeperka</v>
          </cell>
          <cell r="F583">
            <v>0.59375</v>
          </cell>
          <cell r="G583" t="str">
            <v>Hradec Králové,,Terminál HD</v>
          </cell>
          <cell r="H583" t="str">
            <v>ARRIVA VČ</v>
          </cell>
        </row>
        <row r="584">
          <cell r="A584">
            <v>610116</v>
          </cell>
          <cell r="B584">
            <v>3</v>
          </cell>
          <cell r="C584" t="str">
            <v>610116/3</v>
          </cell>
          <cell r="D584">
            <v>0.61319444444444449</v>
          </cell>
          <cell r="E584" t="str">
            <v>Hradec Králové,,Terminál HD</v>
          </cell>
          <cell r="F584">
            <v>0.625</v>
          </cell>
          <cell r="G584" t="str">
            <v>Opatovice n.L.,,ObÚ</v>
          </cell>
          <cell r="H584" t="str">
            <v>ARRIVA VČ</v>
          </cell>
        </row>
        <row r="585">
          <cell r="A585">
            <v>610116</v>
          </cell>
          <cell r="B585">
            <v>4</v>
          </cell>
          <cell r="C585" t="str">
            <v>610116/4</v>
          </cell>
          <cell r="D585">
            <v>0.62847222222222221</v>
          </cell>
          <cell r="E585" t="str">
            <v>Opatovice n.L.,,ObÚ</v>
          </cell>
          <cell r="F585">
            <v>0.64236111111111116</v>
          </cell>
          <cell r="G585" t="str">
            <v>Hradec Králové,,Terminál HD</v>
          </cell>
          <cell r="H585" t="str">
            <v>ARRIVA VČ</v>
          </cell>
        </row>
        <row r="586">
          <cell r="A586">
            <v>610116</v>
          </cell>
          <cell r="B586">
            <v>8</v>
          </cell>
          <cell r="C586" t="str">
            <v>610116/8</v>
          </cell>
          <cell r="D586">
            <v>0.32291666666666669</v>
          </cell>
          <cell r="E586" t="str">
            <v>Opatovice n.L.,,ObÚ</v>
          </cell>
          <cell r="F586">
            <v>0.33680555555555558</v>
          </cell>
          <cell r="G586" t="str">
            <v>Hradec Králové,,Terminál HD</v>
          </cell>
          <cell r="H586" t="str">
            <v>ARRIVA VČ</v>
          </cell>
        </row>
        <row r="587">
          <cell r="A587">
            <v>610130</v>
          </cell>
          <cell r="B587">
            <v>3</v>
          </cell>
          <cell r="C587" t="str">
            <v>610130/3</v>
          </cell>
          <cell r="D587">
            <v>0.35416666666666669</v>
          </cell>
          <cell r="E587" t="str">
            <v>Trutnov,,aut.nádr.</v>
          </cell>
          <cell r="F587">
            <v>0.40416666666666667</v>
          </cell>
          <cell r="G587" t="str">
            <v>Hradec Králové,,Terminál HD</v>
          </cell>
          <cell r="H587" t="str">
            <v>ARRIVA VČ</v>
          </cell>
        </row>
        <row r="588">
          <cell r="A588">
            <v>610130</v>
          </cell>
          <cell r="B588">
            <v>8</v>
          </cell>
          <cell r="C588" t="str">
            <v>610130/8</v>
          </cell>
          <cell r="D588">
            <v>0.2638888888888889</v>
          </cell>
          <cell r="E588" t="str">
            <v>Hradec Králové,,Terminál HD</v>
          </cell>
          <cell r="F588">
            <v>0.3125</v>
          </cell>
          <cell r="G588" t="str">
            <v>Trutnov,,aut.nádr.</v>
          </cell>
          <cell r="H588" t="str">
            <v>ARRIVA VČ</v>
          </cell>
        </row>
        <row r="589">
          <cell r="A589">
            <v>610130</v>
          </cell>
          <cell r="B589">
            <v>15</v>
          </cell>
          <cell r="C589" t="str">
            <v>610130/15</v>
          </cell>
          <cell r="D589">
            <v>0.72569444444444442</v>
          </cell>
          <cell r="E589" t="str">
            <v>Pec p.Sněžkou,,aut.st.</v>
          </cell>
          <cell r="F589">
            <v>0.80208333333333337</v>
          </cell>
          <cell r="G589" t="str">
            <v>Hradec Králové,,Terminál HD</v>
          </cell>
          <cell r="H589" t="str">
            <v>ARRIVA VČ</v>
          </cell>
        </row>
        <row r="590">
          <cell r="A590">
            <v>610130</v>
          </cell>
          <cell r="B590">
            <v>16</v>
          </cell>
          <cell r="C590" t="str">
            <v>610130/16</v>
          </cell>
          <cell r="D590">
            <v>0.625</v>
          </cell>
          <cell r="E590" t="str">
            <v>Hradec Králové,,Terminál HD</v>
          </cell>
          <cell r="F590">
            <v>0.70138888888888884</v>
          </cell>
          <cell r="G590" t="str">
            <v>Pec p.Sněžkou,,aut.st.</v>
          </cell>
          <cell r="H590" t="str">
            <v>ARRIVA VČ</v>
          </cell>
        </row>
        <row r="591">
          <cell r="A591">
            <v>610140</v>
          </cell>
          <cell r="B591">
            <v>1</v>
          </cell>
          <cell r="C591" t="str">
            <v>610140/1</v>
          </cell>
          <cell r="D591">
            <v>0.19236111111111112</v>
          </cell>
          <cell r="E591" t="str">
            <v>Jaroměř,Josefov,nám.</v>
          </cell>
          <cell r="F591">
            <v>0.22916666666666666</v>
          </cell>
          <cell r="G591" t="str">
            <v>Hradec Králové,,Terminál HD</v>
          </cell>
          <cell r="H591" t="str">
            <v>ARRIVA VČ</v>
          </cell>
        </row>
        <row r="592">
          <cell r="A592">
            <v>610140</v>
          </cell>
          <cell r="B592">
            <v>2</v>
          </cell>
          <cell r="C592" t="str">
            <v>610140/2</v>
          </cell>
          <cell r="D592">
            <v>0.21736111111111112</v>
          </cell>
          <cell r="E592" t="str">
            <v>Vlkov</v>
          </cell>
          <cell r="F592">
            <v>0.22222222222222221</v>
          </cell>
          <cell r="G592" t="str">
            <v>Jaroměř,Josefov,nám.</v>
          </cell>
          <cell r="H592" t="str">
            <v>ARRIVA VČ</v>
          </cell>
        </row>
        <row r="593">
          <cell r="A593">
            <v>610140</v>
          </cell>
          <cell r="B593">
            <v>3</v>
          </cell>
          <cell r="C593" t="str">
            <v>610140/3</v>
          </cell>
          <cell r="D593">
            <v>0.56111111111111112</v>
          </cell>
          <cell r="E593" t="str">
            <v>Jaroměř,,aut.st.</v>
          </cell>
          <cell r="F593">
            <v>0.61111111111111116</v>
          </cell>
          <cell r="G593" t="str">
            <v>Hradec Králové,,Terminál HD</v>
          </cell>
          <cell r="H593" t="str">
            <v>ARRIVA VČ</v>
          </cell>
        </row>
        <row r="594">
          <cell r="A594">
            <v>610140</v>
          </cell>
          <cell r="B594">
            <v>5</v>
          </cell>
          <cell r="C594" t="str">
            <v>610140/5</v>
          </cell>
          <cell r="D594">
            <v>0.65416666666666667</v>
          </cell>
          <cell r="E594" t="str">
            <v>Jaroměř,,žel.st.</v>
          </cell>
          <cell r="F594">
            <v>0.69444444444444442</v>
          </cell>
          <cell r="G594" t="str">
            <v>Hradec Králové,,Terminál HD</v>
          </cell>
          <cell r="H594" t="str">
            <v>ARRIVA VČ</v>
          </cell>
        </row>
        <row r="595">
          <cell r="A595">
            <v>610140</v>
          </cell>
          <cell r="B595">
            <v>6</v>
          </cell>
          <cell r="C595" t="str">
            <v>610140/6</v>
          </cell>
          <cell r="D595">
            <v>0.55555555555555558</v>
          </cell>
          <cell r="E595" t="str">
            <v>Hradec Králové,,Terminál HD</v>
          </cell>
          <cell r="F595">
            <v>0.59513888888888888</v>
          </cell>
          <cell r="G595" t="str">
            <v>Jaroměř,,žel.st.</v>
          </cell>
          <cell r="H595" t="str">
            <v>ARRIVA VČ</v>
          </cell>
        </row>
        <row r="596">
          <cell r="A596">
            <v>610140</v>
          </cell>
          <cell r="B596">
            <v>7</v>
          </cell>
          <cell r="C596" t="str">
            <v>610140/7</v>
          </cell>
          <cell r="D596">
            <v>0.51875000000000004</v>
          </cell>
          <cell r="E596" t="str">
            <v>Jaroměř,,aut.st.</v>
          </cell>
          <cell r="F596">
            <v>0.56527777777777777</v>
          </cell>
          <cell r="G596" t="str">
            <v>Hradec Králové,,Terminál HD</v>
          </cell>
          <cell r="H596" t="str">
            <v>ARRIVA VČ</v>
          </cell>
        </row>
        <row r="597">
          <cell r="A597">
            <v>610140</v>
          </cell>
          <cell r="B597">
            <v>8</v>
          </cell>
          <cell r="C597" t="str">
            <v>610140/8</v>
          </cell>
          <cell r="D597">
            <v>0.38541666666666669</v>
          </cell>
          <cell r="E597" t="str">
            <v>Hradec Králové,,Terminál HD</v>
          </cell>
          <cell r="F597">
            <v>0.42499999999999999</v>
          </cell>
          <cell r="G597" t="str">
            <v>Jaroměř,,žel.st.</v>
          </cell>
          <cell r="H597" t="str">
            <v>ARRIVA VČ</v>
          </cell>
        </row>
        <row r="598">
          <cell r="A598">
            <v>610140</v>
          </cell>
          <cell r="B598">
            <v>9</v>
          </cell>
          <cell r="C598" t="str">
            <v>610140/9</v>
          </cell>
          <cell r="D598">
            <v>0.39791666666666664</v>
          </cell>
          <cell r="E598" t="str">
            <v>Jaroměř,,aut.st.</v>
          </cell>
          <cell r="F598">
            <v>0.44444444444444442</v>
          </cell>
          <cell r="G598" t="str">
            <v>Hradec Králové,,Terminál HD</v>
          </cell>
          <cell r="H598" t="str">
            <v>ARRIVA VČ</v>
          </cell>
        </row>
        <row r="599">
          <cell r="A599">
            <v>610140</v>
          </cell>
          <cell r="B599">
            <v>10</v>
          </cell>
          <cell r="C599" t="str">
            <v>610140/10</v>
          </cell>
          <cell r="D599">
            <v>0.22361111111111112</v>
          </cell>
          <cell r="E599" t="str">
            <v>Hradec Králové,,Terminál HD</v>
          </cell>
          <cell r="F599">
            <v>0.26180555555555557</v>
          </cell>
          <cell r="G599" t="str">
            <v>Jaroměř,,žel.st.</v>
          </cell>
          <cell r="H599" t="str">
            <v>ARRIVA VČ</v>
          </cell>
        </row>
        <row r="600">
          <cell r="A600">
            <v>610140</v>
          </cell>
          <cell r="B600">
            <v>11</v>
          </cell>
          <cell r="C600" t="str">
            <v>610140/11</v>
          </cell>
          <cell r="D600">
            <v>0.21180555555555555</v>
          </cell>
          <cell r="E600" t="str">
            <v>Jaroměř,Josefov,nám.</v>
          </cell>
          <cell r="F600">
            <v>0.21736111111111112</v>
          </cell>
          <cell r="G600" t="str">
            <v>Vlkov</v>
          </cell>
          <cell r="H600" t="str">
            <v>ARRIVA VČ</v>
          </cell>
        </row>
        <row r="601">
          <cell r="A601">
            <v>610140</v>
          </cell>
          <cell r="B601">
            <v>12</v>
          </cell>
          <cell r="C601" t="str">
            <v>610140/12</v>
          </cell>
          <cell r="D601">
            <v>0.27430555555555558</v>
          </cell>
          <cell r="E601" t="str">
            <v>Hradec Králové,,Terminál HD</v>
          </cell>
          <cell r="F601">
            <v>0.32291666666666669</v>
          </cell>
          <cell r="G601" t="str">
            <v>Jaroměř,,aut.st.</v>
          </cell>
          <cell r="H601" t="str">
            <v>ARRIVA VČ</v>
          </cell>
        </row>
        <row r="602">
          <cell r="A602">
            <v>610140</v>
          </cell>
          <cell r="B602">
            <v>13</v>
          </cell>
          <cell r="C602" t="str">
            <v>610140/13</v>
          </cell>
          <cell r="D602">
            <v>0.23055555555555557</v>
          </cell>
          <cell r="E602" t="str">
            <v>Jaroměř,,aut.st.</v>
          </cell>
          <cell r="F602">
            <v>0.27430555555555558</v>
          </cell>
          <cell r="G602" t="str">
            <v>Hradec Králové,,Terminál HD</v>
          </cell>
          <cell r="H602" t="str">
            <v>ARRIVA VČ</v>
          </cell>
        </row>
        <row r="603">
          <cell r="A603">
            <v>610140</v>
          </cell>
          <cell r="B603">
            <v>14</v>
          </cell>
          <cell r="C603" t="str">
            <v>610140/14</v>
          </cell>
          <cell r="D603">
            <v>0.51388888888888884</v>
          </cell>
          <cell r="E603" t="str">
            <v>Hradec Králové,,Terminál HD</v>
          </cell>
          <cell r="F603">
            <v>0.55902777777777779</v>
          </cell>
          <cell r="G603" t="str">
            <v>Jaroměř,,aut.st.</v>
          </cell>
          <cell r="H603" t="str">
            <v>ARRIVA VČ</v>
          </cell>
        </row>
        <row r="604">
          <cell r="A604">
            <v>610140</v>
          </cell>
          <cell r="B604">
            <v>15</v>
          </cell>
          <cell r="C604" t="str">
            <v>610140/15</v>
          </cell>
          <cell r="D604">
            <v>0.27430555555555558</v>
          </cell>
          <cell r="E604" t="str">
            <v>Jaroměř,,žel.st.</v>
          </cell>
          <cell r="F604">
            <v>0.31944444444444442</v>
          </cell>
          <cell r="G604" t="str">
            <v>Hradec Králové,,Terminál HD</v>
          </cell>
          <cell r="H604" t="str">
            <v>ARRIVA VČ</v>
          </cell>
        </row>
        <row r="605">
          <cell r="A605">
            <v>610140</v>
          </cell>
          <cell r="B605">
            <v>16</v>
          </cell>
          <cell r="C605" t="str">
            <v>610140/16</v>
          </cell>
          <cell r="D605">
            <v>0.59722222222222221</v>
          </cell>
          <cell r="E605" t="str">
            <v>Hradec Králové,,Terminál HD</v>
          </cell>
          <cell r="F605">
            <v>0.6381944444444444</v>
          </cell>
          <cell r="G605" t="str">
            <v>Jaroměř,,žel.st.</v>
          </cell>
          <cell r="H605" t="str">
            <v>ARRIVA VČ</v>
          </cell>
        </row>
        <row r="606">
          <cell r="A606">
            <v>610140</v>
          </cell>
          <cell r="B606">
            <v>18</v>
          </cell>
          <cell r="C606" t="str">
            <v>610140/18</v>
          </cell>
          <cell r="D606">
            <v>0.63888888888888884</v>
          </cell>
          <cell r="E606" t="str">
            <v>Hradec Králové,,Terminál HD</v>
          </cell>
          <cell r="F606">
            <v>0.67847222222222225</v>
          </cell>
          <cell r="G606" t="str">
            <v>Jaroměř,,žel.st.</v>
          </cell>
          <cell r="H606" t="str">
            <v>ARRIVA VČ</v>
          </cell>
        </row>
        <row r="607">
          <cell r="A607">
            <v>610140</v>
          </cell>
          <cell r="B607">
            <v>19</v>
          </cell>
          <cell r="C607" t="str">
            <v>610140/19</v>
          </cell>
          <cell r="D607">
            <v>0.61250000000000004</v>
          </cell>
          <cell r="E607" t="str">
            <v>Jaroměř,,žel.st.</v>
          </cell>
          <cell r="F607">
            <v>0.65277777777777779</v>
          </cell>
          <cell r="G607" t="str">
            <v>Hradec Králové,,Terminál HD</v>
          </cell>
          <cell r="H607" t="str">
            <v>ARRIVA VČ</v>
          </cell>
        </row>
        <row r="608">
          <cell r="A608">
            <v>610140</v>
          </cell>
          <cell r="B608">
            <v>20</v>
          </cell>
          <cell r="C608" t="str">
            <v>610140/20</v>
          </cell>
          <cell r="D608">
            <v>0.68055555555555558</v>
          </cell>
          <cell r="E608" t="str">
            <v>Hradec Králové,,Terminál HD</v>
          </cell>
          <cell r="F608">
            <v>0.72013888888888888</v>
          </cell>
          <cell r="G608" t="str">
            <v>Jaroměř,,žel.st.</v>
          </cell>
          <cell r="H608" t="str">
            <v>ARRIVA VČ</v>
          </cell>
        </row>
        <row r="609">
          <cell r="A609">
            <v>610140</v>
          </cell>
          <cell r="B609">
            <v>21</v>
          </cell>
          <cell r="C609" t="str">
            <v>610140/21</v>
          </cell>
          <cell r="D609">
            <v>0.68958333333333333</v>
          </cell>
          <cell r="E609" t="str">
            <v>Jaroměř,,aut.st.</v>
          </cell>
          <cell r="F609">
            <v>0.73611111111111116</v>
          </cell>
          <cell r="G609" t="str">
            <v>Hradec Králové,,Terminál HD</v>
          </cell>
          <cell r="H609" t="str">
            <v>ARRIVA VČ</v>
          </cell>
        </row>
        <row r="610">
          <cell r="A610">
            <v>610140</v>
          </cell>
          <cell r="B610">
            <v>22</v>
          </cell>
          <cell r="C610" t="str">
            <v>610140/22</v>
          </cell>
          <cell r="D610">
            <v>0.72222222222222221</v>
          </cell>
          <cell r="E610" t="str">
            <v>Hradec Králové,,Terminál HD</v>
          </cell>
          <cell r="F610">
            <v>0.76180555555555551</v>
          </cell>
          <cell r="G610" t="str">
            <v>Jaroměř,,žel.st.</v>
          </cell>
          <cell r="H610" t="str">
            <v>ARRIVA VČ</v>
          </cell>
        </row>
        <row r="611">
          <cell r="A611">
            <v>610140</v>
          </cell>
          <cell r="B611">
            <v>23</v>
          </cell>
          <cell r="C611" t="str">
            <v>610140/23</v>
          </cell>
          <cell r="D611">
            <v>0.73750000000000004</v>
          </cell>
          <cell r="E611" t="str">
            <v>Jaroměř,,žel.st.</v>
          </cell>
          <cell r="F611">
            <v>0.77569444444444446</v>
          </cell>
          <cell r="G611" t="str">
            <v>Hradec Králové,,Terminál HD</v>
          </cell>
          <cell r="H611" t="str">
            <v>ARRIVA VČ</v>
          </cell>
        </row>
        <row r="612">
          <cell r="A612">
            <v>610140</v>
          </cell>
          <cell r="B612">
            <v>24</v>
          </cell>
          <cell r="C612" t="str">
            <v>610140/24</v>
          </cell>
          <cell r="D612">
            <v>0.76736111111111116</v>
          </cell>
          <cell r="E612" t="str">
            <v>Hradec Králové,,Terminál HD</v>
          </cell>
          <cell r="F612">
            <v>0.80902777777777779</v>
          </cell>
          <cell r="G612" t="str">
            <v>Jaroměř,,aut.st.</v>
          </cell>
          <cell r="H612" t="str">
            <v>ARRIVA VČ</v>
          </cell>
        </row>
        <row r="613">
          <cell r="A613">
            <v>610140</v>
          </cell>
          <cell r="B613">
            <v>25</v>
          </cell>
          <cell r="C613" t="str">
            <v>610140/25</v>
          </cell>
          <cell r="D613">
            <v>0.77569444444444446</v>
          </cell>
          <cell r="E613" t="str">
            <v>Jaroměř,,aut.st.</v>
          </cell>
          <cell r="F613">
            <v>0.81944444444444442</v>
          </cell>
          <cell r="G613" t="str">
            <v>Hradec Králové,,Terminál HD</v>
          </cell>
          <cell r="H613" t="str">
            <v>ARRIVA VČ</v>
          </cell>
        </row>
        <row r="614">
          <cell r="A614">
            <v>610140</v>
          </cell>
          <cell r="B614">
            <v>26</v>
          </cell>
          <cell r="C614" t="str">
            <v>610140/26</v>
          </cell>
          <cell r="D614">
            <v>0.84722222222222221</v>
          </cell>
          <cell r="E614" t="str">
            <v>Hradec Králové,,Terminál HD</v>
          </cell>
          <cell r="F614">
            <v>0.89861111111111114</v>
          </cell>
          <cell r="G614" t="str">
            <v>Jaroměř,,aut.st.</v>
          </cell>
          <cell r="H614" t="str">
            <v>ARRIVA VČ</v>
          </cell>
        </row>
        <row r="615">
          <cell r="A615">
            <v>610140</v>
          </cell>
          <cell r="B615">
            <v>27</v>
          </cell>
          <cell r="C615" t="str">
            <v>610140/27</v>
          </cell>
          <cell r="D615">
            <v>0.85763888888888884</v>
          </cell>
          <cell r="E615" t="str">
            <v>Jaroměř,,aut.st.</v>
          </cell>
          <cell r="F615">
            <v>0.89583333333333337</v>
          </cell>
          <cell r="G615" t="str">
            <v>Hradec Králové,,Terminál HD</v>
          </cell>
          <cell r="H615" t="str">
            <v>ARRIVA VČ</v>
          </cell>
        </row>
        <row r="616">
          <cell r="A616">
            <v>610140</v>
          </cell>
          <cell r="B616">
            <v>28</v>
          </cell>
          <cell r="C616" t="str">
            <v>610140/28</v>
          </cell>
          <cell r="D616">
            <v>0.9375</v>
          </cell>
          <cell r="E616" t="str">
            <v>Hradec Králové,,Terminál HD</v>
          </cell>
          <cell r="F616">
            <v>0.96319444444444446</v>
          </cell>
          <cell r="G616" t="str">
            <v>Jaroměř,Josefov,nám.</v>
          </cell>
          <cell r="H616" t="str">
            <v>ARRIVA VČ</v>
          </cell>
        </row>
        <row r="617">
          <cell r="A617">
            <v>610140</v>
          </cell>
          <cell r="B617">
            <v>100</v>
          </cell>
          <cell r="C617" t="str">
            <v>610140/100</v>
          </cell>
          <cell r="D617">
            <v>0.27777777777777779</v>
          </cell>
          <cell r="E617" t="str">
            <v>Hradec Králové,,Terminál HD</v>
          </cell>
          <cell r="F617">
            <v>0.31319444444444444</v>
          </cell>
          <cell r="G617" t="str">
            <v>Jaroměř,,aut.st.</v>
          </cell>
          <cell r="H617" t="str">
            <v>ARRIVA VČ</v>
          </cell>
        </row>
        <row r="618">
          <cell r="A618">
            <v>610140</v>
          </cell>
          <cell r="B618">
            <v>101</v>
          </cell>
          <cell r="C618" t="str">
            <v>610140/101</v>
          </cell>
          <cell r="D618">
            <v>0.24027777777777778</v>
          </cell>
          <cell r="E618" t="str">
            <v>Jaroměř,Josefov,nám.</v>
          </cell>
          <cell r="F618">
            <v>0.27083333333333331</v>
          </cell>
          <cell r="G618" t="str">
            <v>Hradec Králové,,Terminál HD</v>
          </cell>
          <cell r="H618" t="str">
            <v>ARRIVA VČ</v>
          </cell>
        </row>
        <row r="619">
          <cell r="A619">
            <v>610140</v>
          </cell>
          <cell r="B619">
            <v>102</v>
          </cell>
          <cell r="C619" t="str">
            <v>610140/102</v>
          </cell>
          <cell r="D619">
            <v>0.43055555555555558</v>
          </cell>
          <cell r="E619" t="str">
            <v>Hradec Králové,,Terminál HD</v>
          </cell>
          <cell r="F619">
            <v>0.4777777777777778</v>
          </cell>
          <cell r="G619" t="str">
            <v>Jaroměř,,aut.st.</v>
          </cell>
          <cell r="H619" t="str">
            <v>ARRIVA VČ</v>
          </cell>
        </row>
        <row r="620">
          <cell r="A620">
            <v>610140</v>
          </cell>
          <cell r="B620">
            <v>103</v>
          </cell>
          <cell r="C620" t="str">
            <v>610140/103</v>
          </cell>
          <cell r="D620">
            <v>0.35416666666666669</v>
          </cell>
          <cell r="E620" t="str">
            <v>Jaroměř,,aut.st.</v>
          </cell>
          <cell r="F620">
            <v>0.39583333333333331</v>
          </cell>
          <cell r="G620" t="str">
            <v>Hradec Králové,,Terminál HD</v>
          </cell>
          <cell r="H620" t="str">
            <v>ARRIVA VČ</v>
          </cell>
        </row>
        <row r="621">
          <cell r="A621">
            <v>610140</v>
          </cell>
          <cell r="B621">
            <v>104</v>
          </cell>
          <cell r="C621" t="str">
            <v>610140/104</v>
          </cell>
          <cell r="D621">
            <v>0.60069444444444442</v>
          </cell>
          <cell r="E621" t="str">
            <v>Hradec Králové,,Terminál HD</v>
          </cell>
          <cell r="F621">
            <v>0.64722222222222225</v>
          </cell>
          <cell r="G621" t="str">
            <v>Jaroměř,,hřbitov</v>
          </cell>
          <cell r="H621" t="str">
            <v>ARRIVA VČ</v>
          </cell>
        </row>
        <row r="622">
          <cell r="A622">
            <v>610140</v>
          </cell>
          <cell r="B622">
            <v>105</v>
          </cell>
          <cell r="C622" t="str">
            <v>610140/105</v>
          </cell>
          <cell r="D622">
            <v>0.52083333333333337</v>
          </cell>
          <cell r="E622" t="str">
            <v>Jaroměř,,aut.st.</v>
          </cell>
          <cell r="F622">
            <v>0.5625</v>
          </cell>
          <cell r="G622" t="str">
            <v>Hradec Králové,,Terminál HD</v>
          </cell>
          <cell r="H622" t="str">
            <v>ARRIVA VČ</v>
          </cell>
        </row>
        <row r="623">
          <cell r="A623">
            <v>610140</v>
          </cell>
          <cell r="B623">
            <v>106</v>
          </cell>
          <cell r="C623" t="str">
            <v>610140/106</v>
          </cell>
          <cell r="D623">
            <v>0.76388888888888884</v>
          </cell>
          <cell r="E623" t="str">
            <v>Hradec Králové,,Terminál HD</v>
          </cell>
          <cell r="F623">
            <v>0.8041666666666667</v>
          </cell>
          <cell r="G623" t="str">
            <v>Jaroměř,Josefov,nám.</v>
          </cell>
          <cell r="H623" t="str">
            <v>ARRIVA VČ</v>
          </cell>
        </row>
        <row r="624">
          <cell r="A624">
            <v>610140</v>
          </cell>
          <cell r="B624">
            <v>107</v>
          </cell>
          <cell r="C624" t="str">
            <v>610140/107</v>
          </cell>
          <cell r="D624">
            <v>0.68472222222222223</v>
          </cell>
          <cell r="E624" t="str">
            <v>Jaroměř,,hřbitov</v>
          </cell>
          <cell r="F624">
            <v>0.72916666666666663</v>
          </cell>
          <cell r="G624" t="str">
            <v>Hradec Králové,,Terminál HD</v>
          </cell>
          <cell r="H624" t="str">
            <v>ARRIVA VČ</v>
          </cell>
        </row>
        <row r="625">
          <cell r="A625">
            <v>610140</v>
          </cell>
          <cell r="B625">
            <v>108</v>
          </cell>
          <cell r="C625" t="str">
            <v>610140/108</v>
          </cell>
          <cell r="D625">
            <v>0.33958333333333335</v>
          </cell>
          <cell r="E625" t="str">
            <v>Jaroměř,Josefov,nám.</v>
          </cell>
          <cell r="F625">
            <v>0.35208333333333336</v>
          </cell>
          <cell r="G625" t="str">
            <v>Jaroměř,,aut.st.</v>
          </cell>
          <cell r="H625" t="str">
            <v>ARRIVA VČ</v>
          </cell>
        </row>
        <row r="626">
          <cell r="A626">
            <v>610140</v>
          </cell>
          <cell r="B626">
            <v>203</v>
          </cell>
          <cell r="C626" t="str">
            <v>610140/203</v>
          </cell>
          <cell r="D626">
            <v>0.5625</v>
          </cell>
          <cell r="E626" t="str">
            <v>Jaroměř,,žel.st.</v>
          </cell>
          <cell r="F626">
            <v>0.57708333333333328</v>
          </cell>
          <cell r="G626" t="str">
            <v>Smiřice,,žel.st.</v>
          </cell>
          <cell r="H626" t="str">
            <v>ARRIVA VČ</v>
          </cell>
        </row>
        <row r="627">
          <cell r="A627">
            <v>610140</v>
          </cell>
          <cell r="B627">
            <v>212</v>
          </cell>
          <cell r="C627" t="str">
            <v>610140/212</v>
          </cell>
          <cell r="D627">
            <v>0.27430555555555558</v>
          </cell>
          <cell r="E627" t="str">
            <v>Hradec Králové,,Terminál HD</v>
          </cell>
          <cell r="F627">
            <v>0.32291666666666669</v>
          </cell>
          <cell r="G627" t="str">
            <v>Jaroměř,,aut.st.</v>
          </cell>
          <cell r="H627" t="str">
            <v>ARRIVA VČ</v>
          </cell>
        </row>
        <row r="628">
          <cell r="A628">
            <v>610150</v>
          </cell>
          <cell r="B628">
            <v>1</v>
          </cell>
          <cell r="C628" t="str">
            <v>610150/1</v>
          </cell>
          <cell r="D628">
            <v>0.22152777777777777</v>
          </cell>
          <cell r="E628" t="str">
            <v>Nový Bydžov,,Terminál</v>
          </cell>
          <cell r="F628">
            <v>0.2638888888888889</v>
          </cell>
          <cell r="G628" t="str">
            <v>Jičín,,aut.st.</v>
          </cell>
          <cell r="H628" t="str">
            <v>ARRIVA VČ</v>
          </cell>
        </row>
        <row r="629">
          <cell r="A629">
            <v>610150</v>
          </cell>
          <cell r="B629">
            <v>2</v>
          </cell>
          <cell r="C629" t="str">
            <v>610150/2</v>
          </cell>
          <cell r="D629">
            <v>0.19027777777777777</v>
          </cell>
          <cell r="E629" t="str">
            <v>Kozojedy</v>
          </cell>
          <cell r="F629">
            <v>0.21249999999999999</v>
          </cell>
          <cell r="G629" t="str">
            <v>Nový Bydžov,,Terminál</v>
          </cell>
          <cell r="H629" t="str">
            <v>ARRIVA VČ</v>
          </cell>
        </row>
        <row r="630">
          <cell r="A630">
            <v>610150</v>
          </cell>
          <cell r="B630">
            <v>3</v>
          </cell>
          <cell r="C630" t="str">
            <v>610150/3</v>
          </cell>
          <cell r="D630">
            <v>0.29583333333333334</v>
          </cell>
          <cell r="E630" t="str">
            <v>Nový Bydžov,,Terminál</v>
          </cell>
          <cell r="F630">
            <v>0.35069444444444442</v>
          </cell>
          <cell r="G630" t="str">
            <v>Jičín,,aut.st.</v>
          </cell>
          <cell r="H630" t="str">
            <v>ARRIVA VČ</v>
          </cell>
        </row>
        <row r="631">
          <cell r="A631">
            <v>610150</v>
          </cell>
          <cell r="B631">
            <v>4</v>
          </cell>
          <cell r="C631" t="str">
            <v>610150/4</v>
          </cell>
          <cell r="D631">
            <v>0.27083333333333331</v>
          </cell>
          <cell r="E631" t="str">
            <v>Jičín,,aut.st.</v>
          </cell>
          <cell r="F631">
            <v>0.31597222222222221</v>
          </cell>
          <cell r="G631" t="str">
            <v>Nový Bydžov,,Terminál</v>
          </cell>
          <cell r="H631" t="str">
            <v>ARRIVA VČ</v>
          </cell>
        </row>
        <row r="632">
          <cell r="A632">
            <v>610150</v>
          </cell>
          <cell r="B632">
            <v>5</v>
          </cell>
          <cell r="C632" t="str">
            <v>610150/5</v>
          </cell>
          <cell r="D632">
            <v>0.38263888888888886</v>
          </cell>
          <cell r="E632" t="str">
            <v>Nový Bydžov,,Terminál</v>
          </cell>
          <cell r="F632">
            <v>0.42916666666666664</v>
          </cell>
          <cell r="G632" t="str">
            <v>Jičín,,aut.st.</v>
          </cell>
          <cell r="H632" t="str">
            <v>ARRIVA VČ</v>
          </cell>
        </row>
        <row r="633">
          <cell r="A633">
            <v>610150</v>
          </cell>
          <cell r="B633">
            <v>7</v>
          </cell>
          <cell r="C633" t="str">
            <v>610150/7</v>
          </cell>
          <cell r="D633">
            <v>0.5493055555555556</v>
          </cell>
          <cell r="E633" t="str">
            <v>Nový Bydžov,,Terminál</v>
          </cell>
          <cell r="F633">
            <v>0.59375</v>
          </cell>
          <cell r="G633" t="str">
            <v>Jičín,,aut.st.</v>
          </cell>
          <cell r="H633" t="str">
            <v>ARRIVA VČ</v>
          </cell>
        </row>
        <row r="634">
          <cell r="A634">
            <v>610150</v>
          </cell>
          <cell r="B634">
            <v>8</v>
          </cell>
          <cell r="C634" t="str">
            <v>610150/8</v>
          </cell>
          <cell r="D634">
            <v>0.36458333333333331</v>
          </cell>
          <cell r="E634" t="str">
            <v>Jičín,,aut.st.</v>
          </cell>
          <cell r="F634">
            <v>0.40972222222222221</v>
          </cell>
          <cell r="G634" t="str">
            <v>Nový Bydžov,,Terminál</v>
          </cell>
          <cell r="H634" t="str">
            <v>ARRIVA VČ</v>
          </cell>
        </row>
        <row r="635">
          <cell r="A635">
            <v>610150</v>
          </cell>
          <cell r="B635">
            <v>9</v>
          </cell>
          <cell r="C635" t="str">
            <v>610150/9</v>
          </cell>
          <cell r="D635">
            <v>0.59097222222222223</v>
          </cell>
          <cell r="E635" t="str">
            <v>Nový Bydžov,,Terminál</v>
          </cell>
          <cell r="F635">
            <v>0.63541666666666663</v>
          </cell>
          <cell r="G635" t="str">
            <v>Jičín,,aut.st.</v>
          </cell>
          <cell r="H635" t="str">
            <v>ARRIVA VČ</v>
          </cell>
        </row>
        <row r="636">
          <cell r="A636">
            <v>610150</v>
          </cell>
          <cell r="B636">
            <v>10</v>
          </cell>
          <cell r="C636" t="str">
            <v>610150/10</v>
          </cell>
          <cell r="D636">
            <v>0.48958333333333331</v>
          </cell>
          <cell r="E636" t="str">
            <v>Jičín,,aut.st.</v>
          </cell>
          <cell r="F636">
            <v>0.54513888888888884</v>
          </cell>
          <cell r="G636" t="str">
            <v>Nový Bydžov,,Terminál</v>
          </cell>
          <cell r="H636" t="str">
            <v>ARRIVA VČ</v>
          </cell>
        </row>
        <row r="637">
          <cell r="A637">
            <v>610150</v>
          </cell>
          <cell r="B637">
            <v>11</v>
          </cell>
          <cell r="C637" t="str">
            <v>610150/11</v>
          </cell>
          <cell r="D637">
            <v>0.63263888888888886</v>
          </cell>
          <cell r="E637" t="str">
            <v>Nový Bydžov,,Terminál</v>
          </cell>
          <cell r="F637">
            <v>0.68055555555555558</v>
          </cell>
          <cell r="G637" t="str">
            <v>Jičín,,aut.st.</v>
          </cell>
          <cell r="H637" t="str">
            <v>ARRIVA VČ</v>
          </cell>
        </row>
        <row r="638">
          <cell r="A638">
            <v>610150</v>
          </cell>
          <cell r="B638">
            <v>12</v>
          </cell>
          <cell r="C638" t="str">
            <v>610150/12</v>
          </cell>
          <cell r="D638">
            <v>0.60763888888888884</v>
          </cell>
          <cell r="E638" t="str">
            <v>Jičín,,aut.st.</v>
          </cell>
          <cell r="F638">
            <v>0.66319444444444442</v>
          </cell>
          <cell r="G638" t="str">
            <v>Nový Bydžov,,Terminál</v>
          </cell>
          <cell r="H638" t="str">
            <v>ARRIVA VČ</v>
          </cell>
        </row>
        <row r="639">
          <cell r="A639">
            <v>610150</v>
          </cell>
          <cell r="B639">
            <v>13</v>
          </cell>
          <cell r="C639" t="str">
            <v>610150/13</v>
          </cell>
          <cell r="D639">
            <v>0.6743055555555556</v>
          </cell>
          <cell r="E639" t="str">
            <v>Nový Bydžov,,Terminál</v>
          </cell>
          <cell r="F639">
            <v>0.71875</v>
          </cell>
          <cell r="G639" t="str">
            <v>Jičín,,aut.st.</v>
          </cell>
          <cell r="H639" t="str">
            <v>ARRIVA VČ</v>
          </cell>
        </row>
        <row r="640">
          <cell r="A640">
            <v>610150</v>
          </cell>
          <cell r="B640">
            <v>14</v>
          </cell>
          <cell r="C640" t="str">
            <v>610150/14</v>
          </cell>
          <cell r="D640">
            <v>0.65625</v>
          </cell>
          <cell r="E640" t="str">
            <v>Jičín,,aut.st.</v>
          </cell>
          <cell r="F640">
            <v>0.69652777777777775</v>
          </cell>
          <cell r="G640" t="str">
            <v>Nový Bydžov,,Terminál</v>
          </cell>
          <cell r="H640" t="str">
            <v>ARRIVA VČ</v>
          </cell>
        </row>
        <row r="641">
          <cell r="A641">
            <v>610150</v>
          </cell>
          <cell r="B641">
            <v>16</v>
          </cell>
          <cell r="C641" t="str">
            <v>610150/16</v>
          </cell>
          <cell r="D641">
            <v>0.69791666666666663</v>
          </cell>
          <cell r="E641" t="str">
            <v>Jičín,,aut.st.</v>
          </cell>
          <cell r="F641">
            <v>0.73819444444444449</v>
          </cell>
          <cell r="G641" t="str">
            <v>Nový Bydžov,,Terminál</v>
          </cell>
          <cell r="H641" t="str">
            <v>ARRIVA VČ</v>
          </cell>
        </row>
        <row r="642">
          <cell r="A642">
            <v>610150</v>
          </cell>
          <cell r="B642">
            <v>18</v>
          </cell>
          <cell r="C642" t="str">
            <v>610150/18</v>
          </cell>
          <cell r="D642">
            <v>0.78125</v>
          </cell>
          <cell r="E642" t="str">
            <v>Jičín,,aut.st.</v>
          </cell>
          <cell r="F642">
            <v>0.80277777777777781</v>
          </cell>
          <cell r="G642" t="str">
            <v>Kozojedy</v>
          </cell>
          <cell r="H642" t="str">
            <v>ARRIVA VČ</v>
          </cell>
        </row>
        <row r="643">
          <cell r="A643">
            <v>610150</v>
          </cell>
          <cell r="B643">
            <v>101</v>
          </cell>
          <cell r="C643" t="str">
            <v>610150/101</v>
          </cell>
          <cell r="D643">
            <v>0.28749999999999998</v>
          </cell>
          <cell r="E643" t="str">
            <v>Kozojedy</v>
          </cell>
          <cell r="F643">
            <v>0.30763888888888891</v>
          </cell>
          <cell r="G643" t="str">
            <v>Jičín,,aut.st.</v>
          </cell>
          <cell r="H643" t="str">
            <v>ARRIVA VČ</v>
          </cell>
        </row>
        <row r="644">
          <cell r="A644">
            <v>610150</v>
          </cell>
          <cell r="B644">
            <v>102</v>
          </cell>
          <cell r="C644" t="str">
            <v>610150/102</v>
          </cell>
          <cell r="D644">
            <v>0.31944444444444442</v>
          </cell>
          <cell r="E644" t="str">
            <v>Jičín,,aut.st.</v>
          </cell>
          <cell r="F644">
            <v>0.35486111111111113</v>
          </cell>
          <cell r="G644" t="str">
            <v>Nový Bydžov,,Terminál</v>
          </cell>
          <cell r="H644" t="str">
            <v>ARRIVA VČ</v>
          </cell>
        </row>
        <row r="645">
          <cell r="A645">
            <v>610150</v>
          </cell>
          <cell r="B645">
            <v>103</v>
          </cell>
          <cell r="C645" t="str">
            <v>610150/103</v>
          </cell>
          <cell r="D645">
            <v>0.38958333333333334</v>
          </cell>
          <cell r="E645" t="str">
            <v>Nový Bydžov,,Terminál</v>
          </cell>
          <cell r="F645">
            <v>0.42708333333333331</v>
          </cell>
          <cell r="G645" t="str">
            <v>Jičín,,aut.st.</v>
          </cell>
          <cell r="H645" t="str">
            <v>ARRIVA VČ</v>
          </cell>
        </row>
        <row r="646">
          <cell r="A646">
            <v>610150</v>
          </cell>
          <cell r="B646">
            <v>104</v>
          </cell>
          <cell r="C646" t="str">
            <v>610150/104</v>
          </cell>
          <cell r="D646">
            <v>0.4861111111111111</v>
          </cell>
          <cell r="E646" t="str">
            <v>Jičín,,aut.st.</v>
          </cell>
          <cell r="F646">
            <v>0.52152777777777781</v>
          </cell>
          <cell r="G646" t="str">
            <v>Nový Bydžov,,Terminál</v>
          </cell>
          <cell r="H646" t="str">
            <v>ARRIVA VČ</v>
          </cell>
        </row>
        <row r="647">
          <cell r="A647">
            <v>610150</v>
          </cell>
          <cell r="B647">
            <v>105</v>
          </cell>
          <cell r="C647" t="str">
            <v>610150/105</v>
          </cell>
          <cell r="D647">
            <v>0.55625000000000002</v>
          </cell>
          <cell r="E647" t="str">
            <v>Nový Bydžov,,Terminál</v>
          </cell>
          <cell r="F647">
            <v>0.59375</v>
          </cell>
          <cell r="G647" t="str">
            <v>Jičín,,aut.st.</v>
          </cell>
          <cell r="H647" t="str">
            <v>ARRIVA VČ</v>
          </cell>
        </row>
        <row r="648">
          <cell r="A648">
            <v>610150</v>
          </cell>
          <cell r="B648">
            <v>106</v>
          </cell>
          <cell r="C648" t="str">
            <v>610150/106</v>
          </cell>
          <cell r="D648">
            <v>0.65277777777777779</v>
          </cell>
          <cell r="E648" t="str">
            <v>Jičín,,aut.st.</v>
          </cell>
          <cell r="F648">
            <v>0.68819444444444444</v>
          </cell>
          <cell r="G648" t="str">
            <v>Nový Bydžov,,Terminál</v>
          </cell>
          <cell r="H648" t="str">
            <v>ARRIVA VČ</v>
          </cell>
        </row>
        <row r="649">
          <cell r="A649">
            <v>610150</v>
          </cell>
          <cell r="B649">
            <v>107</v>
          </cell>
          <cell r="C649" t="str">
            <v>610150/107</v>
          </cell>
          <cell r="D649">
            <v>0.72291666666666665</v>
          </cell>
          <cell r="E649" t="str">
            <v>Nový Bydžov,,Terminál</v>
          </cell>
          <cell r="F649">
            <v>0.76041666666666663</v>
          </cell>
          <cell r="G649" t="str">
            <v>Jičín,,aut.st.</v>
          </cell>
          <cell r="H649" t="str">
            <v>ARRIVA VČ</v>
          </cell>
        </row>
        <row r="650">
          <cell r="A650">
            <v>610150</v>
          </cell>
          <cell r="B650">
            <v>108</v>
          </cell>
          <cell r="C650" t="str">
            <v>610150/108</v>
          </cell>
          <cell r="D650">
            <v>0.77777777777777779</v>
          </cell>
          <cell r="E650" t="str">
            <v>Jičín,,aut.st.</v>
          </cell>
          <cell r="F650">
            <v>0.79513888888888884</v>
          </cell>
          <cell r="G650" t="str">
            <v>Kozojedy</v>
          </cell>
          <cell r="H650" t="str">
            <v>ARRIVA VČ</v>
          </cell>
        </row>
        <row r="651">
          <cell r="A651">
            <v>610150</v>
          </cell>
          <cell r="B651">
            <v>110</v>
          </cell>
          <cell r="C651" t="str">
            <v>610150/110</v>
          </cell>
          <cell r="D651">
            <v>0.33680555555555558</v>
          </cell>
          <cell r="E651" t="str">
            <v>Kozojedy</v>
          </cell>
          <cell r="F651">
            <v>0.35486111111111113</v>
          </cell>
          <cell r="G651" t="str">
            <v>Nový Bydžov,,Terminál</v>
          </cell>
          <cell r="H651" t="str">
            <v>ARRIVA VČ</v>
          </cell>
        </row>
        <row r="652">
          <cell r="A652">
            <v>610160</v>
          </cell>
          <cell r="B652">
            <v>1</v>
          </cell>
          <cell r="C652" t="str">
            <v>610160/1</v>
          </cell>
          <cell r="D652">
            <v>0.26250000000000001</v>
          </cell>
          <cell r="E652" t="str">
            <v>Hradec Králové,,Terminál HD</v>
          </cell>
          <cell r="F652">
            <v>0.28333333333333333</v>
          </cell>
          <cell r="G652" t="str">
            <v>Nechanice,,nám.</v>
          </cell>
          <cell r="H652" t="str">
            <v>ARRIVA VČ</v>
          </cell>
        </row>
        <row r="653">
          <cell r="A653">
            <v>610160</v>
          </cell>
          <cell r="B653">
            <v>2</v>
          </cell>
          <cell r="C653" t="str">
            <v>610160/2</v>
          </cell>
          <cell r="D653">
            <v>0.18541666666666667</v>
          </cell>
          <cell r="E653" t="str">
            <v>Nechanice,,nám.</v>
          </cell>
          <cell r="F653">
            <v>0.21527777777777779</v>
          </cell>
          <cell r="G653" t="str">
            <v>Hradec Králové,,Terminál HD</v>
          </cell>
          <cell r="H653" t="str">
            <v>ARRIVA VČ</v>
          </cell>
        </row>
        <row r="654">
          <cell r="A654">
            <v>610160</v>
          </cell>
          <cell r="B654">
            <v>3</v>
          </cell>
          <cell r="C654" t="str">
            <v>610160/3</v>
          </cell>
          <cell r="D654">
            <v>0.34027777777777779</v>
          </cell>
          <cell r="E654" t="str">
            <v>Hradec Králové,,Terminál HD</v>
          </cell>
          <cell r="F654">
            <v>0.36666666666666664</v>
          </cell>
          <cell r="G654" t="str">
            <v>Nechanice,,nám.</v>
          </cell>
          <cell r="H654" t="str">
            <v>ARRIVA VČ</v>
          </cell>
        </row>
        <row r="655">
          <cell r="A655">
            <v>610160</v>
          </cell>
          <cell r="B655">
            <v>5</v>
          </cell>
          <cell r="C655" t="str">
            <v>610160/5</v>
          </cell>
          <cell r="D655">
            <v>0.47222222222222221</v>
          </cell>
          <cell r="E655" t="str">
            <v>Hradec Králové,,Terminál HD</v>
          </cell>
          <cell r="F655">
            <v>0.49861111111111112</v>
          </cell>
          <cell r="G655" t="str">
            <v>Nechanice,,nám.</v>
          </cell>
          <cell r="H655" t="str">
            <v>ARRIVA VČ</v>
          </cell>
        </row>
        <row r="656">
          <cell r="A656">
            <v>610160</v>
          </cell>
          <cell r="B656">
            <v>6</v>
          </cell>
          <cell r="C656" t="str">
            <v>610160/6</v>
          </cell>
          <cell r="D656">
            <v>0.44097222222222221</v>
          </cell>
          <cell r="E656" t="str">
            <v>Nechanice,,nám.</v>
          </cell>
          <cell r="F656">
            <v>0.46736111111111112</v>
          </cell>
          <cell r="G656" t="str">
            <v>Hradec Králové,,Terminál HD</v>
          </cell>
          <cell r="H656" t="str">
            <v>ARRIVA VČ</v>
          </cell>
        </row>
        <row r="657">
          <cell r="A657">
            <v>610160</v>
          </cell>
          <cell r="B657">
            <v>7</v>
          </cell>
          <cell r="C657" t="str">
            <v>610160/7</v>
          </cell>
          <cell r="D657">
            <v>0.80555555555555558</v>
          </cell>
          <cell r="E657" t="str">
            <v>Hradec Králové,,Terminál HD</v>
          </cell>
          <cell r="F657">
            <v>0.83194444444444449</v>
          </cell>
          <cell r="G657" t="str">
            <v>Nechanice,,nám.</v>
          </cell>
          <cell r="H657" t="str">
            <v>ARRIVA VČ</v>
          </cell>
        </row>
        <row r="658">
          <cell r="A658">
            <v>610160</v>
          </cell>
          <cell r="B658">
            <v>8</v>
          </cell>
          <cell r="C658" t="str">
            <v>610160/8</v>
          </cell>
          <cell r="D658">
            <v>0.55208333333333337</v>
          </cell>
          <cell r="E658" t="str">
            <v>Nechanice,,nám.</v>
          </cell>
          <cell r="F658">
            <v>0.57986111111111116</v>
          </cell>
          <cell r="G658" t="str">
            <v>Hradec Králové,,Terminál HD</v>
          </cell>
          <cell r="H658" t="str">
            <v>ARRIVA VČ</v>
          </cell>
        </row>
        <row r="659">
          <cell r="A659">
            <v>610160</v>
          </cell>
          <cell r="B659">
            <v>66</v>
          </cell>
          <cell r="C659" t="str">
            <v>610160/66</v>
          </cell>
          <cell r="D659">
            <v>0.28472222222222221</v>
          </cell>
          <cell r="E659" t="str">
            <v>Nechanice,,nám.</v>
          </cell>
          <cell r="F659">
            <v>0.3125</v>
          </cell>
          <cell r="G659" t="str">
            <v>Hradec Králové,,Terminál HD</v>
          </cell>
          <cell r="H659" t="str">
            <v>ARRIVA VČ</v>
          </cell>
        </row>
        <row r="660">
          <cell r="A660">
            <v>610161</v>
          </cell>
          <cell r="B660">
            <v>1</v>
          </cell>
          <cell r="C660" t="str">
            <v>610161/1</v>
          </cell>
          <cell r="D660">
            <v>0.21875</v>
          </cell>
          <cell r="E660" t="str">
            <v>Hradec Králové,,Terminál HD</v>
          </cell>
          <cell r="F660">
            <v>0.25347222222222221</v>
          </cell>
          <cell r="G660" t="str">
            <v>Nový Bydžov,,Terminál</v>
          </cell>
          <cell r="H660" t="str">
            <v>ARRIVA VČ</v>
          </cell>
        </row>
        <row r="661">
          <cell r="A661">
            <v>610161</v>
          </cell>
          <cell r="B661">
            <v>2</v>
          </cell>
          <cell r="C661" t="str">
            <v>610161/2</v>
          </cell>
          <cell r="D661">
            <v>0.42708333333333331</v>
          </cell>
          <cell r="E661" t="str">
            <v>Nový Bydžov,,Terminál</v>
          </cell>
          <cell r="F661">
            <v>0.47013888888888888</v>
          </cell>
          <cell r="G661" t="str">
            <v>Hradec Králové,,Terminál HD</v>
          </cell>
          <cell r="H661" t="str">
            <v>ARRIVA VČ</v>
          </cell>
        </row>
        <row r="662">
          <cell r="A662">
            <v>610161</v>
          </cell>
          <cell r="B662">
            <v>3</v>
          </cell>
          <cell r="C662" t="str">
            <v>610161/3</v>
          </cell>
          <cell r="D662">
            <v>0.57291666666666663</v>
          </cell>
          <cell r="E662" t="str">
            <v>Hradec Králové,,Terminál HD</v>
          </cell>
          <cell r="F662">
            <v>0.60763888888888884</v>
          </cell>
          <cell r="G662" t="str">
            <v>Nový Bydžov,,Terminál</v>
          </cell>
          <cell r="H662" t="str">
            <v>ARRIVA VČ</v>
          </cell>
        </row>
        <row r="663">
          <cell r="A663">
            <v>610161</v>
          </cell>
          <cell r="B663">
            <v>4</v>
          </cell>
          <cell r="C663" t="str">
            <v>610161/4</v>
          </cell>
          <cell r="D663">
            <v>0.63541666666666663</v>
          </cell>
          <cell r="E663" t="str">
            <v>Nový Bydžov,,Terminál</v>
          </cell>
          <cell r="F663">
            <v>0.67847222222222225</v>
          </cell>
          <cell r="G663" t="str">
            <v>Hradec Králové,,Terminál HD</v>
          </cell>
          <cell r="H663" t="str">
            <v>ARRIVA VČ</v>
          </cell>
        </row>
        <row r="664">
          <cell r="A664">
            <v>610161</v>
          </cell>
          <cell r="B664">
            <v>5</v>
          </cell>
          <cell r="C664" t="str">
            <v>610161/5</v>
          </cell>
          <cell r="D664">
            <v>0.29722222222222222</v>
          </cell>
          <cell r="E664" t="str">
            <v>Boharyně</v>
          </cell>
          <cell r="F664">
            <v>0.30416666666666664</v>
          </cell>
          <cell r="G664" t="str">
            <v>Kosičky</v>
          </cell>
          <cell r="H664" t="str">
            <v>ARRIVA VČ</v>
          </cell>
        </row>
        <row r="665">
          <cell r="A665">
            <v>610161</v>
          </cell>
          <cell r="B665">
            <v>6</v>
          </cell>
          <cell r="C665" t="str">
            <v>610161/6</v>
          </cell>
          <cell r="D665">
            <v>0.67708333333333337</v>
          </cell>
          <cell r="E665" t="str">
            <v>Nový Bydžov,,Terminál</v>
          </cell>
          <cell r="F665">
            <v>0.72013888888888888</v>
          </cell>
          <cell r="G665" t="str">
            <v>Hradec Králové,,Terminál HD</v>
          </cell>
          <cell r="H665" t="str">
            <v>ARRIVA VČ</v>
          </cell>
        </row>
        <row r="666">
          <cell r="A666">
            <v>610161</v>
          </cell>
          <cell r="B666">
            <v>7</v>
          </cell>
          <cell r="C666" t="str">
            <v>610161/7</v>
          </cell>
          <cell r="D666">
            <v>0.44791666666666669</v>
          </cell>
          <cell r="E666" t="str">
            <v>Hradec Králové,,Terminál HD</v>
          </cell>
          <cell r="F666">
            <v>0.4826388888888889</v>
          </cell>
          <cell r="G666" t="str">
            <v>Nový Bydžov,,Terminál</v>
          </cell>
          <cell r="H666" t="str">
            <v>ARRIVA VČ</v>
          </cell>
        </row>
        <row r="667">
          <cell r="A667">
            <v>610161</v>
          </cell>
          <cell r="B667">
            <v>8</v>
          </cell>
          <cell r="C667" t="str">
            <v>610161/8</v>
          </cell>
          <cell r="D667">
            <v>0.76041666666666663</v>
          </cell>
          <cell r="E667" t="str">
            <v>Nový Bydžov,,Terminál</v>
          </cell>
          <cell r="F667">
            <v>0.79513888888888884</v>
          </cell>
          <cell r="G667" t="str">
            <v>Hradec Králové,,Terminál HD</v>
          </cell>
          <cell r="H667" t="str">
            <v>ARRIVA VČ</v>
          </cell>
        </row>
        <row r="668">
          <cell r="A668">
            <v>610161</v>
          </cell>
          <cell r="B668">
            <v>9</v>
          </cell>
          <cell r="C668" t="str">
            <v>610161/9</v>
          </cell>
          <cell r="D668">
            <v>0.53125</v>
          </cell>
          <cell r="E668" t="str">
            <v>Hradec Králové,,Terminál HD</v>
          </cell>
          <cell r="F668">
            <v>0.57222222222222219</v>
          </cell>
          <cell r="G668" t="str">
            <v>Nový Bydžov,,Terminál</v>
          </cell>
          <cell r="H668" t="str">
            <v>ARRIVA VČ</v>
          </cell>
        </row>
        <row r="669">
          <cell r="A669">
            <v>610161</v>
          </cell>
          <cell r="B669">
            <v>10</v>
          </cell>
          <cell r="C669" t="str">
            <v>610161/10</v>
          </cell>
          <cell r="D669">
            <v>0.25347222222222221</v>
          </cell>
          <cell r="E669" t="str">
            <v>Nový Bydžov,,Terminál</v>
          </cell>
          <cell r="F669">
            <v>0.30208333333333331</v>
          </cell>
          <cell r="G669" t="str">
            <v>Hradec Králové,,Terminál HD</v>
          </cell>
          <cell r="H669" t="str">
            <v>ARRIVA VČ</v>
          </cell>
        </row>
        <row r="670">
          <cell r="A670">
            <v>610161</v>
          </cell>
          <cell r="B670">
            <v>11</v>
          </cell>
          <cell r="C670" t="str">
            <v>610161/11</v>
          </cell>
          <cell r="D670">
            <v>0.69791666666666663</v>
          </cell>
          <cell r="E670" t="str">
            <v>Hradec Králové,,Terminál HD</v>
          </cell>
          <cell r="F670">
            <v>0.73958333333333337</v>
          </cell>
          <cell r="G670" t="str">
            <v>Nový Bydžov,,Terminál</v>
          </cell>
          <cell r="H670" t="str">
            <v>ARRIVA VČ</v>
          </cell>
        </row>
        <row r="671">
          <cell r="A671">
            <v>610161</v>
          </cell>
          <cell r="B671">
            <v>12</v>
          </cell>
          <cell r="C671" t="str">
            <v>610161/12</v>
          </cell>
          <cell r="D671">
            <v>0.55208333333333337</v>
          </cell>
          <cell r="E671" t="str">
            <v>Nový Bydžov,,Terminál</v>
          </cell>
          <cell r="F671">
            <v>0.59513888888888888</v>
          </cell>
          <cell r="G671" t="str">
            <v>Hradec Králové,,Terminál HD</v>
          </cell>
          <cell r="H671" t="str">
            <v>ARRIVA VČ</v>
          </cell>
        </row>
        <row r="672">
          <cell r="A672">
            <v>610161</v>
          </cell>
          <cell r="B672">
            <v>13</v>
          </cell>
          <cell r="C672" t="str">
            <v>610161/13</v>
          </cell>
          <cell r="D672">
            <v>0.86458333333333337</v>
          </cell>
          <cell r="E672" t="str">
            <v>Hradec Králové,,Terminál HD</v>
          </cell>
          <cell r="F672">
            <v>0.89930555555555558</v>
          </cell>
          <cell r="G672" t="str">
            <v>Nový Bydžov,,Terminál</v>
          </cell>
          <cell r="H672" t="str">
            <v>ARRIVA VČ</v>
          </cell>
        </row>
        <row r="673">
          <cell r="A673">
            <v>610170</v>
          </cell>
          <cell r="B673">
            <v>1</v>
          </cell>
          <cell r="C673" t="str">
            <v>610170/1</v>
          </cell>
          <cell r="D673">
            <v>0.24652777777777779</v>
          </cell>
          <cell r="E673" t="str">
            <v>Hradec Králové,,Terminál HD</v>
          </cell>
          <cell r="F673">
            <v>0.47222222222222221</v>
          </cell>
          <cell r="G673" t="str">
            <v>České Budějovice,,aut.nádr.</v>
          </cell>
          <cell r="H673" t="str">
            <v>ARRIVA VČ</v>
          </cell>
        </row>
        <row r="674">
          <cell r="A674">
            <v>610170</v>
          </cell>
          <cell r="B674">
            <v>2</v>
          </cell>
          <cell r="C674" t="str">
            <v>610170/2</v>
          </cell>
          <cell r="D674">
            <v>0.54513888888888884</v>
          </cell>
          <cell r="E674" t="str">
            <v>České Budějovice,,aut.nádr.</v>
          </cell>
          <cell r="F674">
            <v>0.77083333333333337</v>
          </cell>
          <cell r="G674" t="str">
            <v>Hradec Králové,,Terminál HD</v>
          </cell>
          <cell r="H674" t="str">
            <v>ARRIVA VČ</v>
          </cell>
        </row>
        <row r="675">
          <cell r="A675">
            <v>610172</v>
          </cell>
          <cell r="B675">
            <v>1</v>
          </cell>
          <cell r="C675" t="str">
            <v>610172/1</v>
          </cell>
          <cell r="D675">
            <v>0.19097222222222221</v>
          </cell>
          <cell r="E675" t="str">
            <v>Chlumec n.Cidl.,,nám.</v>
          </cell>
          <cell r="F675">
            <v>0.22222222222222221</v>
          </cell>
          <cell r="G675" t="str">
            <v>Přelouč,,aut.nádr.</v>
          </cell>
          <cell r="H675" t="str">
            <v>ARRIVA VČ</v>
          </cell>
        </row>
        <row r="676">
          <cell r="A676">
            <v>610172</v>
          </cell>
          <cell r="B676">
            <v>2</v>
          </cell>
          <cell r="C676" t="str">
            <v>610172/2</v>
          </cell>
          <cell r="D676">
            <v>0.2</v>
          </cell>
          <cell r="E676" t="str">
            <v>Strašov,,křiž.</v>
          </cell>
          <cell r="F676">
            <v>0.22291666666666668</v>
          </cell>
          <cell r="G676" t="str">
            <v>Chlumec n.Cidl.,,žel.st.</v>
          </cell>
          <cell r="H676" t="str">
            <v>ARRIVA VČ</v>
          </cell>
        </row>
        <row r="677">
          <cell r="A677">
            <v>610172</v>
          </cell>
          <cell r="B677">
            <v>3</v>
          </cell>
          <cell r="C677" t="str">
            <v>610172/3</v>
          </cell>
          <cell r="D677">
            <v>0.22500000000000001</v>
          </cell>
          <cell r="E677" t="str">
            <v>Chlumec n.Cidl.,,žel.st.</v>
          </cell>
          <cell r="F677">
            <v>0.25277777777777777</v>
          </cell>
          <cell r="G677" t="str">
            <v>Přelouč,,žel.st.</v>
          </cell>
          <cell r="H677" t="str">
            <v>ARRIVA VČ</v>
          </cell>
        </row>
        <row r="678">
          <cell r="A678">
            <v>610172</v>
          </cell>
          <cell r="B678">
            <v>4</v>
          </cell>
          <cell r="C678" t="str">
            <v>610172/4</v>
          </cell>
          <cell r="D678">
            <v>0.23472222222222222</v>
          </cell>
          <cell r="E678" t="str">
            <v>Přelouč,,žel.st.</v>
          </cell>
          <cell r="F678">
            <v>0.26458333333333334</v>
          </cell>
          <cell r="G678" t="str">
            <v>Chlumec n.Cidl.,,žel.st.</v>
          </cell>
          <cell r="H678" t="str">
            <v>ARRIVA VČ</v>
          </cell>
        </row>
        <row r="679">
          <cell r="A679">
            <v>610172</v>
          </cell>
          <cell r="B679">
            <v>5</v>
          </cell>
          <cell r="C679" t="str">
            <v>610172/5</v>
          </cell>
          <cell r="D679">
            <v>0.27777777777777779</v>
          </cell>
          <cell r="E679" t="str">
            <v>Chlumec n.Cidl.,,žel.st.</v>
          </cell>
          <cell r="F679">
            <v>0.31527777777777777</v>
          </cell>
          <cell r="G679" t="str">
            <v>Přelouč,,žel.st.</v>
          </cell>
          <cell r="H679" t="str">
            <v>ARRIVA VČ</v>
          </cell>
        </row>
        <row r="680">
          <cell r="A680">
            <v>610172</v>
          </cell>
          <cell r="B680">
            <v>6</v>
          </cell>
          <cell r="C680" t="str">
            <v>610172/6</v>
          </cell>
          <cell r="D680">
            <v>0.26041666666666669</v>
          </cell>
          <cell r="E680" t="str">
            <v>Přelouč,,Jaselská</v>
          </cell>
          <cell r="F680">
            <v>0.2986111111111111</v>
          </cell>
          <cell r="G680" t="str">
            <v>Chlumec n.Cidl.,,žel.st.</v>
          </cell>
          <cell r="H680" t="str">
            <v>ARRIVA VČ</v>
          </cell>
        </row>
        <row r="681">
          <cell r="A681">
            <v>610172</v>
          </cell>
          <cell r="B681">
            <v>7</v>
          </cell>
          <cell r="C681" t="str">
            <v>610172/7</v>
          </cell>
          <cell r="D681">
            <v>0.30208333333333331</v>
          </cell>
          <cell r="E681" t="str">
            <v>Chlumec n.Cidl.,,žel.st.</v>
          </cell>
          <cell r="F681">
            <v>0.30902777777777779</v>
          </cell>
          <cell r="G681" t="str">
            <v>Klamoš,Štít</v>
          </cell>
          <cell r="H681" t="str">
            <v>ARRIVA VČ</v>
          </cell>
        </row>
        <row r="682">
          <cell r="A682">
            <v>610172</v>
          </cell>
          <cell r="B682">
            <v>8</v>
          </cell>
          <cell r="C682" t="str">
            <v>610172/8</v>
          </cell>
          <cell r="D682">
            <v>0.30902777777777779</v>
          </cell>
          <cell r="E682" t="str">
            <v>Klamoš,Štít</v>
          </cell>
          <cell r="F682">
            <v>0.32291666666666669</v>
          </cell>
          <cell r="G682" t="str">
            <v>Chlumec n.Cidl.,,žel.st.</v>
          </cell>
          <cell r="H682" t="str">
            <v>ARRIVA VČ</v>
          </cell>
        </row>
        <row r="683">
          <cell r="A683">
            <v>610172</v>
          </cell>
          <cell r="B683">
            <v>9</v>
          </cell>
          <cell r="C683" t="str">
            <v>610172/9</v>
          </cell>
          <cell r="D683">
            <v>0.40277777777777779</v>
          </cell>
          <cell r="E683" t="str">
            <v>Chlumec n.Cidl.,,žel.st.</v>
          </cell>
          <cell r="F683">
            <v>0.43333333333333335</v>
          </cell>
          <cell r="G683" t="str">
            <v>Přelouč,,žel.st.</v>
          </cell>
          <cell r="H683" t="str">
            <v>ARRIVA VČ</v>
          </cell>
        </row>
        <row r="684">
          <cell r="A684">
            <v>610172</v>
          </cell>
          <cell r="B684">
            <v>10</v>
          </cell>
          <cell r="C684" t="str">
            <v>610172/10</v>
          </cell>
          <cell r="D684">
            <v>0.40138888888888891</v>
          </cell>
          <cell r="E684" t="str">
            <v>Přelouč,,žel.st.</v>
          </cell>
          <cell r="F684">
            <v>0.43263888888888891</v>
          </cell>
          <cell r="G684" t="str">
            <v>Chlumec n.Cidl.,,žel.st.</v>
          </cell>
          <cell r="H684" t="str">
            <v>ARRIVA VČ</v>
          </cell>
        </row>
        <row r="685">
          <cell r="A685">
            <v>610172</v>
          </cell>
          <cell r="B685">
            <v>11</v>
          </cell>
          <cell r="C685" t="str">
            <v>610172/11</v>
          </cell>
          <cell r="D685">
            <v>0.52777777777777779</v>
          </cell>
          <cell r="E685" t="str">
            <v>Chlumec n.Cidl.,,žel.st.</v>
          </cell>
          <cell r="F685">
            <v>0.55972222222222223</v>
          </cell>
          <cell r="G685" t="str">
            <v>Přelouč,,Jaselská</v>
          </cell>
          <cell r="H685" t="str">
            <v>ARRIVA VČ</v>
          </cell>
        </row>
        <row r="686">
          <cell r="A686">
            <v>610172</v>
          </cell>
          <cell r="B686">
            <v>12</v>
          </cell>
          <cell r="C686" t="str">
            <v>610172/12</v>
          </cell>
          <cell r="D686">
            <v>0.52777777777777779</v>
          </cell>
          <cell r="E686" t="str">
            <v>Přelouč,,žel.st.</v>
          </cell>
          <cell r="F686">
            <v>0.55763888888888891</v>
          </cell>
          <cell r="G686" t="str">
            <v>Chlumec n.Cidl.,,žel.st.</v>
          </cell>
          <cell r="H686" t="str">
            <v>ARRIVA VČ</v>
          </cell>
        </row>
        <row r="687">
          <cell r="A687">
            <v>610172</v>
          </cell>
          <cell r="B687">
            <v>13</v>
          </cell>
          <cell r="C687" t="str">
            <v>610172/13</v>
          </cell>
          <cell r="D687">
            <v>0.56944444444444442</v>
          </cell>
          <cell r="E687" t="str">
            <v>Chlumec n.Cidl.,,žel.st.</v>
          </cell>
          <cell r="F687">
            <v>0.60138888888888886</v>
          </cell>
          <cell r="G687" t="str">
            <v>Přelouč,,Jaselská</v>
          </cell>
          <cell r="H687" t="str">
            <v>ARRIVA VČ</v>
          </cell>
        </row>
        <row r="688">
          <cell r="A688">
            <v>610172</v>
          </cell>
          <cell r="B688">
            <v>14</v>
          </cell>
          <cell r="C688" t="str">
            <v>610172/14</v>
          </cell>
          <cell r="D688">
            <v>0.56944444444444442</v>
          </cell>
          <cell r="E688" t="str">
            <v>Přelouč,,Jaselská</v>
          </cell>
          <cell r="F688">
            <v>0.59791666666666665</v>
          </cell>
          <cell r="G688" t="str">
            <v>Chlumec n.Cidl.,,žel.st.</v>
          </cell>
          <cell r="H688" t="str">
            <v>ARRIVA VČ</v>
          </cell>
        </row>
        <row r="689">
          <cell r="A689">
            <v>610172</v>
          </cell>
          <cell r="B689">
            <v>15</v>
          </cell>
          <cell r="C689" t="str">
            <v>610172/15</v>
          </cell>
          <cell r="D689">
            <v>0.61111111111111116</v>
          </cell>
          <cell r="E689" t="str">
            <v>Chlumec n.Cidl.,,žel.st.</v>
          </cell>
          <cell r="F689">
            <v>0.64166666666666672</v>
          </cell>
          <cell r="G689" t="str">
            <v>Přelouč,,žel.st.</v>
          </cell>
          <cell r="H689" t="str">
            <v>ARRIVA VČ</v>
          </cell>
        </row>
        <row r="690">
          <cell r="A690">
            <v>610172</v>
          </cell>
          <cell r="B690">
            <v>16</v>
          </cell>
          <cell r="C690" t="str">
            <v>610172/16</v>
          </cell>
          <cell r="D690">
            <v>0.61250000000000004</v>
          </cell>
          <cell r="E690" t="str">
            <v>Přelouč,,žel.st.</v>
          </cell>
          <cell r="F690">
            <v>0.64236111111111116</v>
          </cell>
          <cell r="G690" t="str">
            <v>Chlumec n.Cidl.,,žel.st.</v>
          </cell>
          <cell r="H690" t="str">
            <v>ARRIVA VČ</v>
          </cell>
        </row>
        <row r="691">
          <cell r="A691">
            <v>610172</v>
          </cell>
          <cell r="B691">
            <v>20</v>
          </cell>
          <cell r="C691" t="str">
            <v>610172/20</v>
          </cell>
          <cell r="D691">
            <v>0.73750000000000004</v>
          </cell>
          <cell r="E691" t="str">
            <v>Přelouč,,žel.st.</v>
          </cell>
          <cell r="F691">
            <v>0.76736111111111116</v>
          </cell>
          <cell r="G691" t="str">
            <v>Chlumec n.Cidl.,,žel.st.</v>
          </cell>
          <cell r="H691" t="str">
            <v>ARRIVA VČ</v>
          </cell>
        </row>
        <row r="692">
          <cell r="A692">
            <v>610172</v>
          </cell>
          <cell r="B692">
            <v>21</v>
          </cell>
          <cell r="C692" t="str">
            <v>610172/21</v>
          </cell>
          <cell r="D692">
            <v>0.69444444444444442</v>
          </cell>
          <cell r="E692" t="str">
            <v>Chlumec n.Cidl.,,žel.st.</v>
          </cell>
          <cell r="F692">
            <v>0.72499999999999998</v>
          </cell>
          <cell r="G692" t="str">
            <v>Přelouč,,žel.st.</v>
          </cell>
          <cell r="H692" t="str">
            <v>ARRIVA VČ</v>
          </cell>
        </row>
        <row r="693">
          <cell r="A693">
            <v>610180</v>
          </cell>
          <cell r="B693">
            <v>1</v>
          </cell>
          <cell r="C693" t="str">
            <v>610180/1</v>
          </cell>
          <cell r="D693">
            <v>0.21875</v>
          </cell>
          <cell r="E693" t="str">
            <v>Jaroměř,,Tanex</v>
          </cell>
          <cell r="F693">
            <v>0.25833333333333336</v>
          </cell>
          <cell r="G693" t="str">
            <v>Hradec Králové,,Terminál HD</v>
          </cell>
          <cell r="H693" t="str">
            <v>ARRIVA VČ</v>
          </cell>
        </row>
        <row r="694">
          <cell r="A694">
            <v>610180</v>
          </cell>
          <cell r="B694">
            <v>2</v>
          </cell>
          <cell r="C694" t="str">
            <v>610180/2</v>
          </cell>
          <cell r="D694">
            <v>0.20208333333333334</v>
          </cell>
          <cell r="E694" t="str">
            <v>Černilov,,kino</v>
          </cell>
          <cell r="F694">
            <v>0.21805555555555556</v>
          </cell>
          <cell r="G694" t="str">
            <v>Jaroměř,,Tanex</v>
          </cell>
          <cell r="H694" t="str">
            <v>ARRIVA VČ</v>
          </cell>
        </row>
        <row r="695">
          <cell r="A695">
            <v>610180</v>
          </cell>
          <cell r="B695">
            <v>3</v>
          </cell>
          <cell r="C695" t="str">
            <v>610180/3</v>
          </cell>
          <cell r="D695">
            <v>0.27430555555555558</v>
          </cell>
          <cell r="E695" t="str">
            <v>Jaroměř,,žel.st.</v>
          </cell>
          <cell r="F695">
            <v>0.31597222222222221</v>
          </cell>
          <cell r="G695" t="str">
            <v>Hradec Králové,,Terminál HD</v>
          </cell>
          <cell r="H695" t="str">
            <v>ARRIVA VČ</v>
          </cell>
        </row>
        <row r="696">
          <cell r="A696">
            <v>610180</v>
          </cell>
          <cell r="B696">
            <v>5</v>
          </cell>
          <cell r="C696" t="str">
            <v>610180/5</v>
          </cell>
          <cell r="D696">
            <v>0.47222222222222221</v>
          </cell>
          <cell r="E696" t="str">
            <v>Jaroměř,,aut.st.</v>
          </cell>
          <cell r="F696">
            <v>0.51527777777777772</v>
          </cell>
          <cell r="G696" t="str">
            <v>Hradec Králové,,Terminál HD</v>
          </cell>
          <cell r="H696" t="str">
            <v>ARRIVA VČ</v>
          </cell>
        </row>
        <row r="697">
          <cell r="A697">
            <v>610180</v>
          </cell>
          <cell r="B697">
            <v>7</v>
          </cell>
          <cell r="C697" t="str">
            <v>610180/7</v>
          </cell>
          <cell r="D697">
            <v>0.75694444444444442</v>
          </cell>
          <cell r="E697" t="str">
            <v>Jaroměř,,aut.st.</v>
          </cell>
          <cell r="F697">
            <v>0.8</v>
          </cell>
          <cell r="G697" t="str">
            <v>Hradec Králové,,Terminál HD</v>
          </cell>
          <cell r="H697" t="str">
            <v>ARRIVA VČ</v>
          </cell>
        </row>
        <row r="698">
          <cell r="A698">
            <v>610180</v>
          </cell>
          <cell r="B698">
            <v>8</v>
          </cell>
          <cell r="C698" t="str">
            <v>610180/8</v>
          </cell>
          <cell r="D698">
            <v>0.61805555555555558</v>
          </cell>
          <cell r="E698" t="str">
            <v>Hradec Králové,,Terminál HD</v>
          </cell>
          <cell r="F698">
            <v>0.66319444444444442</v>
          </cell>
          <cell r="G698" t="str">
            <v>Jaroměř,,aut.st.</v>
          </cell>
          <cell r="H698" t="str">
            <v>ARRIVA VČ</v>
          </cell>
        </row>
        <row r="699">
          <cell r="A699">
            <v>610180</v>
          </cell>
          <cell r="B699">
            <v>9</v>
          </cell>
          <cell r="C699" t="str">
            <v>610180/9</v>
          </cell>
          <cell r="D699">
            <v>0.27430555555555558</v>
          </cell>
          <cell r="E699" t="str">
            <v>Jaroměř,,žel.st.</v>
          </cell>
          <cell r="F699">
            <v>0.31597222222222221</v>
          </cell>
          <cell r="G699" t="str">
            <v>Hradec Králové,,Terminál HD</v>
          </cell>
          <cell r="H699" t="str">
            <v>ARRIVA VČ</v>
          </cell>
        </row>
        <row r="700">
          <cell r="A700">
            <v>610180</v>
          </cell>
          <cell r="B700">
            <v>12</v>
          </cell>
          <cell r="C700" t="str">
            <v>610180/12</v>
          </cell>
          <cell r="D700">
            <v>0.69791666666666663</v>
          </cell>
          <cell r="E700" t="str">
            <v>Hradec Králové,,Terminál HD</v>
          </cell>
          <cell r="F700">
            <v>0.74305555555555558</v>
          </cell>
          <cell r="G700" t="str">
            <v>Jaroměř,,aut.st.</v>
          </cell>
          <cell r="H700" t="str">
            <v>ARRIVA VČ</v>
          </cell>
        </row>
        <row r="701">
          <cell r="A701">
            <v>610180</v>
          </cell>
          <cell r="B701">
            <v>13</v>
          </cell>
          <cell r="C701" t="str">
            <v>610180/13</v>
          </cell>
          <cell r="D701">
            <v>0.2986111111111111</v>
          </cell>
          <cell r="E701" t="str">
            <v>Černilov,,kino</v>
          </cell>
          <cell r="F701">
            <v>0.31944444444444442</v>
          </cell>
          <cell r="G701" t="str">
            <v>Hradec Králové,,Terminál HD</v>
          </cell>
          <cell r="H701" t="str">
            <v>ARRIVA VČ</v>
          </cell>
        </row>
        <row r="702">
          <cell r="A702">
            <v>610180</v>
          </cell>
          <cell r="B702">
            <v>14</v>
          </cell>
          <cell r="C702" t="str">
            <v>610180/14</v>
          </cell>
          <cell r="D702">
            <v>0.9375</v>
          </cell>
          <cell r="E702" t="str">
            <v>Hradec Králové,,Terminál HD</v>
          </cell>
          <cell r="F702">
            <v>0.95486111111111116</v>
          </cell>
          <cell r="G702" t="str">
            <v>Černilov,,kino</v>
          </cell>
          <cell r="H702" t="str">
            <v>ARRIVA VČ</v>
          </cell>
        </row>
        <row r="703">
          <cell r="A703">
            <v>610180</v>
          </cell>
          <cell r="B703">
            <v>16</v>
          </cell>
          <cell r="C703" t="str">
            <v>610180/16</v>
          </cell>
          <cell r="D703">
            <v>0.84722222222222221</v>
          </cell>
          <cell r="E703" t="str">
            <v>Hradec Králové,,Terminál HD</v>
          </cell>
          <cell r="F703">
            <v>0.86944444444444446</v>
          </cell>
          <cell r="G703" t="str">
            <v>Libřice,,Výravská</v>
          </cell>
          <cell r="H703" t="str">
            <v>ARRIVA VČ</v>
          </cell>
        </row>
        <row r="704">
          <cell r="A704">
            <v>610180</v>
          </cell>
          <cell r="B704">
            <v>17</v>
          </cell>
          <cell r="C704" t="str">
            <v>610180/17</v>
          </cell>
          <cell r="D704">
            <v>0.86944444444444446</v>
          </cell>
          <cell r="E704" t="str">
            <v>Libřice,,Výravská</v>
          </cell>
          <cell r="F704">
            <v>0.89236111111111116</v>
          </cell>
          <cell r="G704" t="str">
            <v>Hradec Králové,,Terminál HD</v>
          </cell>
          <cell r="H704" t="str">
            <v>ARRIVA VČ</v>
          </cell>
        </row>
        <row r="705">
          <cell r="A705">
            <v>610180</v>
          </cell>
          <cell r="B705">
            <v>18</v>
          </cell>
          <cell r="C705" t="str">
            <v>610180/18</v>
          </cell>
          <cell r="D705">
            <v>0.30625000000000002</v>
          </cell>
          <cell r="E705" t="str">
            <v>Hradec Králové,,Terminál HD</v>
          </cell>
          <cell r="F705">
            <v>0.3298611111111111</v>
          </cell>
          <cell r="G705" t="str">
            <v>Výrava,,ObÚ</v>
          </cell>
          <cell r="H705" t="str">
            <v>ARRIVA VČ</v>
          </cell>
        </row>
        <row r="706">
          <cell r="A706">
            <v>610180</v>
          </cell>
          <cell r="B706">
            <v>19</v>
          </cell>
          <cell r="C706" t="str">
            <v>610180/19</v>
          </cell>
          <cell r="D706">
            <v>0.3576388888888889</v>
          </cell>
          <cell r="E706" t="str">
            <v>Výrava,,ObÚ</v>
          </cell>
          <cell r="F706">
            <v>0.38333333333333336</v>
          </cell>
          <cell r="G706" t="str">
            <v>Hradec Králové,,Terminál HD</v>
          </cell>
          <cell r="H706" t="str">
            <v>ARRIVA VČ</v>
          </cell>
        </row>
        <row r="707">
          <cell r="A707">
            <v>610180</v>
          </cell>
          <cell r="B707">
            <v>20</v>
          </cell>
          <cell r="C707" t="str">
            <v>610180/20</v>
          </cell>
          <cell r="D707">
            <v>0.28819444444444442</v>
          </cell>
          <cell r="E707" t="str">
            <v>Hradec Králové,,Terminál HD</v>
          </cell>
          <cell r="F707">
            <v>0.32291666666666669</v>
          </cell>
          <cell r="G707" t="str">
            <v>Jaroměř,,aut.st.</v>
          </cell>
          <cell r="H707" t="str">
            <v>ARRIVA VČ</v>
          </cell>
        </row>
        <row r="708">
          <cell r="A708">
            <v>610180</v>
          </cell>
          <cell r="B708">
            <v>21</v>
          </cell>
          <cell r="C708" t="str">
            <v>610180/21</v>
          </cell>
          <cell r="D708">
            <v>0.18124999999999999</v>
          </cell>
          <cell r="E708" t="str">
            <v>Jaroměř,Josefov,nám.</v>
          </cell>
          <cell r="F708">
            <v>0.21666666666666667</v>
          </cell>
          <cell r="G708" t="str">
            <v>Hradec Králové,,Terminál HD</v>
          </cell>
          <cell r="H708" t="str">
            <v>ARRIVA VČ</v>
          </cell>
        </row>
        <row r="709">
          <cell r="A709">
            <v>610180</v>
          </cell>
          <cell r="B709">
            <v>22</v>
          </cell>
          <cell r="C709" t="str">
            <v>610180/22</v>
          </cell>
          <cell r="D709">
            <v>0.28125</v>
          </cell>
          <cell r="E709" t="str">
            <v>Hradec Králové,,Terminál HD</v>
          </cell>
          <cell r="F709">
            <v>0.2951388888888889</v>
          </cell>
          <cell r="G709" t="str">
            <v>Černilov,,kino</v>
          </cell>
          <cell r="H709" t="str">
            <v>ARRIVA VČ</v>
          </cell>
        </row>
        <row r="710">
          <cell r="A710">
            <v>610180</v>
          </cell>
          <cell r="B710">
            <v>24</v>
          </cell>
          <cell r="C710" t="str">
            <v>610180/24</v>
          </cell>
          <cell r="D710">
            <v>0.22916666666666666</v>
          </cell>
          <cell r="E710" t="str">
            <v>Hradec Králové,,Terminál HD</v>
          </cell>
          <cell r="F710">
            <v>0.25972222222222224</v>
          </cell>
          <cell r="G710" t="str">
            <v>Jaroměř,,Tanex</v>
          </cell>
          <cell r="H710" t="str">
            <v>ARRIVA VČ</v>
          </cell>
        </row>
        <row r="711">
          <cell r="A711">
            <v>610180</v>
          </cell>
          <cell r="B711">
            <v>25</v>
          </cell>
          <cell r="C711" t="str">
            <v>610180/25</v>
          </cell>
          <cell r="D711">
            <v>0.55555555555555558</v>
          </cell>
          <cell r="E711" t="str">
            <v>Jaroměř,,žel.st.</v>
          </cell>
          <cell r="F711">
            <v>0.59027777777777779</v>
          </cell>
          <cell r="G711" t="str">
            <v>Hradec Králové,,Terminál HD</v>
          </cell>
          <cell r="H711" t="str">
            <v>ARRIVA VČ</v>
          </cell>
        </row>
        <row r="712">
          <cell r="A712">
            <v>610180</v>
          </cell>
          <cell r="B712">
            <v>26</v>
          </cell>
          <cell r="C712" t="str">
            <v>610180/26</v>
          </cell>
          <cell r="D712">
            <v>0.40625</v>
          </cell>
          <cell r="E712" t="str">
            <v>Hradec Králové,,Terminál HD</v>
          </cell>
          <cell r="F712">
            <v>0.4513888888888889</v>
          </cell>
          <cell r="G712" t="str">
            <v>Jaroměř,,aut.st.</v>
          </cell>
          <cell r="H712" t="str">
            <v>ARRIVA VČ</v>
          </cell>
        </row>
        <row r="713">
          <cell r="A713">
            <v>610180</v>
          </cell>
          <cell r="B713">
            <v>27</v>
          </cell>
          <cell r="C713" t="str">
            <v>610180/27</v>
          </cell>
          <cell r="D713">
            <v>0.59027777777777779</v>
          </cell>
          <cell r="E713" t="str">
            <v>Jaroměř,,aut.st.</v>
          </cell>
          <cell r="F713">
            <v>0.63263888888888886</v>
          </cell>
          <cell r="G713" t="str">
            <v>Hradec Králové,,Terminál HD</v>
          </cell>
          <cell r="H713" t="str">
            <v>ARRIVA VČ</v>
          </cell>
        </row>
        <row r="714">
          <cell r="A714">
            <v>610180</v>
          </cell>
          <cell r="B714">
            <v>28</v>
          </cell>
          <cell r="C714" t="str">
            <v>610180/28</v>
          </cell>
          <cell r="D714">
            <v>0.53125</v>
          </cell>
          <cell r="E714" t="str">
            <v>Hradec Králové,,Terminál HD</v>
          </cell>
          <cell r="F714">
            <v>0.57638888888888884</v>
          </cell>
          <cell r="G714" t="str">
            <v>Jaroměř,,aut.st.</v>
          </cell>
          <cell r="H714" t="str">
            <v>ARRIVA VČ</v>
          </cell>
        </row>
        <row r="715">
          <cell r="A715">
            <v>610180</v>
          </cell>
          <cell r="B715">
            <v>29</v>
          </cell>
          <cell r="C715" t="str">
            <v>610180/29</v>
          </cell>
          <cell r="D715">
            <v>0.63888888888888884</v>
          </cell>
          <cell r="E715" t="str">
            <v>Jaroměř,,žel.st.</v>
          </cell>
          <cell r="F715">
            <v>0.67500000000000004</v>
          </cell>
          <cell r="G715" t="str">
            <v>Hradec Králové,,Terminál HD</v>
          </cell>
          <cell r="H715" t="str">
            <v>ARRIVA VČ</v>
          </cell>
        </row>
        <row r="716">
          <cell r="A716">
            <v>610180</v>
          </cell>
          <cell r="B716">
            <v>30</v>
          </cell>
          <cell r="C716" t="str">
            <v>610180/30</v>
          </cell>
          <cell r="D716">
            <v>0.57291666666666663</v>
          </cell>
          <cell r="E716" t="str">
            <v>Hradec Králové,,Terminál HD</v>
          </cell>
          <cell r="F716">
            <v>0.61111111111111116</v>
          </cell>
          <cell r="G716" t="str">
            <v>Jaroměř,,žel.st.</v>
          </cell>
          <cell r="H716" t="str">
            <v>ARRIVA VČ</v>
          </cell>
        </row>
        <row r="717">
          <cell r="A717">
            <v>610180</v>
          </cell>
          <cell r="B717">
            <v>31</v>
          </cell>
          <cell r="C717" t="str">
            <v>610180/31</v>
          </cell>
          <cell r="D717">
            <v>0.67361111111111116</v>
          </cell>
          <cell r="E717" t="str">
            <v>Jaroměř,,aut.st.</v>
          </cell>
          <cell r="F717">
            <v>0.71666666666666667</v>
          </cell>
          <cell r="G717" t="str">
            <v>Hradec Králové,,Terminál HD</v>
          </cell>
          <cell r="H717" t="str">
            <v>ARRIVA VČ</v>
          </cell>
        </row>
        <row r="718">
          <cell r="A718">
            <v>610180</v>
          </cell>
          <cell r="B718">
            <v>32</v>
          </cell>
          <cell r="C718" t="str">
            <v>610180/32</v>
          </cell>
          <cell r="D718">
            <v>0.65625</v>
          </cell>
          <cell r="E718" t="str">
            <v>Hradec Králové,,Terminál HD</v>
          </cell>
          <cell r="F718">
            <v>0.69444444444444442</v>
          </cell>
          <cell r="G718" t="str">
            <v>Jaroměř,,žel.st.</v>
          </cell>
          <cell r="H718" t="str">
            <v>ARRIVA VČ</v>
          </cell>
        </row>
        <row r="719">
          <cell r="A719">
            <v>610180</v>
          </cell>
          <cell r="B719">
            <v>33</v>
          </cell>
          <cell r="C719" t="str">
            <v>610180/33</v>
          </cell>
          <cell r="D719">
            <v>0.84027777777777779</v>
          </cell>
          <cell r="E719" t="str">
            <v>Jaroměř,,aut.st.</v>
          </cell>
          <cell r="F719">
            <v>0.84375</v>
          </cell>
          <cell r="G719" t="str">
            <v>Jaroměř,,žel.st.</v>
          </cell>
          <cell r="H719" t="str">
            <v>ARRIVA VČ</v>
          </cell>
        </row>
        <row r="720">
          <cell r="A720">
            <v>610180</v>
          </cell>
          <cell r="B720">
            <v>34</v>
          </cell>
          <cell r="C720" t="str">
            <v>610180/34</v>
          </cell>
          <cell r="D720">
            <v>0.78263888888888888</v>
          </cell>
          <cell r="E720" t="str">
            <v>Hradec Králové,,Terminál HD</v>
          </cell>
          <cell r="F720">
            <v>0.82638888888888884</v>
          </cell>
          <cell r="G720" t="str">
            <v>Jaroměř,,aut.st.</v>
          </cell>
          <cell r="H720" t="str">
            <v>ARRIVA VČ</v>
          </cell>
        </row>
        <row r="721">
          <cell r="A721">
            <v>610180</v>
          </cell>
          <cell r="B721">
            <v>35</v>
          </cell>
          <cell r="C721" t="str">
            <v>610180/35</v>
          </cell>
          <cell r="D721">
            <v>0.34027777777777779</v>
          </cell>
          <cell r="E721" t="str">
            <v>Jaroměř,,aut.st.</v>
          </cell>
          <cell r="F721">
            <v>0.34375</v>
          </cell>
          <cell r="G721" t="str">
            <v>Jaroměř,,žel.st.</v>
          </cell>
          <cell r="H721" t="str">
            <v>ARRIVA VČ</v>
          </cell>
        </row>
        <row r="722">
          <cell r="A722">
            <v>610180</v>
          </cell>
          <cell r="B722">
            <v>36</v>
          </cell>
          <cell r="C722" t="str">
            <v>610180/36</v>
          </cell>
          <cell r="D722">
            <v>0.47569444444444442</v>
          </cell>
          <cell r="E722" t="str">
            <v>Hradec Králové,,Terminál HD</v>
          </cell>
          <cell r="F722">
            <v>0.49652777777777779</v>
          </cell>
          <cell r="G722" t="str">
            <v>Černilov,,kino</v>
          </cell>
          <cell r="H722" t="str">
            <v>ARRIVA VČ</v>
          </cell>
        </row>
        <row r="723">
          <cell r="A723">
            <v>610180</v>
          </cell>
          <cell r="B723">
            <v>37</v>
          </cell>
          <cell r="C723" t="str">
            <v>610180/37</v>
          </cell>
          <cell r="D723">
            <v>0.52916666666666667</v>
          </cell>
          <cell r="E723" t="str">
            <v>Černilov,,kino</v>
          </cell>
          <cell r="F723">
            <v>0.55000000000000004</v>
          </cell>
          <cell r="G723" t="str">
            <v>Hradec Králové,,Terminál HD</v>
          </cell>
          <cell r="H723" t="str">
            <v>ARRIVA VČ</v>
          </cell>
        </row>
        <row r="724">
          <cell r="A724">
            <v>610180</v>
          </cell>
          <cell r="B724">
            <v>100</v>
          </cell>
          <cell r="C724" t="str">
            <v>610180/100</v>
          </cell>
          <cell r="D724">
            <v>0.3611111111111111</v>
          </cell>
          <cell r="E724" t="str">
            <v>Hradec Králové,,Terminál HD</v>
          </cell>
          <cell r="F724">
            <v>0.40972222222222221</v>
          </cell>
          <cell r="G724" t="str">
            <v>Jaroměř,,aut.st.</v>
          </cell>
          <cell r="H724" t="str">
            <v>ARRIVA VČ</v>
          </cell>
        </row>
        <row r="725">
          <cell r="A725">
            <v>610180</v>
          </cell>
          <cell r="B725">
            <v>102</v>
          </cell>
          <cell r="C725" t="str">
            <v>610180/102</v>
          </cell>
          <cell r="D725">
            <v>0.52777777777777779</v>
          </cell>
          <cell r="E725" t="str">
            <v>Hradec Králové,,Terminál HD</v>
          </cell>
          <cell r="F725">
            <v>0.57638888888888884</v>
          </cell>
          <cell r="G725" t="str">
            <v>Jaroměř,,aut.st.</v>
          </cell>
          <cell r="H725" t="str">
            <v>ARRIVA VČ</v>
          </cell>
        </row>
        <row r="726">
          <cell r="A726">
            <v>610180</v>
          </cell>
          <cell r="B726">
            <v>103</v>
          </cell>
          <cell r="C726" t="str">
            <v>610180/103</v>
          </cell>
          <cell r="D726">
            <v>0.4236111111111111</v>
          </cell>
          <cell r="E726" t="str">
            <v>Jaroměř,,aut.st.</v>
          </cell>
          <cell r="F726">
            <v>0.47222222222222221</v>
          </cell>
          <cell r="G726" t="str">
            <v>Hradec Králové,,Terminál HD</v>
          </cell>
          <cell r="H726" t="str">
            <v>ARRIVA VČ</v>
          </cell>
        </row>
        <row r="727">
          <cell r="A727">
            <v>610180</v>
          </cell>
          <cell r="B727">
            <v>104</v>
          </cell>
          <cell r="C727" t="str">
            <v>610180/104</v>
          </cell>
          <cell r="D727">
            <v>0.69444444444444442</v>
          </cell>
          <cell r="E727" t="str">
            <v>Hradec Králové,,Terminál HD</v>
          </cell>
          <cell r="F727">
            <v>0.74305555555555558</v>
          </cell>
          <cell r="G727" t="str">
            <v>Jaroměř,,aut.st.</v>
          </cell>
          <cell r="H727" t="str">
            <v>ARRIVA VČ</v>
          </cell>
        </row>
        <row r="728">
          <cell r="A728">
            <v>610180</v>
          </cell>
          <cell r="B728">
            <v>105</v>
          </cell>
          <cell r="C728" t="str">
            <v>610180/105</v>
          </cell>
          <cell r="D728">
            <v>0.59027777777777779</v>
          </cell>
          <cell r="E728" t="str">
            <v>Jaroměř,,aut.st.</v>
          </cell>
          <cell r="F728">
            <v>0.63888888888888884</v>
          </cell>
          <cell r="G728" t="str">
            <v>Hradec Králové,,Terminál HD</v>
          </cell>
          <cell r="H728" t="str">
            <v>ARRIVA VČ</v>
          </cell>
        </row>
        <row r="729">
          <cell r="A729">
            <v>610180</v>
          </cell>
          <cell r="B729">
            <v>106</v>
          </cell>
          <cell r="C729" t="str">
            <v>610180/106</v>
          </cell>
          <cell r="D729">
            <v>0.85069444444444442</v>
          </cell>
          <cell r="E729" t="str">
            <v>Hradec Králové,,Terminál HD</v>
          </cell>
          <cell r="F729">
            <v>0.87152777777777779</v>
          </cell>
          <cell r="G729" t="str">
            <v>Černilov,,kino</v>
          </cell>
          <cell r="H729" t="str">
            <v>ARRIVA VČ</v>
          </cell>
        </row>
        <row r="730">
          <cell r="A730">
            <v>610180</v>
          </cell>
          <cell r="B730">
            <v>107</v>
          </cell>
          <cell r="C730" t="str">
            <v>610180/107</v>
          </cell>
          <cell r="D730">
            <v>0.75694444444444442</v>
          </cell>
          <cell r="E730" t="str">
            <v>Jaroměř,,aut.st.</v>
          </cell>
          <cell r="F730">
            <v>0.80555555555555558</v>
          </cell>
          <cell r="G730" t="str">
            <v>Hradec Králové,,Terminál HD</v>
          </cell>
          <cell r="H730" t="str">
            <v>ARRIVA VČ</v>
          </cell>
        </row>
        <row r="731">
          <cell r="A731">
            <v>610191</v>
          </cell>
          <cell r="B731">
            <v>1</v>
          </cell>
          <cell r="C731" t="str">
            <v>610191/1</v>
          </cell>
          <cell r="D731">
            <v>0.5229166666666667</v>
          </cell>
          <cell r="E731" t="str">
            <v>Hradec Králové,,Terminál HD</v>
          </cell>
          <cell r="F731">
            <v>0.54513888888888884</v>
          </cell>
          <cell r="G731" t="str">
            <v>Jeníkovice,,kostel</v>
          </cell>
          <cell r="H731" t="str">
            <v>ARRIVA VČ</v>
          </cell>
        </row>
        <row r="732">
          <cell r="A732">
            <v>610191</v>
          </cell>
          <cell r="B732">
            <v>2</v>
          </cell>
          <cell r="C732" t="str">
            <v>610191/2</v>
          </cell>
          <cell r="D732">
            <v>0.19513888888888889</v>
          </cell>
          <cell r="E732" t="str">
            <v>Dobruška,,aut.st.</v>
          </cell>
          <cell r="F732">
            <v>0.23958333333333334</v>
          </cell>
          <cell r="G732" t="str">
            <v>Hradec Králové,,Terminál HD</v>
          </cell>
          <cell r="H732" t="str">
            <v>ARRIVA VČ</v>
          </cell>
        </row>
        <row r="733">
          <cell r="A733">
            <v>610191</v>
          </cell>
          <cell r="B733">
            <v>3</v>
          </cell>
          <cell r="C733" t="str">
            <v>610191/3</v>
          </cell>
          <cell r="D733">
            <v>0.1875</v>
          </cell>
          <cell r="E733" t="str">
            <v>Jílovice</v>
          </cell>
          <cell r="F733">
            <v>0.21111111111111111</v>
          </cell>
          <cell r="G733" t="str">
            <v>Dobruška,,aut.st.</v>
          </cell>
          <cell r="H733" t="str">
            <v>ARRIVA VČ</v>
          </cell>
        </row>
        <row r="734">
          <cell r="A734">
            <v>610191</v>
          </cell>
          <cell r="B734">
            <v>4</v>
          </cell>
          <cell r="C734" t="str">
            <v>610191/4</v>
          </cell>
          <cell r="D734">
            <v>0.54652777777777772</v>
          </cell>
          <cell r="E734" t="str">
            <v>Jeníkovice,,kostel</v>
          </cell>
          <cell r="F734">
            <v>0.5708333333333333</v>
          </cell>
          <cell r="G734" t="str">
            <v>Hradec Králové,,Terminál HD</v>
          </cell>
          <cell r="H734" t="str">
            <v>ARRIVA VČ</v>
          </cell>
        </row>
        <row r="735">
          <cell r="A735">
            <v>610191</v>
          </cell>
          <cell r="B735">
            <v>5</v>
          </cell>
          <cell r="C735" t="str">
            <v>610191/5</v>
          </cell>
          <cell r="D735">
            <v>0.30902777777777779</v>
          </cell>
          <cell r="E735" t="str">
            <v>Běleč n.Orl.</v>
          </cell>
          <cell r="F735">
            <v>0.31944444444444442</v>
          </cell>
          <cell r="G735" t="str">
            <v>Třebechovice p.Oreb.,,Masarykovo nám.</v>
          </cell>
          <cell r="H735" t="str">
            <v>ARRIVA VČ</v>
          </cell>
        </row>
        <row r="736">
          <cell r="A736">
            <v>610191</v>
          </cell>
          <cell r="B736">
            <v>6</v>
          </cell>
          <cell r="C736" t="str">
            <v>610191/6</v>
          </cell>
          <cell r="D736">
            <v>0.38958333333333334</v>
          </cell>
          <cell r="E736" t="str">
            <v>Dobruška,,aut.st.</v>
          </cell>
          <cell r="F736">
            <v>0.43055555555555558</v>
          </cell>
          <cell r="G736" t="str">
            <v>Hradec Králové,,Terminál HD</v>
          </cell>
          <cell r="H736" t="str">
            <v>ARRIVA VČ</v>
          </cell>
        </row>
        <row r="737">
          <cell r="A737">
            <v>610191</v>
          </cell>
          <cell r="B737">
            <v>7</v>
          </cell>
          <cell r="C737" t="str">
            <v>610191/7</v>
          </cell>
          <cell r="D737">
            <v>0.58680555555555558</v>
          </cell>
          <cell r="E737" t="str">
            <v>Hradec Králové,,Terminál HD</v>
          </cell>
          <cell r="F737">
            <v>0.60624999999999996</v>
          </cell>
          <cell r="G737" t="str">
            <v>Třebechovice p.Oreb.,,Masarykovo nám.</v>
          </cell>
          <cell r="H737" t="str">
            <v>ARRIVA VČ</v>
          </cell>
        </row>
        <row r="738">
          <cell r="A738">
            <v>610191</v>
          </cell>
          <cell r="B738">
            <v>8</v>
          </cell>
          <cell r="C738" t="str">
            <v>610191/8</v>
          </cell>
          <cell r="D738">
            <v>0.60763888888888884</v>
          </cell>
          <cell r="E738" t="str">
            <v>Třebechovice p.Oreb.,,Masarykovo nám.</v>
          </cell>
          <cell r="F738">
            <v>0.62847222222222221</v>
          </cell>
          <cell r="G738" t="str">
            <v>Hradec Králové,,Terminál HD</v>
          </cell>
          <cell r="H738" t="str">
            <v>ARRIVA VČ</v>
          </cell>
        </row>
        <row r="739">
          <cell r="A739">
            <v>610191</v>
          </cell>
          <cell r="B739">
            <v>9</v>
          </cell>
          <cell r="C739" t="str">
            <v>610191/9</v>
          </cell>
          <cell r="D739">
            <v>0.36458333333333331</v>
          </cell>
          <cell r="E739" t="str">
            <v>Třebechovice p.Oreb.,,žel.st.</v>
          </cell>
          <cell r="F739">
            <v>0.37013888888888891</v>
          </cell>
          <cell r="G739" t="str">
            <v>Jeníkovice,,kostel</v>
          </cell>
          <cell r="H739" t="str">
            <v>ARRIVA VČ</v>
          </cell>
        </row>
        <row r="740">
          <cell r="A740">
            <v>610191</v>
          </cell>
          <cell r="B740">
            <v>10</v>
          </cell>
          <cell r="C740" t="str">
            <v>610191/10</v>
          </cell>
          <cell r="D740">
            <v>0.21875</v>
          </cell>
          <cell r="E740" t="str">
            <v>Jílovice</v>
          </cell>
          <cell r="F740">
            <v>0.22916666666666666</v>
          </cell>
          <cell r="G740" t="str">
            <v>Třebechovice p.Oreb.,,žel.st.</v>
          </cell>
          <cell r="H740" t="str">
            <v>ARRIVA VČ</v>
          </cell>
        </row>
        <row r="741">
          <cell r="A741">
            <v>610191</v>
          </cell>
          <cell r="B741">
            <v>11</v>
          </cell>
          <cell r="C741" t="str">
            <v>610191/11</v>
          </cell>
          <cell r="D741">
            <v>0.59375</v>
          </cell>
          <cell r="E741" t="str">
            <v>Třebechovice p.Oreb.,,Masarykovo nám.</v>
          </cell>
          <cell r="F741">
            <v>0.59791666666666665</v>
          </cell>
          <cell r="G741" t="str">
            <v>Jeníkovice,,kostel</v>
          </cell>
          <cell r="H741" t="str">
            <v>ARRIVA VČ</v>
          </cell>
        </row>
        <row r="742">
          <cell r="A742">
            <v>610191</v>
          </cell>
          <cell r="B742">
            <v>12</v>
          </cell>
          <cell r="C742" t="str">
            <v>610191/12</v>
          </cell>
          <cell r="D742">
            <v>0.2673611111111111</v>
          </cell>
          <cell r="E742" t="str">
            <v>Dobruška,,aut.st.</v>
          </cell>
          <cell r="F742">
            <v>0.30208333333333331</v>
          </cell>
          <cell r="G742" t="str">
            <v>Třebechovice p.Oreb.,,žel.st.</v>
          </cell>
          <cell r="H742" t="str">
            <v>ARRIVA VČ</v>
          </cell>
        </row>
        <row r="743">
          <cell r="A743">
            <v>610191</v>
          </cell>
          <cell r="B743">
            <v>13</v>
          </cell>
          <cell r="C743" t="str">
            <v>610191/13</v>
          </cell>
          <cell r="D743">
            <v>0.65972222222222221</v>
          </cell>
          <cell r="E743" t="str">
            <v>Třebechovice p.Oreb.,,žel.st.</v>
          </cell>
          <cell r="F743">
            <v>0.6875</v>
          </cell>
          <cell r="G743" t="str">
            <v>Dobruška,,aut.st.</v>
          </cell>
          <cell r="H743" t="str">
            <v>ARRIVA VČ</v>
          </cell>
        </row>
        <row r="744">
          <cell r="A744">
            <v>610191</v>
          </cell>
          <cell r="B744">
            <v>14</v>
          </cell>
          <cell r="C744" t="str">
            <v>610191/14</v>
          </cell>
          <cell r="D744">
            <v>0.30208333333333331</v>
          </cell>
          <cell r="E744" t="str">
            <v>Třebechovice p.Oreb.,,žel.st.</v>
          </cell>
          <cell r="F744">
            <v>0.30763888888888891</v>
          </cell>
          <cell r="G744" t="str">
            <v>Běleč n.Orl.</v>
          </cell>
          <cell r="H744" t="str">
            <v>ARRIVA VČ</v>
          </cell>
        </row>
        <row r="745">
          <cell r="A745">
            <v>610191</v>
          </cell>
          <cell r="B745">
            <v>15</v>
          </cell>
          <cell r="C745" t="str">
            <v>610191/15</v>
          </cell>
          <cell r="D745">
            <v>0.8125</v>
          </cell>
          <cell r="E745" t="str">
            <v>Třebechovice p.Oreb.,,žel.st.</v>
          </cell>
          <cell r="F745">
            <v>0.82291666666666663</v>
          </cell>
          <cell r="G745" t="str">
            <v>Bolehošť,,pošta</v>
          </cell>
          <cell r="H745" t="str">
            <v>ARRIVA VČ</v>
          </cell>
        </row>
        <row r="746">
          <cell r="A746">
            <v>610191</v>
          </cell>
          <cell r="B746">
            <v>16</v>
          </cell>
          <cell r="C746" t="str">
            <v>610191/16</v>
          </cell>
          <cell r="D746">
            <v>0.375</v>
          </cell>
          <cell r="E746" t="str">
            <v>Jeníkovice,,kostel</v>
          </cell>
          <cell r="F746">
            <v>0.38055555555555554</v>
          </cell>
          <cell r="G746" t="str">
            <v>Třebechovice p.Oreb.,,žel.st.</v>
          </cell>
          <cell r="H746" t="str">
            <v>ARRIVA VČ</v>
          </cell>
        </row>
        <row r="747">
          <cell r="A747">
            <v>610191</v>
          </cell>
          <cell r="B747">
            <v>17</v>
          </cell>
          <cell r="C747" t="str">
            <v>610191/17</v>
          </cell>
          <cell r="D747">
            <v>0.22916666666666666</v>
          </cell>
          <cell r="E747" t="str">
            <v>Třebechovice p.Oreb.,,žel.st.</v>
          </cell>
          <cell r="F747">
            <v>0.25694444444444442</v>
          </cell>
          <cell r="G747" t="str">
            <v>Dobruška,,aut.st.</v>
          </cell>
          <cell r="H747" t="str">
            <v>ARRIVA VČ</v>
          </cell>
        </row>
        <row r="748">
          <cell r="A748">
            <v>610191</v>
          </cell>
          <cell r="B748">
            <v>18</v>
          </cell>
          <cell r="C748" t="str">
            <v>610191/18</v>
          </cell>
          <cell r="D748">
            <v>0.59930555555555554</v>
          </cell>
          <cell r="E748" t="str">
            <v>Jeníkovice,,kostel</v>
          </cell>
          <cell r="F748">
            <v>0.60277777777777775</v>
          </cell>
          <cell r="G748" t="str">
            <v>Třebechovice p.Oreb.,,žel.st.</v>
          </cell>
          <cell r="H748" t="str">
            <v>ARRIVA VČ</v>
          </cell>
        </row>
        <row r="749">
          <cell r="A749">
            <v>610191</v>
          </cell>
          <cell r="B749">
            <v>19</v>
          </cell>
          <cell r="C749" t="str">
            <v>610191/19</v>
          </cell>
          <cell r="D749">
            <v>0.32291666666666669</v>
          </cell>
          <cell r="E749" t="str">
            <v>Třebechovice p.Oreb.,,Masarykovo nám.</v>
          </cell>
          <cell r="F749">
            <v>0.34027777777777779</v>
          </cell>
          <cell r="G749" t="str">
            <v>Dobruška,,aut.st.</v>
          </cell>
          <cell r="H749" t="str">
            <v>ARRIVA VČ</v>
          </cell>
        </row>
        <row r="750">
          <cell r="A750">
            <v>610191</v>
          </cell>
          <cell r="B750">
            <v>20</v>
          </cell>
          <cell r="C750" t="str">
            <v>610191/20</v>
          </cell>
          <cell r="D750">
            <v>0.72291666666666665</v>
          </cell>
          <cell r="E750" t="str">
            <v>Dobruška,,aut.st.</v>
          </cell>
          <cell r="F750">
            <v>0.72777777777777775</v>
          </cell>
          <cell r="G750" t="str">
            <v>Opočno,,nám.</v>
          </cell>
          <cell r="H750" t="str">
            <v>ARRIVA VČ</v>
          </cell>
        </row>
        <row r="751">
          <cell r="A751">
            <v>610191</v>
          </cell>
          <cell r="B751">
            <v>21</v>
          </cell>
          <cell r="C751" t="str">
            <v>610191/21</v>
          </cell>
          <cell r="D751">
            <v>0.3923611111111111</v>
          </cell>
          <cell r="E751" t="str">
            <v>Třebechovice p.Oreb.,,žel.st.</v>
          </cell>
          <cell r="F751">
            <v>0.4201388888888889</v>
          </cell>
          <cell r="G751" t="str">
            <v>Dobruška,,aut.st.</v>
          </cell>
          <cell r="H751" t="str">
            <v>ARRIVA VČ</v>
          </cell>
        </row>
        <row r="752">
          <cell r="A752">
            <v>610191</v>
          </cell>
          <cell r="B752">
            <v>22</v>
          </cell>
          <cell r="C752" t="str">
            <v>610191/22</v>
          </cell>
          <cell r="D752">
            <v>0.82291666666666663</v>
          </cell>
          <cell r="E752" t="str">
            <v>Bolehošť,,pošta</v>
          </cell>
          <cell r="F752">
            <v>0.83125000000000004</v>
          </cell>
          <cell r="G752" t="str">
            <v>Jílovice</v>
          </cell>
          <cell r="H752" t="str">
            <v>ARRIVA VČ</v>
          </cell>
        </row>
        <row r="753">
          <cell r="A753">
            <v>610191</v>
          </cell>
          <cell r="B753">
            <v>23</v>
          </cell>
          <cell r="C753" t="str">
            <v>610191/23</v>
          </cell>
          <cell r="D753">
            <v>0.5395833333333333</v>
          </cell>
          <cell r="E753" t="str">
            <v>Třebechovice p.Oreb.,,žel.st.</v>
          </cell>
          <cell r="F753">
            <v>0.56388888888888888</v>
          </cell>
          <cell r="G753" t="str">
            <v>Dobruška,,aut.st.</v>
          </cell>
          <cell r="H753" t="str">
            <v>ARRIVA VČ</v>
          </cell>
        </row>
        <row r="754">
          <cell r="A754">
            <v>610191</v>
          </cell>
          <cell r="B754">
            <v>25</v>
          </cell>
          <cell r="C754" t="str">
            <v>610191/25</v>
          </cell>
          <cell r="D754">
            <v>0.60833333333333328</v>
          </cell>
          <cell r="E754" t="str">
            <v>Třebechovice p.Oreb.,,žel.st.</v>
          </cell>
          <cell r="F754">
            <v>0.62708333333333333</v>
          </cell>
          <cell r="G754" t="str">
            <v>Opočno,,nám.</v>
          </cell>
          <cell r="H754" t="str">
            <v>ARRIVA VČ</v>
          </cell>
        </row>
        <row r="755">
          <cell r="A755">
            <v>610191</v>
          </cell>
          <cell r="B755">
            <v>26</v>
          </cell>
          <cell r="C755" t="str">
            <v>610191/26</v>
          </cell>
          <cell r="D755">
            <v>0.3</v>
          </cell>
          <cell r="E755" t="str">
            <v>Dobruška,,aut.st.</v>
          </cell>
          <cell r="F755">
            <v>0.3298611111111111</v>
          </cell>
          <cell r="G755" t="str">
            <v>Třebechovice p.Oreb.,,žel.st.</v>
          </cell>
          <cell r="H755" t="str">
            <v>ARRIVA VČ</v>
          </cell>
        </row>
        <row r="756">
          <cell r="A756">
            <v>610191</v>
          </cell>
          <cell r="B756">
            <v>27</v>
          </cell>
          <cell r="C756" t="str">
            <v>610191/27</v>
          </cell>
          <cell r="D756">
            <v>0.73333333333333328</v>
          </cell>
          <cell r="E756" t="str">
            <v>Třebechovice p.Oreb.,,žel.st.</v>
          </cell>
          <cell r="F756">
            <v>0.75694444444444442</v>
          </cell>
          <cell r="G756" t="str">
            <v>Dobruška,,aut.st.</v>
          </cell>
          <cell r="H756" t="str">
            <v>ARRIVA VČ</v>
          </cell>
        </row>
        <row r="757">
          <cell r="A757">
            <v>610191</v>
          </cell>
          <cell r="B757">
            <v>29</v>
          </cell>
          <cell r="C757" t="str">
            <v>610191/29</v>
          </cell>
          <cell r="D757">
            <v>0.58333333333333337</v>
          </cell>
          <cell r="E757" t="str">
            <v>Opočno,,nám.</v>
          </cell>
          <cell r="F757">
            <v>0.58750000000000002</v>
          </cell>
          <cell r="G757" t="str">
            <v>Dobruška,,aut.st.</v>
          </cell>
          <cell r="H757" t="str">
            <v>ARRIVA VČ</v>
          </cell>
        </row>
        <row r="758">
          <cell r="A758">
            <v>610191</v>
          </cell>
          <cell r="B758">
            <v>30</v>
          </cell>
          <cell r="C758" t="str">
            <v>610191/30</v>
          </cell>
          <cell r="D758">
            <v>0.5</v>
          </cell>
          <cell r="E758" t="str">
            <v>Opočno,,nám.</v>
          </cell>
          <cell r="F758">
            <v>0.51875000000000004</v>
          </cell>
          <cell r="G758" t="str">
            <v>Třebechovice p.Oreb.,,žel.st.</v>
          </cell>
          <cell r="H758" t="str">
            <v>ARRIVA VČ</v>
          </cell>
        </row>
        <row r="759">
          <cell r="A759">
            <v>610191</v>
          </cell>
          <cell r="B759">
            <v>31</v>
          </cell>
          <cell r="C759" t="str">
            <v>610191/31</v>
          </cell>
          <cell r="D759">
            <v>0.58333333333333337</v>
          </cell>
          <cell r="E759" t="str">
            <v>Mokré,,U Váhy</v>
          </cell>
          <cell r="F759">
            <v>0.59375</v>
          </cell>
          <cell r="G759" t="str">
            <v>Dobruška,,aut.st.</v>
          </cell>
          <cell r="H759" t="str">
            <v>ARRIVA VČ</v>
          </cell>
        </row>
        <row r="760">
          <cell r="A760">
            <v>610191</v>
          </cell>
          <cell r="B760">
            <v>32</v>
          </cell>
          <cell r="C760" t="str">
            <v>610191/32</v>
          </cell>
          <cell r="D760">
            <v>0.56944444444444442</v>
          </cell>
          <cell r="E760" t="str">
            <v>Dobruška,,aut.st.</v>
          </cell>
          <cell r="F760">
            <v>0.58263888888888893</v>
          </cell>
          <cell r="G760" t="str">
            <v>Mokré,,U Váhy</v>
          </cell>
          <cell r="H760" t="str">
            <v>ARRIVA VČ</v>
          </cell>
        </row>
        <row r="761">
          <cell r="A761">
            <v>610191</v>
          </cell>
          <cell r="B761">
            <v>34</v>
          </cell>
          <cell r="C761" t="str">
            <v>610191/34</v>
          </cell>
          <cell r="D761">
            <v>0.56944444444444442</v>
          </cell>
          <cell r="E761" t="str">
            <v>Dobruška,,aut.st.</v>
          </cell>
          <cell r="F761">
            <v>0.59166666666666667</v>
          </cell>
          <cell r="G761" t="str">
            <v>Třebechovice p.Oreb.,,Masarykovo nám.</v>
          </cell>
          <cell r="H761" t="str">
            <v>ARRIVA VČ</v>
          </cell>
        </row>
        <row r="762">
          <cell r="A762">
            <v>610191</v>
          </cell>
          <cell r="B762">
            <v>36</v>
          </cell>
          <cell r="C762" t="str">
            <v>610191/36</v>
          </cell>
          <cell r="D762">
            <v>0.62013888888888891</v>
          </cell>
          <cell r="E762" t="str">
            <v>Dobruška,,aut.st.</v>
          </cell>
          <cell r="F762">
            <v>0.64930555555555558</v>
          </cell>
          <cell r="G762" t="str">
            <v>Třebechovice p.Oreb.,,žel.st.</v>
          </cell>
          <cell r="H762" t="str">
            <v>ARRIVA VČ</v>
          </cell>
        </row>
        <row r="763">
          <cell r="A763">
            <v>610191</v>
          </cell>
          <cell r="B763">
            <v>38</v>
          </cell>
          <cell r="C763" t="str">
            <v>610191/38</v>
          </cell>
          <cell r="D763">
            <v>0.69097222222222221</v>
          </cell>
          <cell r="E763" t="str">
            <v>Dobruška,,aut.st.</v>
          </cell>
          <cell r="F763">
            <v>0.71597222222222223</v>
          </cell>
          <cell r="G763" t="str">
            <v>Třebechovice p.Oreb.,,žel.st.</v>
          </cell>
          <cell r="H763" t="str">
            <v>ARRIVA VČ</v>
          </cell>
        </row>
        <row r="764">
          <cell r="A764">
            <v>610191</v>
          </cell>
          <cell r="B764">
            <v>40</v>
          </cell>
          <cell r="C764" t="str">
            <v>610191/40</v>
          </cell>
          <cell r="D764">
            <v>0.78819444444444442</v>
          </cell>
          <cell r="E764" t="str">
            <v>Dobruška,,aut.st.</v>
          </cell>
          <cell r="F764">
            <v>0.80902777777777779</v>
          </cell>
          <cell r="G764" t="str">
            <v>Třebechovice p.Oreb.,,žel.st.</v>
          </cell>
          <cell r="H764" t="str">
            <v>ARRIVA VČ</v>
          </cell>
        </row>
        <row r="765">
          <cell r="A765">
            <v>610191</v>
          </cell>
          <cell r="B765">
            <v>42</v>
          </cell>
          <cell r="C765" t="str">
            <v>610191/42</v>
          </cell>
          <cell r="D765">
            <v>0.5756944444444444</v>
          </cell>
          <cell r="E765" t="str">
            <v>Dobruška,,aut.st.</v>
          </cell>
          <cell r="F765">
            <v>0.57986111111111116</v>
          </cell>
          <cell r="G765" t="str">
            <v>Opočno,,nám.</v>
          </cell>
          <cell r="H765" t="str">
            <v>ARRIVA VČ</v>
          </cell>
        </row>
        <row r="766">
          <cell r="A766">
            <v>610191</v>
          </cell>
          <cell r="B766">
            <v>44</v>
          </cell>
          <cell r="C766" t="str">
            <v>610191/44</v>
          </cell>
          <cell r="D766">
            <v>0.46180555555555558</v>
          </cell>
          <cell r="E766" t="str">
            <v>Dobruška,,aut.st.</v>
          </cell>
          <cell r="F766">
            <v>0.46597222222222223</v>
          </cell>
          <cell r="G766" t="str">
            <v>Opočno,,nám.</v>
          </cell>
          <cell r="H766" t="str">
            <v>ARRIVA VČ</v>
          </cell>
        </row>
        <row r="767">
          <cell r="A767">
            <v>610191</v>
          </cell>
          <cell r="B767">
            <v>101</v>
          </cell>
          <cell r="C767" t="str">
            <v>610191/101</v>
          </cell>
          <cell r="D767">
            <v>0.2361111111111111</v>
          </cell>
          <cell r="E767" t="str">
            <v>Jílovice</v>
          </cell>
          <cell r="F767">
            <v>0.25347222222222221</v>
          </cell>
          <cell r="G767" t="str">
            <v>Dobruška,,aut.st.</v>
          </cell>
          <cell r="H767" t="str">
            <v>ARRIVA VČ</v>
          </cell>
        </row>
        <row r="768">
          <cell r="A768">
            <v>610191</v>
          </cell>
          <cell r="B768">
            <v>102</v>
          </cell>
          <cell r="C768" t="str">
            <v>610191/102</v>
          </cell>
          <cell r="D768">
            <v>0.93055555555555558</v>
          </cell>
          <cell r="E768" t="str">
            <v>Opočno,,nám.</v>
          </cell>
          <cell r="F768">
            <v>0.94791666666666663</v>
          </cell>
          <cell r="G768" t="str">
            <v>Jílovice</v>
          </cell>
          <cell r="H768" t="str">
            <v>ARRIVA VČ</v>
          </cell>
        </row>
        <row r="769">
          <cell r="A769">
            <v>610210</v>
          </cell>
          <cell r="B769">
            <v>1</v>
          </cell>
          <cell r="C769" t="str">
            <v>610210/1</v>
          </cell>
          <cell r="D769">
            <v>0.75138888888888888</v>
          </cell>
          <cell r="E769" t="str">
            <v>Hořiněves,,odb.nádr.</v>
          </cell>
          <cell r="F769">
            <v>0.78194444444444444</v>
          </cell>
          <cell r="G769" t="str">
            <v>Jaroměř,,žel.st.</v>
          </cell>
          <cell r="H769" t="str">
            <v>ARRIVA VČ</v>
          </cell>
        </row>
        <row r="770">
          <cell r="A770">
            <v>610210</v>
          </cell>
          <cell r="B770">
            <v>2</v>
          </cell>
          <cell r="C770" t="str">
            <v>610210/2</v>
          </cell>
          <cell r="D770">
            <v>0.18402777777777779</v>
          </cell>
          <cell r="E770" t="str">
            <v>Habřina,,střed</v>
          </cell>
          <cell r="F770">
            <v>0.19583333333333333</v>
          </cell>
          <cell r="G770" t="str">
            <v>Hořiněves,,odb.nádr.</v>
          </cell>
          <cell r="H770" t="str">
            <v>ARRIVA VČ</v>
          </cell>
        </row>
        <row r="771">
          <cell r="A771">
            <v>610210</v>
          </cell>
          <cell r="B771">
            <v>20</v>
          </cell>
          <cell r="C771" t="str">
            <v>610210/20</v>
          </cell>
          <cell r="D771">
            <v>0.22916666666666666</v>
          </cell>
          <cell r="E771" t="str">
            <v>Jaroměř,,žel.st.</v>
          </cell>
          <cell r="F771">
            <v>0.2673611111111111</v>
          </cell>
          <cell r="G771" t="str">
            <v>Hořiněves,,hospoda u Šáfrů</v>
          </cell>
          <cell r="H771" t="str">
            <v>ARRIVA VČ</v>
          </cell>
        </row>
        <row r="772">
          <cell r="A772">
            <v>610210</v>
          </cell>
          <cell r="B772">
            <v>21</v>
          </cell>
          <cell r="C772" t="str">
            <v>610210/21</v>
          </cell>
          <cell r="D772">
            <v>0.21527777777777779</v>
          </cell>
          <cell r="E772" t="str">
            <v>Habřina,,střed</v>
          </cell>
          <cell r="F772">
            <v>0.22916666666666666</v>
          </cell>
          <cell r="G772" t="str">
            <v>Jaroměř,,aut.st.</v>
          </cell>
          <cell r="H772" t="str">
            <v>ARRIVA VČ</v>
          </cell>
        </row>
        <row r="773">
          <cell r="A773">
            <v>610210</v>
          </cell>
          <cell r="B773">
            <v>22</v>
          </cell>
          <cell r="C773" t="str">
            <v>610210/22</v>
          </cell>
          <cell r="D773">
            <v>0.27083333333333331</v>
          </cell>
          <cell r="E773" t="str">
            <v>Velichovky</v>
          </cell>
          <cell r="F773">
            <v>0.28611111111111109</v>
          </cell>
          <cell r="G773" t="str">
            <v>Smiřice,,žel.st.</v>
          </cell>
          <cell r="H773" t="str">
            <v>ARRIVA VČ</v>
          </cell>
        </row>
        <row r="774">
          <cell r="A774">
            <v>610210</v>
          </cell>
          <cell r="B774">
            <v>23</v>
          </cell>
          <cell r="C774" t="str">
            <v>610210/23</v>
          </cell>
          <cell r="D774">
            <v>0.28680555555555554</v>
          </cell>
          <cell r="E774" t="str">
            <v>Smiřice,,žel.st.</v>
          </cell>
          <cell r="F774">
            <v>0.30069444444444443</v>
          </cell>
          <cell r="G774" t="str">
            <v>Velichovky</v>
          </cell>
          <cell r="H774" t="str">
            <v>ARRIVA VČ</v>
          </cell>
        </row>
        <row r="775">
          <cell r="A775">
            <v>610210</v>
          </cell>
          <cell r="B775">
            <v>24</v>
          </cell>
          <cell r="C775" t="str">
            <v>610210/24</v>
          </cell>
          <cell r="D775">
            <v>0.58333333333333337</v>
          </cell>
          <cell r="E775" t="str">
            <v>Velichovky</v>
          </cell>
          <cell r="F775">
            <v>0.6069444444444444</v>
          </cell>
          <cell r="G775" t="str">
            <v>Hořiněves,,hospoda u Šáfrů</v>
          </cell>
          <cell r="H775" t="str">
            <v>ARRIVA VČ</v>
          </cell>
        </row>
        <row r="776">
          <cell r="A776">
            <v>610210</v>
          </cell>
          <cell r="B776">
            <v>25</v>
          </cell>
          <cell r="C776" t="str">
            <v>610210/25</v>
          </cell>
          <cell r="D776">
            <v>0.27083333333333331</v>
          </cell>
          <cell r="E776" t="str">
            <v>Hořiněves,,hospoda u Šáfrů</v>
          </cell>
          <cell r="F776">
            <v>0.3125</v>
          </cell>
          <cell r="G776" t="str">
            <v>Jaroměř,,Na Obci</v>
          </cell>
          <cell r="H776" t="str">
            <v>ARRIVA VČ</v>
          </cell>
        </row>
        <row r="777">
          <cell r="A777">
            <v>610210</v>
          </cell>
          <cell r="B777">
            <v>26</v>
          </cell>
          <cell r="C777" t="str">
            <v>610210/26</v>
          </cell>
          <cell r="D777">
            <v>0.60763888888888884</v>
          </cell>
          <cell r="E777" t="str">
            <v>Jaroměř,,aut.st.</v>
          </cell>
          <cell r="F777">
            <v>0.64583333333333337</v>
          </cell>
          <cell r="G777" t="str">
            <v>Hořiněves,,hospoda u Šáfrů</v>
          </cell>
          <cell r="H777" t="str">
            <v>ARRIVA VČ</v>
          </cell>
        </row>
        <row r="778">
          <cell r="A778">
            <v>610210</v>
          </cell>
          <cell r="B778">
            <v>27</v>
          </cell>
          <cell r="C778" t="str">
            <v>610210/27</v>
          </cell>
          <cell r="D778">
            <v>0.6069444444444444</v>
          </cell>
          <cell r="E778" t="str">
            <v>Hořiněves,,hospoda u Šáfrů</v>
          </cell>
          <cell r="F778">
            <v>0.64027777777777772</v>
          </cell>
          <cell r="G778" t="str">
            <v>Velichovky</v>
          </cell>
          <cell r="H778" t="str">
            <v>ARRIVA VČ</v>
          </cell>
        </row>
        <row r="779">
          <cell r="A779">
            <v>610210</v>
          </cell>
          <cell r="B779">
            <v>28</v>
          </cell>
          <cell r="C779" t="str">
            <v>610210/28</v>
          </cell>
          <cell r="D779">
            <v>0.64930555555555558</v>
          </cell>
          <cell r="E779" t="str">
            <v>Jaroměř,,Tanex</v>
          </cell>
          <cell r="F779">
            <v>0.68680555555555556</v>
          </cell>
          <cell r="G779" t="str">
            <v>Hořiněves,,hospoda u Šáfrů</v>
          </cell>
          <cell r="H779" t="str">
            <v>ARRIVA VČ</v>
          </cell>
        </row>
        <row r="780">
          <cell r="A780">
            <v>610210</v>
          </cell>
          <cell r="B780">
            <v>29</v>
          </cell>
          <cell r="C780" t="str">
            <v>610210/29</v>
          </cell>
          <cell r="D780">
            <v>0.64930555555555558</v>
          </cell>
          <cell r="E780" t="str">
            <v>Hořiněves,,hospoda u Šáfrů</v>
          </cell>
          <cell r="F780">
            <v>0.68263888888888891</v>
          </cell>
          <cell r="G780" t="str">
            <v>Jaroměř,,žel.st.</v>
          </cell>
          <cell r="H780" t="str">
            <v>ARRIVA VČ</v>
          </cell>
        </row>
        <row r="781">
          <cell r="A781">
            <v>610210</v>
          </cell>
          <cell r="B781">
            <v>31</v>
          </cell>
          <cell r="C781" t="str">
            <v>610210/31</v>
          </cell>
          <cell r="D781">
            <v>0.69027777777777777</v>
          </cell>
          <cell r="E781" t="str">
            <v>Hořiněves,,hospoda u Šáfrů</v>
          </cell>
          <cell r="F781">
            <v>0.72222222222222221</v>
          </cell>
          <cell r="G781" t="str">
            <v>Velichovky</v>
          </cell>
          <cell r="H781" t="str">
            <v>ARRIVA VČ</v>
          </cell>
        </row>
        <row r="782">
          <cell r="A782">
            <v>610210</v>
          </cell>
          <cell r="B782">
            <v>32</v>
          </cell>
          <cell r="C782" t="str">
            <v>610210/32</v>
          </cell>
          <cell r="D782">
            <v>0.77083333333333337</v>
          </cell>
          <cell r="E782" t="str">
            <v>Jaroměř,,aut.st.</v>
          </cell>
          <cell r="F782">
            <v>0.78819444444444442</v>
          </cell>
          <cell r="G782" t="str">
            <v>Smiřice,,žel.st.</v>
          </cell>
          <cell r="H782" t="str">
            <v>ARRIVA VČ</v>
          </cell>
        </row>
        <row r="783">
          <cell r="A783">
            <v>610210</v>
          </cell>
          <cell r="B783">
            <v>34</v>
          </cell>
          <cell r="C783" t="str">
            <v>610210/34</v>
          </cell>
          <cell r="D783">
            <v>0.8618055555555556</v>
          </cell>
          <cell r="E783" t="str">
            <v>Račice n.Trotinou,,škola</v>
          </cell>
          <cell r="F783">
            <v>0.86458333333333337</v>
          </cell>
          <cell r="G783" t="str">
            <v>Hořiněves,,hospoda u Šáfrů</v>
          </cell>
          <cell r="H783" t="str">
            <v>ARRIVA VČ</v>
          </cell>
        </row>
        <row r="784">
          <cell r="A784">
            <v>610210</v>
          </cell>
          <cell r="B784">
            <v>35</v>
          </cell>
          <cell r="C784" t="str">
            <v>610210/35</v>
          </cell>
          <cell r="D784">
            <v>0.7895833333333333</v>
          </cell>
          <cell r="E784" t="str">
            <v>Smiřice,,žel.st.</v>
          </cell>
          <cell r="F784">
            <v>0.80555555555555558</v>
          </cell>
          <cell r="G784" t="str">
            <v>Velichovky</v>
          </cell>
          <cell r="H784" t="str">
            <v>ARRIVA VČ</v>
          </cell>
        </row>
        <row r="785">
          <cell r="A785">
            <v>610210</v>
          </cell>
          <cell r="B785">
            <v>37</v>
          </cell>
          <cell r="C785" t="str">
            <v>610210/37</v>
          </cell>
          <cell r="D785">
            <v>0.81666666666666665</v>
          </cell>
          <cell r="E785" t="str">
            <v>Hořiněves,,hospoda u Šáfrů</v>
          </cell>
          <cell r="F785">
            <v>0.81944444444444442</v>
          </cell>
          <cell r="G785" t="str">
            <v>Račice n.Trotinou,,škola</v>
          </cell>
          <cell r="H785" t="str">
            <v>ARRIVA VČ</v>
          </cell>
        </row>
        <row r="786">
          <cell r="A786">
            <v>610210</v>
          </cell>
          <cell r="B786">
            <v>100</v>
          </cell>
          <cell r="C786" t="str">
            <v>610210/100</v>
          </cell>
          <cell r="D786">
            <v>0.3</v>
          </cell>
          <cell r="E786" t="str">
            <v>Habřina,,střed</v>
          </cell>
          <cell r="F786">
            <v>0.30972222222222223</v>
          </cell>
          <cell r="G786" t="str">
            <v>Hořiněves,,hospoda u Šáfrů</v>
          </cell>
          <cell r="H786" t="str">
            <v>ARRIVA VČ</v>
          </cell>
        </row>
        <row r="787">
          <cell r="A787">
            <v>610210</v>
          </cell>
          <cell r="B787">
            <v>101</v>
          </cell>
          <cell r="C787" t="str">
            <v>610210/101</v>
          </cell>
          <cell r="D787">
            <v>0.44166666666666665</v>
          </cell>
          <cell r="E787" t="str">
            <v>Hořiněves,,hospoda u Šáfrů</v>
          </cell>
          <cell r="F787">
            <v>0.45763888888888887</v>
          </cell>
          <cell r="G787" t="str">
            <v>Smiřice,,žel.st.</v>
          </cell>
          <cell r="H787" t="str">
            <v>ARRIVA VČ</v>
          </cell>
        </row>
        <row r="788">
          <cell r="A788">
            <v>610210</v>
          </cell>
          <cell r="B788">
            <v>103</v>
          </cell>
          <cell r="C788" t="str">
            <v>610210/103</v>
          </cell>
          <cell r="D788">
            <v>0.56666666666666665</v>
          </cell>
          <cell r="E788" t="str">
            <v>Hořiněves,,hospoda u Šáfrů</v>
          </cell>
          <cell r="F788">
            <v>0.57638888888888884</v>
          </cell>
          <cell r="G788" t="str">
            <v>Habřina,,střed</v>
          </cell>
          <cell r="H788" t="str">
            <v>ARRIVA VČ</v>
          </cell>
        </row>
        <row r="789">
          <cell r="A789">
            <v>610210</v>
          </cell>
          <cell r="B789">
            <v>107</v>
          </cell>
          <cell r="C789" t="str">
            <v>610210/107</v>
          </cell>
          <cell r="D789">
            <v>0.77500000000000002</v>
          </cell>
          <cell r="E789" t="str">
            <v>Hořiněves,,hospoda u Šáfrů</v>
          </cell>
          <cell r="F789">
            <v>0.78472222222222221</v>
          </cell>
          <cell r="G789" t="str">
            <v>Habřina,,střed</v>
          </cell>
          <cell r="H789" t="str">
            <v>ARRIVA VČ</v>
          </cell>
        </row>
        <row r="790">
          <cell r="A790">
            <v>610210</v>
          </cell>
          <cell r="B790">
            <v>112</v>
          </cell>
          <cell r="C790" t="str">
            <v>610210/112</v>
          </cell>
          <cell r="D790">
            <v>0.46041666666666664</v>
          </cell>
          <cell r="E790" t="str">
            <v>Smiřice,,žel.st.</v>
          </cell>
          <cell r="F790">
            <v>0.47638888888888886</v>
          </cell>
          <cell r="G790" t="str">
            <v>Hořiněves,,hospoda u Šáfrů</v>
          </cell>
          <cell r="H790" t="str">
            <v>ARRIVA VČ</v>
          </cell>
        </row>
        <row r="791">
          <cell r="A791">
            <v>610210</v>
          </cell>
          <cell r="B791">
            <v>114</v>
          </cell>
          <cell r="C791" t="str">
            <v>610210/114</v>
          </cell>
          <cell r="D791">
            <v>0.6333333333333333</v>
          </cell>
          <cell r="E791" t="str">
            <v>Habřina,,střed</v>
          </cell>
          <cell r="F791">
            <v>0.6430555555555556</v>
          </cell>
          <cell r="G791" t="str">
            <v>Hořiněves,,hospoda u Šáfrů</v>
          </cell>
          <cell r="H791" t="str">
            <v>ARRIVA VČ</v>
          </cell>
        </row>
        <row r="792">
          <cell r="A792">
            <v>610210</v>
          </cell>
          <cell r="B792">
            <v>227</v>
          </cell>
          <cell r="C792" t="str">
            <v>610210/227</v>
          </cell>
          <cell r="D792">
            <v>0.62430555555555556</v>
          </cell>
          <cell r="E792" t="str">
            <v>Smiřice,,žel.st.</v>
          </cell>
          <cell r="F792">
            <v>0.64027777777777772</v>
          </cell>
          <cell r="G792" t="str">
            <v>Velichovky</v>
          </cell>
          <cell r="H792" t="str">
            <v>ARRIVA VČ</v>
          </cell>
        </row>
        <row r="793">
          <cell r="A793">
            <v>610230</v>
          </cell>
          <cell r="B793">
            <v>1</v>
          </cell>
          <cell r="C793" t="str">
            <v>610230/1</v>
          </cell>
          <cell r="D793">
            <v>0.21666666666666667</v>
          </cell>
          <cell r="E793" t="str">
            <v>Hradec Králové,,Terminál HD</v>
          </cell>
          <cell r="F793">
            <v>0.23472222222222222</v>
          </cell>
          <cell r="G793" t="str">
            <v>Nechanice,,nám.</v>
          </cell>
          <cell r="H793" t="str">
            <v>AP Tour</v>
          </cell>
        </row>
        <row r="794">
          <cell r="A794">
            <v>610230</v>
          </cell>
          <cell r="B794">
            <v>2</v>
          </cell>
          <cell r="C794" t="str">
            <v>610230/2</v>
          </cell>
          <cell r="D794">
            <v>0.23749999999999999</v>
          </cell>
          <cell r="E794" t="str">
            <v>Nechanice,,nám.</v>
          </cell>
          <cell r="F794">
            <v>0.26527777777777778</v>
          </cell>
          <cell r="G794" t="str">
            <v>Hradec Králové,,Terminál HD</v>
          </cell>
          <cell r="H794" t="str">
            <v>AP Tour</v>
          </cell>
        </row>
        <row r="795">
          <cell r="A795">
            <v>610230</v>
          </cell>
          <cell r="B795">
            <v>3</v>
          </cell>
          <cell r="C795" t="str">
            <v>610230/3</v>
          </cell>
          <cell r="D795">
            <v>0.2673611111111111</v>
          </cell>
          <cell r="E795" t="str">
            <v>Hradec Králové,,Terminál HD</v>
          </cell>
          <cell r="F795">
            <v>0.29166666666666669</v>
          </cell>
          <cell r="G795" t="str">
            <v>Nechanice,,nám.</v>
          </cell>
          <cell r="H795" t="str">
            <v>AP Tour</v>
          </cell>
        </row>
        <row r="796">
          <cell r="A796">
            <v>610230</v>
          </cell>
          <cell r="B796">
            <v>4</v>
          </cell>
          <cell r="C796" t="str">
            <v>610230/4</v>
          </cell>
          <cell r="D796">
            <v>0.58472222222222225</v>
          </cell>
          <cell r="E796" t="str">
            <v>Nechanice,,nám.</v>
          </cell>
          <cell r="F796">
            <v>0.60416666666666663</v>
          </cell>
          <cell r="G796" t="str">
            <v>Hradec Králové,,Terminál HD</v>
          </cell>
          <cell r="H796" t="str">
            <v>AP Tour</v>
          </cell>
        </row>
        <row r="797">
          <cell r="A797">
            <v>610230</v>
          </cell>
          <cell r="B797">
            <v>5</v>
          </cell>
          <cell r="C797" t="str">
            <v>610230/5</v>
          </cell>
          <cell r="D797">
            <v>0.55555555555555558</v>
          </cell>
          <cell r="E797" t="str">
            <v>Hradec Králové,,Terminál HD</v>
          </cell>
          <cell r="F797">
            <v>0.58333333333333337</v>
          </cell>
          <cell r="G797" t="str">
            <v>Nechanice,,nám.</v>
          </cell>
          <cell r="H797" t="str">
            <v>AP Tour</v>
          </cell>
        </row>
        <row r="798">
          <cell r="A798">
            <v>610230</v>
          </cell>
          <cell r="B798">
            <v>6</v>
          </cell>
          <cell r="C798" t="str">
            <v>610230/6</v>
          </cell>
          <cell r="D798">
            <v>0.62638888888888888</v>
          </cell>
          <cell r="E798" t="str">
            <v>Nechanice,,nám.</v>
          </cell>
          <cell r="F798">
            <v>0.65277777777777779</v>
          </cell>
          <cell r="G798" t="str">
            <v>Hradec Králové,,Terminál HD</v>
          </cell>
          <cell r="H798" t="str">
            <v>AP Tour</v>
          </cell>
        </row>
        <row r="799">
          <cell r="A799">
            <v>610230</v>
          </cell>
          <cell r="B799">
            <v>7</v>
          </cell>
          <cell r="C799" t="str">
            <v>610230/7</v>
          </cell>
          <cell r="D799">
            <v>0.59722222222222221</v>
          </cell>
          <cell r="E799" t="str">
            <v>Hradec Králové,,Terminál HD</v>
          </cell>
          <cell r="F799">
            <v>0.62361111111111112</v>
          </cell>
          <cell r="G799" t="str">
            <v>Nechanice,,nám.</v>
          </cell>
          <cell r="H799" t="str">
            <v>AP Tour</v>
          </cell>
        </row>
        <row r="800">
          <cell r="A800">
            <v>610230</v>
          </cell>
          <cell r="B800">
            <v>8</v>
          </cell>
          <cell r="C800" t="str">
            <v>610230/8</v>
          </cell>
          <cell r="D800">
            <v>0.66805555555555551</v>
          </cell>
          <cell r="E800" t="str">
            <v>Nechanice,,nám.</v>
          </cell>
          <cell r="F800">
            <v>0.69097222222222221</v>
          </cell>
          <cell r="G800" t="str">
            <v>Hradec Králové,,Terminál HD</v>
          </cell>
          <cell r="H800" t="str">
            <v>AP Tour</v>
          </cell>
        </row>
        <row r="801">
          <cell r="A801">
            <v>610230</v>
          </cell>
          <cell r="B801">
            <v>9</v>
          </cell>
          <cell r="C801" t="str">
            <v>610230/9</v>
          </cell>
          <cell r="D801">
            <v>0.63888888888888884</v>
          </cell>
          <cell r="E801" t="str">
            <v>Hradec Králové,,Terminál HD</v>
          </cell>
          <cell r="F801">
            <v>0.66527777777777775</v>
          </cell>
          <cell r="G801" t="str">
            <v>Nechanice,,nám.</v>
          </cell>
          <cell r="H801" t="str">
            <v>AP Tour</v>
          </cell>
        </row>
        <row r="802">
          <cell r="A802">
            <v>610230</v>
          </cell>
          <cell r="B802">
            <v>10</v>
          </cell>
          <cell r="C802" t="str">
            <v>610230/10</v>
          </cell>
          <cell r="D802">
            <v>0.75138888888888888</v>
          </cell>
          <cell r="E802" t="str">
            <v>Nechanice,,nám.</v>
          </cell>
          <cell r="F802">
            <v>0.77083333333333337</v>
          </cell>
          <cell r="G802" t="str">
            <v>Hradec Králové,,Terminál HD</v>
          </cell>
          <cell r="H802" t="str">
            <v>AP Tour</v>
          </cell>
        </row>
        <row r="803">
          <cell r="A803">
            <v>610230</v>
          </cell>
          <cell r="B803">
            <v>11</v>
          </cell>
          <cell r="C803" t="str">
            <v>610230/11</v>
          </cell>
          <cell r="D803">
            <v>0.72222222222222221</v>
          </cell>
          <cell r="E803" t="str">
            <v>Hradec Králové,,Terminál HD</v>
          </cell>
          <cell r="F803">
            <v>0.74861111111111112</v>
          </cell>
          <cell r="G803" t="str">
            <v>Nechanice,,nám.</v>
          </cell>
          <cell r="H803" t="str">
            <v>AP Tour</v>
          </cell>
        </row>
        <row r="804">
          <cell r="A804">
            <v>610230</v>
          </cell>
          <cell r="B804">
            <v>12</v>
          </cell>
          <cell r="C804" t="str">
            <v>610230/12</v>
          </cell>
          <cell r="D804">
            <v>0.27916666666666667</v>
          </cell>
          <cell r="E804" t="str">
            <v>Nechanice,,nám.</v>
          </cell>
          <cell r="F804">
            <v>0.30694444444444446</v>
          </cell>
          <cell r="G804" t="str">
            <v>Hradec Králové,,Terminál HD</v>
          </cell>
          <cell r="H804" t="str">
            <v>AP Tour</v>
          </cell>
        </row>
        <row r="805">
          <cell r="A805">
            <v>610240</v>
          </cell>
          <cell r="B805">
            <v>3</v>
          </cell>
          <cell r="C805" t="str">
            <v>610240/3</v>
          </cell>
          <cell r="D805">
            <v>0.68402777777777779</v>
          </cell>
          <cell r="E805" t="str">
            <v>Hradec Králové,,Terminál HD</v>
          </cell>
          <cell r="F805">
            <v>0.72916666666666663</v>
          </cell>
          <cell r="G805" t="str">
            <v>Nový Bydžov,,Terminál</v>
          </cell>
          <cell r="H805" t="str">
            <v>AP Tour</v>
          </cell>
        </row>
        <row r="806">
          <cell r="A806">
            <v>610240</v>
          </cell>
          <cell r="B806">
            <v>4</v>
          </cell>
          <cell r="C806" t="str">
            <v>610240/4</v>
          </cell>
          <cell r="D806">
            <v>0.54861111111111116</v>
          </cell>
          <cell r="E806" t="str">
            <v>Nový Bydžov,,Terminál</v>
          </cell>
          <cell r="F806">
            <v>0.59375</v>
          </cell>
          <cell r="G806" t="str">
            <v>Hradec Králové,,Terminál HD</v>
          </cell>
          <cell r="H806" t="str">
            <v>AP Tour</v>
          </cell>
        </row>
        <row r="807">
          <cell r="A807">
            <v>610250</v>
          </cell>
          <cell r="B807">
            <v>1</v>
          </cell>
          <cell r="C807" t="str">
            <v>610250/1</v>
          </cell>
          <cell r="D807">
            <v>0.26041666666666669</v>
          </cell>
          <cell r="E807" t="str">
            <v>Hradec Králové,,Terminál HD</v>
          </cell>
          <cell r="F807">
            <v>0.27777777777777779</v>
          </cell>
          <cell r="G807" t="str">
            <v>Nechanice,,nám.</v>
          </cell>
          <cell r="H807" t="str">
            <v>AP Tour</v>
          </cell>
        </row>
        <row r="808">
          <cell r="A808">
            <v>610250</v>
          </cell>
          <cell r="B808">
            <v>2</v>
          </cell>
          <cell r="C808" t="str">
            <v>610250/2</v>
          </cell>
          <cell r="D808">
            <v>0.2951388888888889</v>
          </cell>
          <cell r="E808" t="str">
            <v>Nechanice,,nám.</v>
          </cell>
          <cell r="F808">
            <v>0.31458333333333333</v>
          </cell>
          <cell r="G808" t="str">
            <v>Hradec Králové,,Terminál HD</v>
          </cell>
          <cell r="H808" t="str">
            <v>AP Tour</v>
          </cell>
        </row>
        <row r="809">
          <cell r="A809">
            <v>610250</v>
          </cell>
          <cell r="B809">
            <v>4</v>
          </cell>
          <cell r="C809" t="str">
            <v>610250/4</v>
          </cell>
          <cell r="D809">
            <v>0.22916666666666666</v>
          </cell>
          <cell r="E809" t="str">
            <v>Nový Bydžov,,Terminál</v>
          </cell>
          <cell r="F809">
            <v>0.25694444444444442</v>
          </cell>
          <cell r="G809" t="str">
            <v>Hradec Králové,,Terminál HD</v>
          </cell>
          <cell r="H809" t="str">
            <v>AP Tour</v>
          </cell>
        </row>
        <row r="810">
          <cell r="A810">
            <v>610250</v>
          </cell>
          <cell r="B810">
            <v>5</v>
          </cell>
          <cell r="C810" t="str">
            <v>610250/5</v>
          </cell>
          <cell r="D810">
            <v>0.46180555555555558</v>
          </cell>
          <cell r="E810" t="str">
            <v>Hradec Králové,,Terminál HD</v>
          </cell>
          <cell r="F810">
            <v>0.49513888888888891</v>
          </cell>
          <cell r="G810" t="str">
            <v>Nový Bydžov,,Terminál</v>
          </cell>
          <cell r="H810" t="str">
            <v>AP Tour</v>
          </cell>
        </row>
        <row r="811">
          <cell r="A811">
            <v>610250</v>
          </cell>
          <cell r="B811">
            <v>7</v>
          </cell>
          <cell r="C811" t="str">
            <v>610250/7</v>
          </cell>
          <cell r="D811">
            <v>0.50347222222222221</v>
          </cell>
          <cell r="E811" t="str">
            <v>Hradec Králové,,Terminál HD</v>
          </cell>
          <cell r="F811">
            <v>0.53680555555555554</v>
          </cell>
          <cell r="G811" t="str">
            <v>Nový Bydžov,,Terminál</v>
          </cell>
          <cell r="H811" t="str">
            <v>AP Tour</v>
          </cell>
        </row>
        <row r="812">
          <cell r="A812">
            <v>610250</v>
          </cell>
          <cell r="B812">
            <v>8</v>
          </cell>
          <cell r="C812" t="str">
            <v>610250/8</v>
          </cell>
          <cell r="D812">
            <v>0.4201388888888889</v>
          </cell>
          <cell r="E812" t="str">
            <v>Nový Bydžov,,Terminál</v>
          </cell>
          <cell r="F812">
            <v>0.45347222222222222</v>
          </cell>
          <cell r="G812" t="str">
            <v>Hradec Králové,,Terminál HD</v>
          </cell>
          <cell r="H812" t="str">
            <v>AP Tour</v>
          </cell>
        </row>
        <row r="813">
          <cell r="A813">
            <v>610250</v>
          </cell>
          <cell r="B813">
            <v>9</v>
          </cell>
          <cell r="C813" t="str">
            <v>610250/9</v>
          </cell>
          <cell r="D813">
            <v>0.61458333333333337</v>
          </cell>
          <cell r="E813" t="str">
            <v>Hradec Králové,,Terminál HD</v>
          </cell>
          <cell r="F813">
            <v>0.64027777777777772</v>
          </cell>
          <cell r="G813" t="str">
            <v>Nový Bydžov,,Terminál</v>
          </cell>
          <cell r="H813" t="str">
            <v>AP Tour</v>
          </cell>
        </row>
        <row r="814">
          <cell r="A814">
            <v>610250</v>
          </cell>
          <cell r="B814">
            <v>10</v>
          </cell>
          <cell r="C814" t="str">
            <v>610250/10</v>
          </cell>
          <cell r="D814">
            <v>0.54513888888888884</v>
          </cell>
          <cell r="E814" t="str">
            <v>Nový Bydžov,,Terminál</v>
          </cell>
          <cell r="F814">
            <v>0.57847222222222228</v>
          </cell>
          <cell r="G814" t="str">
            <v>Hradec Králové,,Terminál HD</v>
          </cell>
          <cell r="H814" t="str">
            <v>AP Tour</v>
          </cell>
        </row>
        <row r="815">
          <cell r="A815">
            <v>610250</v>
          </cell>
          <cell r="B815">
            <v>12</v>
          </cell>
          <cell r="C815" t="str">
            <v>610250/12</v>
          </cell>
          <cell r="D815">
            <v>0.64930555555555558</v>
          </cell>
          <cell r="E815" t="str">
            <v>Nový Bydžov,,Terminál</v>
          </cell>
          <cell r="F815">
            <v>0.67500000000000004</v>
          </cell>
          <cell r="G815" t="str">
            <v>Hradec Králové,,Terminál HD</v>
          </cell>
          <cell r="H815" t="str">
            <v>AP Tour</v>
          </cell>
        </row>
        <row r="816">
          <cell r="A816">
            <v>610260</v>
          </cell>
          <cell r="B816">
            <v>1</v>
          </cell>
          <cell r="C816" t="str">
            <v>610260/1</v>
          </cell>
          <cell r="D816">
            <v>0.19444444444444445</v>
          </cell>
          <cell r="E816" t="str">
            <v>Nový Bydžov,,Terminál</v>
          </cell>
          <cell r="F816">
            <v>0.21180555555555555</v>
          </cell>
          <cell r="G816" t="str">
            <v>Chlumec n.Cidl.,,Sokolovna</v>
          </cell>
          <cell r="H816" t="str">
            <v>AP Tour</v>
          </cell>
        </row>
        <row r="817">
          <cell r="A817">
            <v>610260</v>
          </cell>
          <cell r="B817">
            <v>2</v>
          </cell>
          <cell r="C817" t="str">
            <v>610260/2</v>
          </cell>
          <cell r="D817">
            <v>0.21180555555555555</v>
          </cell>
          <cell r="E817" t="str">
            <v>Chlumec n.Cidl.,,Sokolovna</v>
          </cell>
          <cell r="F817">
            <v>0.22916666666666666</v>
          </cell>
          <cell r="G817" t="str">
            <v>Nový Bydžov,,Terminál</v>
          </cell>
          <cell r="H817" t="str">
            <v>AP Tour</v>
          </cell>
        </row>
        <row r="818">
          <cell r="A818">
            <v>610260</v>
          </cell>
          <cell r="B818">
            <v>5</v>
          </cell>
          <cell r="C818" t="str">
            <v>610260/5</v>
          </cell>
          <cell r="D818">
            <v>0.24513888888888888</v>
          </cell>
          <cell r="E818" t="str">
            <v>Nový Bydžov,,Terminál</v>
          </cell>
          <cell r="F818">
            <v>0.2638888888888889</v>
          </cell>
          <cell r="G818" t="str">
            <v>Chlumec n.Cidl.,,Sokolovna</v>
          </cell>
          <cell r="H818" t="str">
            <v>AP Tour</v>
          </cell>
        </row>
        <row r="819">
          <cell r="A819">
            <v>610260</v>
          </cell>
          <cell r="B819">
            <v>6</v>
          </cell>
          <cell r="C819" t="str">
            <v>610260/6</v>
          </cell>
          <cell r="D819">
            <v>0.56666666666666665</v>
          </cell>
          <cell r="E819" t="str">
            <v>Chlumec n.Cidl.,,Sokolovna</v>
          </cell>
          <cell r="F819">
            <v>0.58194444444444449</v>
          </cell>
          <cell r="G819" t="str">
            <v>Nový Bydžov,,Terminál</v>
          </cell>
          <cell r="H819" t="str">
            <v>AP Tour</v>
          </cell>
        </row>
        <row r="820">
          <cell r="A820">
            <v>610260</v>
          </cell>
          <cell r="B820">
            <v>7</v>
          </cell>
          <cell r="C820" t="str">
            <v>610260/7</v>
          </cell>
          <cell r="D820">
            <v>0.33194444444444443</v>
          </cell>
          <cell r="E820" t="str">
            <v>Nový Bydžov,,Terminál</v>
          </cell>
          <cell r="F820">
            <v>0.34861111111111109</v>
          </cell>
          <cell r="G820" t="str">
            <v>Chlumec n.Cidl.,,Sokolovna</v>
          </cell>
          <cell r="H820" t="str">
            <v>AP Tour</v>
          </cell>
        </row>
        <row r="821">
          <cell r="A821">
            <v>610260</v>
          </cell>
          <cell r="B821">
            <v>8</v>
          </cell>
          <cell r="C821" t="str">
            <v>610260/8</v>
          </cell>
          <cell r="D821">
            <v>0.30069444444444443</v>
          </cell>
          <cell r="E821" t="str">
            <v>Chlumec n.Cidl.,,Sokolovna</v>
          </cell>
          <cell r="F821">
            <v>0.31736111111111109</v>
          </cell>
          <cell r="G821" t="str">
            <v>Nový Bydžov,,Terminál</v>
          </cell>
          <cell r="H821" t="str">
            <v>AP Tour</v>
          </cell>
        </row>
        <row r="822">
          <cell r="A822">
            <v>610260</v>
          </cell>
          <cell r="B822">
            <v>10</v>
          </cell>
          <cell r="C822" t="str">
            <v>610260/10</v>
          </cell>
          <cell r="D822">
            <v>0.69166666666666665</v>
          </cell>
          <cell r="E822" t="str">
            <v>Chlumec n.Cidl.,,Sokolovna</v>
          </cell>
          <cell r="F822">
            <v>0.70902777777777781</v>
          </cell>
          <cell r="G822" t="str">
            <v>Nový Bydžov,,Terminál</v>
          </cell>
          <cell r="H822" t="str">
            <v>AP Tour</v>
          </cell>
        </row>
        <row r="823">
          <cell r="A823">
            <v>610260</v>
          </cell>
          <cell r="B823">
            <v>11</v>
          </cell>
          <cell r="C823" t="str">
            <v>610260/11</v>
          </cell>
          <cell r="D823">
            <v>0.4548611111111111</v>
          </cell>
          <cell r="E823" t="str">
            <v>Nový Bydžov,,Terminál</v>
          </cell>
          <cell r="F823">
            <v>0.47708333333333336</v>
          </cell>
          <cell r="G823" t="str">
            <v>Chlumec n.Cidl.,,Sokolovna</v>
          </cell>
          <cell r="H823" t="str">
            <v>AP Tour</v>
          </cell>
        </row>
        <row r="824">
          <cell r="A824">
            <v>610260</v>
          </cell>
          <cell r="B824">
            <v>12</v>
          </cell>
          <cell r="C824" t="str">
            <v>610260/12</v>
          </cell>
          <cell r="D824">
            <v>0.73333333333333328</v>
          </cell>
          <cell r="E824" t="str">
            <v>Chlumec n.Cidl.,,Sokolovna</v>
          </cell>
          <cell r="F824">
            <v>0.75347222222222221</v>
          </cell>
          <cell r="G824" t="str">
            <v>Nový Bydžov,,Terminál</v>
          </cell>
          <cell r="H824" t="str">
            <v>AP Tour</v>
          </cell>
        </row>
        <row r="825">
          <cell r="A825">
            <v>610260</v>
          </cell>
          <cell r="B825">
            <v>13</v>
          </cell>
          <cell r="C825" t="str">
            <v>610260/13</v>
          </cell>
          <cell r="D825">
            <v>0.66527777777777775</v>
          </cell>
          <cell r="E825" t="str">
            <v>Nový Bydžov,,Terminál</v>
          </cell>
          <cell r="F825">
            <v>0.68402777777777779</v>
          </cell>
          <cell r="G825" t="str">
            <v>Chlumec n.Cidl.,,Sokolovna</v>
          </cell>
          <cell r="H825" t="str">
            <v>AP Tour</v>
          </cell>
        </row>
        <row r="826">
          <cell r="A826">
            <v>610260</v>
          </cell>
          <cell r="B826">
            <v>15</v>
          </cell>
          <cell r="C826" t="str">
            <v>610260/15</v>
          </cell>
          <cell r="D826">
            <v>0.70694444444444449</v>
          </cell>
          <cell r="E826" t="str">
            <v>Nový Bydžov,,Terminál</v>
          </cell>
          <cell r="F826">
            <v>0.72361111111111109</v>
          </cell>
          <cell r="G826" t="str">
            <v>Chlumec n.Cidl.,,Sokolovna</v>
          </cell>
          <cell r="H826" t="str">
            <v>AP Tour</v>
          </cell>
        </row>
        <row r="827">
          <cell r="A827">
            <v>610260</v>
          </cell>
          <cell r="B827">
            <v>17</v>
          </cell>
          <cell r="C827" t="str">
            <v>610260/17</v>
          </cell>
          <cell r="D827">
            <v>0.79027777777777775</v>
          </cell>
          <cell r="E827" t="str">
            <v>Nový Bydžov,,Terminál</v>
          </cell>
          <cell r="F827">
            <v>0.80902777777777779</v>
          </cell>
          <cell r="G827" t="str">
            <v>Chlumec n.Cidl.,,Sokolovna</v>
          </cell>
          <cell r="H827" t="str">
            <v>AP Tour</v>
          </cell>
        </row>
        <row r="828">
          <cell r="A828">
            <v>610270</v>
          </cell>
          <cell r="B828">
            <v>1</v>
          </cell>
          <cell r="C828" t="str">
            <v>610270/1</v>
          </cell>
          <cell r="D828">
            <v>0.57152777777777775</v>
          </cell>
          <cell r="E828" t="str">
            <v>Chlumec n.Cidl.,,žel.st.</v>
          </cell>
          <cell r="F828">
            <v>0.5854166666666667</v>
          </cell>
          <cell r="G828" t="str">
            <v>Káranice,,žel.st.</v>
          </cell>
          <cell r="H828" t="str">
            <v>AP Tour</v>
          </cell>
        </row>
        <row r="829">
          <cell r="A829">
            <v>610270</v>
          </cell>
          <cell r="B829">
            <v>2</v>
          </cell>
          <cell r="C829" t="str">
            <v>610270/2</v>
          </cell>
          <cell r="D829">
            <v>0.58611111111111114</v>
          </cell>
          <cell r="E829" t="str">
            <v>Káranice,,žel.st.</v>
          </cell>
          <cell r="F829">
            <v>0.59722222222222221</v>
          </cell>
          <cell r="G829" t="str">
            <v>Chlumec n.Cidl.,,žel.st.</v>
          </cell>
          <cell r="H829" t="str">
            <v>AP Tour</v>
          </cell>
        </row>
        <row r="830">
          <cell r="A830">
            <v>610280</v>
          </cell>
          <cell r="B830">
            <v>1</v>
          </cell>
          <cell r="C830" t="str">
            <v>610280/1</v>
          </cell>
          <cell r="D830">
            <v>0.2638888888888889</v>
          </cell>
          <cell r="E830" t="str">
            <v>Chlumec n.Cidl.,,Sokolovna</v>
          </cell>
          <cell r="F830">
            <v>0.29166666666666669</v>
          </cell>
          <cell r="G830" t="str">
            <v>Nový Bydžov,,u Hvězdy</v>
          </cell>
          <cell r="H830" t="str">
            <v>AP Tour</v>
          </cell>
        </row>
        <row r="831">
          <cell r="A831">
            <v>610280</v>
          </cell>
          <cell r="B831">
            <v>51</v>
          </cell>
          <cell r="C831" t="str">
            <v>610280/51</v>
          </cell>
          <cell r="D831">
            <v>0.68125000000000002</v>
          </cell>
          <cell r="E831" t="str">
            <v>Chlumec n.Cidl.,,žel.st.</v>
          </cell>
          <cell r="F831">
            <v>0.68958333333333333</v>
          </cell>
          <cell r="G831" t="str">
            <v>Lišice,Lišičky</v>
          </cell>
          <cell r="H831" t="str">
            <v>AP Tour</v>
          </cell>
        </row>
        <row r="832">
          <cell r="A832">
            <v>610280</v>
          </cell>
          <cell r="B832">
            <v>52</v>
          </cell>
          <cell r="C832" t="str">
            <v>610280/52</v>
          </cell>
          <cell r="D832">
            <v>0.68958333333333333</v>
          </cell>
          <cell r="E832" t="str">
            <v>Lišice,Lišičky</v>
          </cell>
          <cell r="F832">
            <v>0.69513888888888886</v>
          </cell>
          <cell r="G832" t="str">
            <v>Chlumec n.Cidl.,,žel.st.</v>
          </cell>
          <cell r="H832" t="str">
            <v>AP Tour</v>
          </cell>
        </row>
        <row r="833">
          <cell r="A833">
            <v>610310</v>
          </cell>
          <cell r="B833">
            <v>1</v>
          </cell>
          <cell r="C833" t="str">
            <v>610310/1</v>
          </cell>
          <cell r="D833">
            <v>0.26527777777777778</v>
          </cell>
          <cell r="E833" t="str">
            <v>Hradec Králové,,Terminál HD</v>
          </cell>
          <cell r="F833">
            <v>0.29791666666666666</v>
          </cell>
          <cell r="G833" t="str">
            <v>Boháňka</v>
          </cell>
          <cell r="H833" t="str">
            <v>ČSAD UO</v>
          </cell>
        </row>
        <row r="834">
          <cell r="A834">
            <v>610310</v>
          </cell>
          <cell r="B834">
            <v>2</v>
          </cell>
          <cell r="C834" t="str">
            <v>610310/2</v>
          </cell>
          <cell r="D834">
            <v>0.2986111111111111</v>
          </cell>
          <cell r="E834" t="str">
            <v>Boháňka</v>
          </cell>
          <cell r="F834">
            <v>0.3263888888888889</v>
          </cell>
          <cell r="G834" t="str">
            <v>Hradec Králové,,Terminál HD</v>
          </cell>
          <cell r="H834" t="str">
            <v>ČSAD UO</v>
          </cell>
        </row>
        <row r="835">
          <cell r="A835">
            <v>610391</v>
          </cell>
          <cell r="B835">
            <v>1</v>
          </cell>
          <cell r="C835" t="str">
            <v>610391/1</v>
          </cell>
          <cell r="D835">
            <v>0.67361111111111116</v>
          </cell>
          <cell r="E835" t="str">
            <v>Hradec Králové,,Terminál HD</v>
          </cell>
          <cell r="F835">
            <v>0.69444444444444442</v>
          </cell>
          <cell r="G835" t="str">
            <v>Třebechovice p.Oreb.,,Masarykovo nám.</v>
          </cell>
          <cell r="H835" t="str">
            <v>Busline</v>
          </cell>
        </row>
        <row r="836">
          <cell r="A836">
            <v>610391</v>
          </cell>
          <cell r="B836">
            <v>2</v>
          </cell>
          <cell r="C836" t="str">
            <v>610391/2</v>
          </cell>
          <cell r="D836">
            <v>0.69444444444444442</v>
          </cell>
          <cell r="E836" t="str">
            <v>Třebechovice p.Oreb.,,Masarykovo nám.</v>
          </cell>
          <cell r="F836">
            <v>0.71180555555555558</v>
          </cell>
          <cell r="G836" t="str">
            <v>Hradec Králové,,Terminál HD</v>
          </cell>
          <cell r="H836" t="str">
            <v>Busline</v>
          </cell>
        </row>
        <row r="837">
          <cell r="A837">
            <v>610500</v>
          </cell>
          <cell r="B837">
            <v>1</v>
          </cell>
          <cell r="C837" t="str">
            <v>610500/1</v>
          </cell>
          <cell r="D837">
            <v>0.30902777777777779</v>
          </cell>
          <cell r="E837" t="str">
            <v>Nový Bydžov,,Terminál</v>
          </cell>
          <cell r="F837">
            <v>0.32777777777777778</v>
          </cell>
          <cell r="G837" t="str">
            <v>Chlumec n.Cidl.,,Sokolovna</v>
          </cell>
          <cell r="H837" t="str">
            <v>ARRIVA VČ</v>
          </cell>
        </row>
        <row r="838">
          <cell r="A838">
            <v>610500</v>
          </cell>
          <cell r="B838">
            <v>2</v>
          </cell>
          <cell r="C838" t="str">
            <v>610500/2</v>
          </cell>
          <cell r="D838">
            <v>0.24305555555555555</v>
          </cell>
          <cell r="E838" t="str">
            <v>Chlumec n.Cidl.,,Sokolovna</v>
          </cell>
          <cell r="F838">
            <v>0.26041666666666669</v>
          </cell>
          <cell r="G838" t="str">
            <v>Nový Bydžov,,Terminál</v>
          </cell>
          <cell r="H838" t="str">
            <v>ARRIVA VČ</v>
          </cell>
        </row>
        <row r="839">
          <cell r="A839">
            <v>610500</v>
          </cell>
          <cell r="B839">
            <v>4</v>
          </cell>
          <cell r="C839" t="str">
            <v>610500/4</v>
          </cell>
          <cell r="D839">
            <v>0.2951388888888889</v>
          </cell>
          <cell r="E839" t="str">
            <v>Chlumec n.Cidl.,,Sokolovna</v>
          </cell>
          <cell r="F839">
            <v>0.31944444444444442</v>
          </cell>
          <cell r="G839" t="str">
            <v>Nový Bydžov,,Terminál</v>
          </cell>
          <cell r="H839" t="str">
            <v>ARRIVA VČ</v>
          </cell>
        </row>
        <row r="840">
          <cell r="A840">
            <v>610500</v>
          </cell>
          <cell r="B840">
            <v>5</v>
          </cell>
          <cell r="C840" t="str">
            <v>610500/5</v>
          </cell>
          <cell r="D840">
            <v>0.54027777777777775</v>
          </cell>
          <cell r="E840" t="str">
            <v>Nový Bydžov,,Terminál</v>
          </cell>
          <cell r="F840">
            <v>0.5625</v>
          </cell>
          <cell r="G840" t="str">
            <v>Chlumec n.Cidl.,,Sokolovna</v>
          </cell>
          <cell r="H840" t="str">
            <v>ARRIVA VČ</v>
          </cell>
        </row>
        <row r="841">
          <cell r="A841">
            <v>610500</v>
          </cell>
          <cell r="B841">
            <v>7</v>
          </cell>
          <cell r="C841" t="str">
            <v>610500/7</v>
          </cell>
          <cell r="D841">
            <v>0.62361111111111112</v>
          </cell>
          <cell r="E841" t="str">
            <v>Nový Bydžov,,Terminál</v>
          </cell>
          <cell r="F841">
            <v>0.64583333333333337</v>
          </cell>
          <cell r="G841" t="str">
            <v>Chlumec n.Cidl.,,Sokolovna</v>
          </cell>
          <cell r="H841" t="str">
            <v>ARRIVA VČ</v>
          </cell>
        </row>
        <row r="842">
          <cell r="A842">
            <v>610500</v>
          </cell>
          <cell r="B842">
            <v>9</v>
          </cell>
          <cell r="C842" t="str">
            <v>610500/9</v>
          </cell>
          <cell r="D842">
            <v>0.22083333333333333</v>
          </cell>
          <cell r="E842" t="str">
            <v>Nový Bydžov,,Terminál</v>
          </cell>
          <cell r="F842">
            <v>0.2388888888888889</v>
          </cell>
          <cell r="G842" t="str">
            <v>Chlumec n.Cidl.,,Sokolovna</v>
          </cell>
          <cell r="H842" t="str">
            <v>ARRIVA VČ</v>
          </cell>
        </row>
        <row r="843">
          <cell r="A843">
            <v>610500</v>
          </cell>
          <cell r="B843">
            <v>10</v>
          </cell>
          <cell r="C843" t="str">
            <v>610500/10</v>
          </cell>
          <cell r="D843">
            <v>0.52500000000000002</v>
          </cell>
          <cell r="E843" t="str">
            <v>Chlumec n.Cidl.,,Sokolovna</v>
          </cell>
          <cell r="F843">
            <v>0.54236111111111107</v>
          </cell>
          <cell r="G843" t="str">
            <v>Nový Bydžov,,Terminál</v>
          </cell>
          <cell r="H843" t="str">
            <v>ARRIVA VČ</v>
          </cell>
        </row>
        <row r="844">
          <cell r="A844">
            <v>610500</v>
          </cell>
          <cell r="B844">
            <v>11</v>
          </cell>
          <cell r="C844" t="str">
            <v>610500/11</v>
          </cell>
          <cell r="D844">
            <v>0.58194444444444449</v>
          </cell>
          <cell r="E844" t="str">
            <v>Nový Bydžov,,Terminál</v>
          </cell>
          <cell r="F844">
            <v>0.60069444444444442</v>
          </cell>
          <cell r="G844" t="str">
            <v>Chlumec n.Cidl.,,Sokolovna</v>
          </cell>
          <cell r="H844" t="str">
            <v>ARRIVA VČ</v>
          </cell>
        </row>
        <row r="845">
          <cell r="A845">
            <v>610500</v>
          </cell>
          <cell r="B845">
            <v>12</v>
          </cell>
          <cell r="C845" t="str">
            <v>610500/12</v>
          </cell>
          <cell r="D845">
            <v>0.65</v>
          </cell>
          <cell r="E845" t="str">
            <v>Chlumec n.Cidl.,,Sokolovna</v>
          </cell>
          <cell r="F845">
            <v>0.66736111111111107</v>
          </cell>
          <cell r="G845" t="str">
            <v>Nový Bydžov,,Terminál</v>
          </cell>
          <cell r="H845" t="str">
            <v>ARRIVA VČ</v>
          </cell>
        </row>
        <row r="846">
          <cell r="A846">
            <v>610500</v>
          </cell>
          <cell r="B846">
            <v>13</v>
          </cell>
          <cell r="C846" t="str">
            <v>610500/13</v>
          </cell>
          <cell r="D846">
            <v>0.4548611111111111</v>
          </cell>
          <cell r="E846" t="str">
            <v>Nový Bydžov,,Terminál</v>
          </cell>
          <cell r="F846">
            <v>0.47708333333333336</v>
          </cell>
          <cell r="G846" t="str">
            <v>Chlumec n.Cidl.,,Sokolovna</v>
          </cell>
          <cell r="H846" t="str">
            <v>ARRIVA VČ</v>
          </cell>
        </row>
        <row r="847">
          <cell r="A847">
            <v>610500</v>
          </cell>
          <cell r="B847">
            <v>14</v>
          </cell>
          <cell r="C847" t="str">
            <v>610500/14</v>
          </cell>
          <cell r="D847">
            <v>0.60833333333333328</v>
          </cell>
          <cell r="E847" t="str">
            <v>Chlumec n.Cidl.,,Sokolovna</v>
          </cell>
          <cell r="F847">
            <v>0.62569444444444444</v>
          </cell>
          <cell r="G847" t="str">
            <v>Nový Bydžov,,Terminál</v>
          </cell>
          <cell r="H847" t="str">
            <v>ARRIVA VČ</v>
          </cell>
        </row>
        <row r="848">
          <cell r="A848">
            <v>610500</v>
          </cell>
          <cell r="B848">
            <v>16</v>
          </cell>
          <cell r="C848" t="str">
            <v>610500/16</v>
          </cell>
          <cell r="D848">
            <v>0.21527777777777779</v>
          </cell>
          <cell r="E848" t="str">
            <v>Chlumec n.Cidl.,,Sokolovna</v>
          </cell>
          <cell r="F848">
            <v>0.2326388888888889</v>
          </cell>
          <cell r="G848" t="str">
            <v>Nový Bydžov,,Terminál</v>
          </cell>
          <cell r="H848" t="str">
            <v>ARRIVA VČ</v>
          </cell>
        </row>
        <row r="849">
          <cell r="A849">
            <v>610500</v>
          </cell>
          <cell r="B849">
            <v>18</v>
          </cell>
          <cell r="C849" t="str">
            <v>610500/18</v>
          </cell>
          <cell r="D849">
            <v>0.4</v>
          </cell>
          <cell r="E849" t="str">
            <v>Chlumec n.Cidl.,,Sokolovna</v>
          </cell>
          <cell r="F849">
            <v>0.42152777777777778</v>
          </cell>
          <cell r="G849" t="str">
            <v>Nový Bydžov,,Terminál</v>
          </cell>
          <cell r="H849" t="str">
            <v>ARRIVA VČ</v>
          </cell>
        </row>
        <row r="850">
          <cell r="A850">
            <v>610510</v>
          </cell>
          <cell r="B850">
            <v>1</v>
          </cell>
          <cell r="C850" t="str">
            <v>610510/1</v>
          </cell>
          <cell r="D850">
            <v>0.57986111111111116</v>
          </cell>
          <cell r="E850" t="str">
            <v>Nový Bydžov,,Terminál</v>
          </cell>
          <cell r="F850">
            <v>0.58958333333333335</v>
          </cell>
          <cell r="G850" t="str">
            <v>Zdechovice</v>
          </cell>
          <cell r="H850" t="str">
            <v>OAD Kolín</v>
          </cell>
        </row>
        <row r="851">
          <cell r="A851">
            <v>610510</v>
          </cell>
          <cell r="B851">
            <v>2</v>
          </cell>
          <cell r="C851" t="str">
            <v>610510/2</v>
          </cell>
          <cell r="D851">
            <v>0.59027777777777779</v>
          </cell>
          <cell r="E851" t="str">
            <v>Zdechovice</v>
          </cell>
          <cell r="F851">
            <v>0.59722222222222221</v>
          </cell>
          <cell r="G851" t="str">
            <v>Nový Bydžov,,Terminál</v>
          </cell>
          <cell r="H851" t="str">
            <v>OAD Kolín</v>
          </cell>
        </row>
        <row r="852">
          <cell r="A852">
            <v>610520</v>
          </cell>
          <cell r="B852">
            <v>2</v>
          </cell>
          <cell r="C852" t="str">
            <v>610520/2</v>
          </cell>
          <cell r="D852">
            <v>0.5</v>
          </cell>
          <cell r="E852" t="str">
            <v>Žiželice,,nám.</v>
          </cell>
          <cell r="F852">
            <v>0.51041666666666663</v>
          </cell>
          <cell r="G852" t="str">
            <v>Chlumec n.Cidl.,,žel.st.</v>
          </cell>
          <cell r="H852" t="str">
            <v>ARRIVA VČ</v>
          </cell>
        </row>
        <row r="853">
          <cell r="A853">
            <v>610520</v>
          </cell>
          <cell r="B853">
            <v>4</v>
          </cell>
          <cell r="C853" t="str">
            <v>610520/4</v>
          </cell>
          <cell r="D853">
            <v>0.18194444444444444</v>
          </cell>
          <cell r="E853" t="str">
            <v>Záboří n.L.,,žel.st.</v>
          </cell>
          <cell r="F853">
            <v>0.21111111111111111</v>
          </cell>
          <cell r="G853" t="str">
            <v>Chlumec n.Cidl.,,žel.st.</v>
          </cell>
          <cell r="H853" t="str">
            <v>ARRIVA VČ</v>
          </cell>
        </row>
        <row r="854">
          <cell r="A854">
            <v>610520</v>
          </cell>
          <cell r="B854">
            <v>6</v>
          </cell>
          <cell r="C854" t="str">
            <v>610520/6</v>
          </cell>
          <cell r="D854">
            <v>0.22222222222222221</v>
          </cell>
          <cell r="E854" t="str">
            <v>Žiželice,,nám.</v>
          </cell>
          <cell r="F854">
            <v>0.2361111111111111</v>
          </cell>
          <cell r="G854" t="str">
            <v>Chlumec n.Cidl.,,žel.st.</v>
          </cell>
          <cell r="H854" t="str">
            <v>ARRIVA VČ</v>
          </cell>
        </row>
        <row r="855">
          <cell r="A855">
            <v>610520</v>
          </cell>
          <cell r="B855">
            <v>7</v>
          </cell>
          <cell r="C855" t="str">
            <v>610520/7</v>
          </cell>
          <cell r="D855">
            <v>0.21180555555555555</v>
          </cell>
          <cell r="E855" t="str">
            <v>Chlumec n.Cidl.,,žel.st.</v>
          </cell>
          <cell r="F855">
            <v>0.22222222222222221</v>
          </cell>
          <cell r="G855" t="str">
            <v>Žiželice,,nám.</v>
          </cell>
          <cell r="H855" t="str">
            <v>ARRIVA VČ</v>
          </cell>
        </row>
        <row r="856">
          <cell r="A856">
            <v>610520</v>
          </cell>
          <cell r="B856">
            <v>9</v>
          </cell>
          <cell r="C856" t="str">
            <v>610520/9</v>
          </cell>
          <cell r="D856">
            <v>0.69444444444444442</v>
          </cell>
          <cell r="E856" t="str">
            <v>Chlumec n.Cidl.,,žel.st.</v>
          </cell>
          <cell r="F856">
            <v>0.70416666666666672</v>
          </cell>
          <cell r="G856" t="str">
            <v>Žiželice,Hradišťko II</v>
          </cell>
          <cell r="H856" t="str">
            <v>ARRIVA VČ</v>
          </cell>
        </row>
        <row r="857">
          <cell r="A857">
            <v>610520</v>
          </cell>
          <cell r="B857">
            <v>10</v>
          </cell>
          <cell r="C857" t="str">
            <v>610520/10</v>
          </cell>
          <cell r="D857">
            <v>0.26180555555555557</v>
          </cell>
          <cell r="E857" t="str">
            <v>Týnec n.L.,,nám.</v>
          </cell>
          <cell r="F857">
            <v>0.29166666666666669</v>
          </cell>
          <cell r="G857" t="str">
            <v>Chlumec n.Cidl.,,žel.st.</v>
          </cell>
          <cell r="H857" t="str">
            <v>ARRIVA VČ</v>
          </cell>
        </row>
        <row r="858">
          <cell r="A858">
            <v>610520</v>
          </cell>
          <cell r="B858">
            <v>12</v>
          </cell>
          <cell r="C858" t="str">
            <v>610520/12</v>
          </cell>
          <cell r="D858">
            <v>0.3125</v>
          </cell>
          <cell r="E858" t="str">
            <v>Týnec n.L.,,nám.</v>
          </cell>
          <cell r="F858">
            <v>0.34722222222222221</v>
          </cell>
          <cell r="G858" t="str">
            <v>Chlumec n.Cidl.,,žel.st.</v>
          </cell>
          <cell r="H858" t="str">
            <v>ARRIVA VČ</v>
          </cell>
        </row>
        <row r="859">
          <cell r="A859">
            <v>610520</v>
          </cell>
          <cell r="B859">
            <v>13</v>
          </cell>
          <cell r="C859" t="str">
            <v>610520/13</v>
          </cell>
          <cell r="D859">
            <v>0.27777777777777779</v>
          </cell>
          <cell r="E859" t="str">
            <v>Chlumec n.Cidl.,,žel.st.</v>
          </cell>
          <cell r="F859">
            <v>0.30902777777777779</v>
          </cell>
          <cell r="G859" t="str">
            <v>Týnec n.L.,,nám.</v>
          </cell>
          <cell r="H859" t="str">
            <v>ARRIVA VČ</v>
          </cell>
        </row>
        <row r="860">
          <cell r="A860">
            <v>610520</v>
          </cell>
          <cell r="B860">
            <v>14</v>
          </cell>
          <cell r="C860" t="str">
            <v>610520/14</v>
          </cell>
          <cell r="D860">
            <v>0.74652777777777779</v>
          </cell>
          <cell r="E860" t="str">
            <v>Žiželice,Hradišťko II</v>
          </cell>
          <cell r="F860">
            <v>0.75694444444444442</v>
          </cell>
          <cell r="G860" t="str">
            <v>Chlumec n.Cidl.,,žel.st.</v>
          </cell>
          <cell r="H860" t="str">
            <v>ARRIVA VČ</v>
          </cell>
        </row>
        <row r="861">
          <cell r="A861">
            <v>610520</v>
          </cell>
          <cell r="B861">
            <v>19</v>
          </cell>
          <cell r="C861" t="str">
            <v>610520/19</v>
          </cell>
          <cell r="D861">
            <v>0.51388888888888884</v>
          </cell>
          <cell r="E861" t="str">
            <v>Chlumec n.Cidl.,,žel.st.</v>
          </cell>
          <cell r="F861">
            <v>0.54513888888888884</v>
          </cell>
          <cell r="G861" t="str">
            <v>Týnec n.L.,,nám.</v>
          </cell>
          <cell r="H861" t="str">
            <v>ARRIVA VČ</v>
          </cell>
        </row>
        <row r="862">
          <cell r="A862">
            <v>610520</v>
          </cell>
          <cell r="B862">
            <v>21</v>
          </cell>
          <cell r="C862" t="str">
            <v>610520/21</v>
          </cell>
          <cell r="D862">
            <v>0.56944444444444442</v>
          </cell>
          <cell r="E862" t="str">
            <v>Chlumec n.Cidl.,,žel.st.</v>
          </cell>
          <cell r="F862">
            <v>0.57986111111111116</v>
          </cell>
          <cell r="G862" t="str">
            <v>Žiželice,,nám.</v>
          </cell>
          <cell r="H862" t="str">
            <v>ARRIVA VČ</v>
          </cell>
        </row>
        <row r="863">
          <cell r="A863">
            <v>610520</v>
          </cell>
          <cell r="B863">
            <v>22</v>
          </cell>
          <cell r="C863" t="str">
            <v>610520/22</v>
          </cell>
          <cell r="D863">
            <v>0.58680555555555558</v>
          </cell>
          <cell r="E863" t="str">
            <v>Žiželice,,nám.</v>
          </cell>
          <cell r="F863">
            <v>0.59722222222222221</v>
          </cell>
          <cell r="G863" t="str">
            <v>Chlumec n.Cidl.,,žel.st.</v>
          </cell>
          <cell r="H863" t="str">
            <v>ARRIVA VČ</v>
          </cell>
        </row>
        <row r="864">
          <cell r="A864">
            <v>610520</v>
          </cell>
          <cell r="B864">
            <v>24</v>
          </cell>
          <cell r="C864" t="str">
            <v>610520/24</v>
          </cell>
          <cell r="D864">
            <v>0.63541666666666663</v>
          </cell>
          <cell r="E864" t="str">
            <v>Záboří n.L.,,žel.st.</v>
          </cell>
          <cell r="F864">
            <v>0.66666666666666663</v>
          </cell>
          <cell r="G864" t="str">
            <v>Chlumec n.Cidl.,,žel.st.</v>
          </cell>
          <cell r="H864" t="str">
            <v>ARRIVA VČ</v>
          </cell>
        </row>
        <row r="865">
          <cell r="A865">
            <v>610520</v>
          </cell>
          <cell r="B865">
            <v>25</v>
          </cell>
          <cell r="C865" t="str">
            <v>610520/25</v>
          </cell>
          <cell r="D865">
            <v>0.61458333333333337</v>
          </cell>
          <cell r="E865" t="str">
            <v>Chlumec n.Cidl.,,žel.st.</v>
          </cell>
          <cell r="F865">
            <v>0.64583333333333337</v>
          </cell>
          <cell r="G865" t="str">
            <v>Týnec n.L.,,nám.</v>
          </cell>
          <cell r="H865" t="str">
            <v>ARRIVA VČ</v>
          </cell>
        </row>
        <row r="866">
          <cell r="A866">
            <v>610520</v>
          </cell>
          <cell r="B866">
            <v>29</v>
          </cell>
          <cell r="C866" t="str">
            <v>610520/29</v>
          </cell>
          <cell r="D866">
            <v>0.76041666666666663</v>
          </cell>
          <cell r="E866" t="str">
            <v>Chlumec n.Cidl.,,žel.st.</v>
          </cell>
          <cell r="F866">
            <v>0.78819444444444442</v>
          </cell>
          <cell r="G866" t="str">
            <v>Týnec n.L.,,nám.</v>
          </cell>
          <cell r="H866" t="str">
            <v>ARRIVA VČ</v>
          </cell>
        </row>
        <row r="867">
          <cell r="A867">
            <v>610520</v>
          </cell>
          <cell r="B867">
            <v>31</v>
          </cell>
          <cell r="C867" t="str">
            <v>610520/31</v>
          </cell>
          <cell r="D867">
            <v>0.40277777777777779</v>
          </cell>
          <cell r="E867" t="str">
            <v>Chlumec n.Cidl.,,žel.st.</v>
          </cell>
          <cell r="F867">
            <v>0.41666666666666669</v>
          </cell>
          <cell r="G867" t="str">
            <v>Žiželice,,nám.</v>
          </cell>
          <cell r="H867" t="str">
            <v>ARRIVA VČ</v>
          </cell>
        </row>
        <row r="868">
          <cell r="A868">
            <v>610540</v>
          </cell>
          <cell r="B868">
            <v>1</v>
          </cell>
          <cell r="C868" t="str">
            <v>610540/1</v>
          </cell>
          <cell r="D868">
            <v>0.2388888888888889</v>
          </cell>
          <cell r="E868" t="str">
            <v>Chlumec n.Cidl.,,Sokolovna</v>
          </cell>
          <cell r="F868">
            <v>0.25833333333333336</v>
          </cell>
          <cell r="G868" t="str">
            <v>Nový Bydžov,,Terminál</v>
          </cell>
          <cell r="H868" t="str">
            <v>ARRIVA VČ</v>
          </cell>
        </row>
        <row r="869">
          <cell r="A869">
            <v>610540</v>
          </cell>
          <cell r="B869">
            <v>2</v>
          </cell>
          <cell r="C869" t="str">
            <v>610540/2</v>
          </cell>
          <cell r="D869">
            <v>0.19930555555555557</v>
          </cell>
          <cell r="E869" t="str">
            <v>Lužec n.Cidl.,,křiž.</v>
          </cell>
          <cell r="F869">
            <v>0.21666666666666667</v>
          </cell>
          <cell r="G869" t="str">
            <v>Chlumec n.Cidl.,,žel.st.</v>
          </cell>
          <cell r="H869" t="str">
            <v>ARRIVA VČ</v>
          </cell>
        </row>
        <row r="870">
          <cell r="A870">
            <v>610540</v>
          </cell>
          <cell r="B870">
            <v>3</v>
          </cell>
          <cell r="C870" t="str">
            <v>610540/3</v>
          </cell>
          <cell r="D870">
            <v>0.44097222222222221</v>
          </cell>
          <cell r="E870" t="str">
            <v>Chlumec n.Cidl.,,žel.st.</v>
          </cell>
          <cell r="F870">
            <v>0.45763888888888887</v>
          </cell>
          <cell r="G870" t="str">
            <v>Lužec n.Cidl.,,křiž.</v>
          </cell>
          <cell r="H870" t="str">
            <v>ARRIVA VČ</v>
          </cell>
        </row>
        <row r="871">
          <cell r="A871">
            <v>610540</v>
          </cell>
          <cell r="B871">
            <v>5</v>
          </cell>
          <cell r="C871" t="str">
            <v>610540/5</v>
          </cell>
          <cell r="D871">
            <v>0.53125</v>
          </cell>
          <cell r="E871" t="str">
            <v>Chlumec n.Cidl.,,žel.st.</v>
          </cell>
          <cell r="F871">
            <v>0.5625</v>
          </cell>
          <cell r="G871" t="str">
            <v>Nový Bydžov,,Terminál</v>
          </cell>
          <cell r="H871" t="str">
            <v>ARRIVA VČ</v>
          </cell>
        </row>
        <row r="872">
          <cell r="A872">
            <v>610540</v>
          </cell>
          <cell r="B872">
            <v>6</v>
          </cell>
          <cell r="C872" t="str">
            <v>610540/6</v>
          </cell>
          <cell r="D872">
            <v>0.2638888888888889</v>
          </cell>
          <cell r="E872" t="str">
            <v>Nový Bydžov,,Terminál</v>
          </cell>
          <cell r="F872">
            <v>0.29791666666666666</v>
          </cell>
          <cell r="G872" t="str">
            <v>Chlumec n.Cidl.,,Sokolovna</v>
          </cell>
          <cell r="H872" t="str">
            <v>ARRIVA VČ</v>
          </cell>
        </row>
        <row r="873">
          <cell r="A873">
            <v>610540</v>
          </cell>
          <cell r="B873">
            <v>7</v>
          </cell>
          <cell r="C873" t="str">
            <v>610540/7</v>
          </cell>
          <cell r="D873">
            <v>0.61458333333333337</v>
          </cell>
          <cell r="E873" t="str">
            <v>Chlumec n.Cidl.,,žel.st.</v>
          </cell>
          <cell r="F873">
            <v>0.64583333333333337</v>
          </cell>
          <cell r="G873" t="str">
            <v>Nový Bydžov,,Terminál</v>
          </cell>
          <cell r="H873" t="str">
            <v>ARRIVA VČ</v>
          </cell>
        </row>
        <row r="874">
          <cell r="A874">
            <v>610540</v>
          </cell>
          <cell r="B874">
            <v>8</v>
          </cell>
          <cell r="C874" t="str">
            <v>610540/8</v>
          </cell>
          <cell r="D874">
            <v>0.35833333333333334</v>
          </cell>
          <cell r="E874" t="str">
            <v>Nový Bydžov,,Terminál</v>
          </cell>
          <cell r="F874">
            <v>0.38750000000000001</v>
          </cell>
          <cell r="G874" t="str">
            <v>Chlumec n.Cidl.,,žel.st.</v>
          </cell>
          <cell r="H874" t="str">
            <v>ARRIVA VČ</v>
          </cell>
        </row>
        <row r="875">
          <cell r="A875">
            <v>610540</v>
          </cell>
          <cell r="B875">
            <v>10</v>
          </cell>
          <cell r="C875" t="str">
            <v>610540/10</v>
          </cell>
          <cell r="D875">
            <v>0.45902777777777776</v>
          </cell>
          <cell r="E875" t="str">
            <v>Lužec n.Cidl.,,křiž.</v>
          </cell>
          <cell r="F875">
            <v>0.47361111111111109</v>
          </cell>
          <cell r="G875" t="str">
            <v>Chlumec n.Cidl.,,žel.st.</v>
          </cell>
          <cell r="H875" t="str">
            <v>ARRIVA VČ</v>
          </cell>
        </row>
        <row r="876">
          <cell r="A876">
            <v>610540</v>
          </cell>
          <cell r="B876">
            <v>12</v>
          </cell>
          <cell r="C876" t="str">
            <v>610540/12</v>
          </cell>
          <cell r="D876">
            <v>0.57361111111111107</v>
          </cell>
          <cell r="E876" t="str">
            <v>Nový Bydžov,,Terminál</v>
          </cell>
          <cell r="F876">
            <v>0.60069444444444442</v>
          </cell>
          <cell r="G876" t="str">
            <v>Chlumec n.Cidl.,,žel.st.</v>
          </cell>
          <cell r="H876" t="str">
            <v>ARRIVA VČ</v>
          </cell>
        </row>
        <row r="877">
          <cell r="A877">
            <v>610540</v>
          </cell>
          <cell r="B877">
            <v>16</v>
          </cell>
          <cell r="C877" t="str">
            <v>610540/16</v>
          </cell>
          <cell r="D877">
            <v>0.65694444444444444</v>
          </cell>
          <cell r="E877" t="str">
            <v>Nový Bydžov,,Terminál</v>
          </cell>
          <cell r="F877">
            <v>0.66874999999999996</v>
          </cell>
          <cell r="G877" t="str">
            <v>Lužec n.Cidl.,,křiž.</v>
          </cell>
          <cell r="H877" t="str">
            <v>ARRIVA VČ</v>
          </cell>
        </row>
        <row r="878">
          <cell r="A878">
            <v>610550</v>
          </cell>
          <cell r="B878">
            <v>1</v>
          </cell>
          <cell r="C878" t="str">
            <v>610550/1</v>
          </cell>
          <cell r="D878">
            <v>0.19930555555555557</v>
          </cell>
          <cell r="E878" t="str">
            <v>Kosičky</v>
          </cell>
          <cell r="F878">
            <v>0.21875</v>
          </cell>
          <cell r="G878" t="str">
            <v>Chlumec n.Cidl.,,žel.st.</v>
          </cell>
          <cell r="H878" t="str">
            <v>ARRIVA VČ</v>
          </cell>
        </row>
        <row r="879">
          <cell r="A879">
            <v>610550</v>
          </cell>
          <cell r="B879">
            <v>2</v>
          </cell>
          <cell r="C879" t="str">
            <v>610550/2</v>
          </cell>
          <cell r="D879">
            <v>0.17916666666666667</v>
          </cell>
          <cell r="E879" t="str">
            <v>Chlumec n.Cidl.,,nám.</v>
          </cell>
          <cell r="F879">
            <v>0.21875</v>
          </cell>
          <cell r="G879" t="str">
            <v>Hradec Králové,,Terminál HD</v>
          </cell>
          <cell r="H879" t="str">
            <v>ARRIVA VČ</v>
          </cell>
        </row>
        <row r="880">
          <cell r="A880">
            <v>610550</v>
          </cell>
          <cell r="B880">
            <v>3</v>
          </cell>
          <cell r="C880" t="str">
            <v>610550/3</v>
          </cell>
          <cell r="D880">
            <v>0.21736111111111112</v>
          </cell>
          <cell r="E880" t="str">
            <v>Hradec Králové,,Terminál HD</v>
          </cell>
          <cell r="F880">
            <v>0.25833333333333336</v>
          </cell>
          <cell r="G880" t="str">
            <v>Chlumec n.Cidl.,,žel.st.</v>
          </cell>
          <cell r="H880" t="str">
            <v>ARRIVA VČ</v>
          </cell>
        </row>
        <row r="881">
          <cell r="A881">
            <v>610550</v>
          </cell>
          <cell r="B881">
            <v>4</v>
          </cell>
          <cell r="C881" t="str">
            <v>610550/4</v>
          </cell>
          <cell r="D881">
            <v>0.22222222222222221</v>
          </cell>
          <cell r="E881" t="str">
            <v>Chlumec n.Cidl.,,žel.st.</v>
          </cell>
          <cell r="F881">
            <v>0.2638888888888889</v>
          </cell>
          <cell r="G881" t="str">
            <v>Hradec Králové,,Terminál HD</v>
          </cell>
          <cell r="H881" t="str">
            <v>ARRIVA VČ</v>
          </cell>
        </row>
        <row r="882">
          <cell r="A882">
            <v>610550</v>
          </cell>
          <cell r="B882">
            <v>6</v>
          </cell>
          <cell r="C882" t="str">
            <v>610550/6</v>
          </cell>
          <cell r="D882">
            <v>0.2590277777777778</v>
          </cell>
          <cell r="E882" t="str">
            <v>Chlumec n.Cidl.,,žel.st.</v>
          </cell>
          <cell r="F882">
            <v>0.30902777777777779</v>
          </cell>
          <cell r="G882" t="str">
            <v>Hradec Králové,,Terminál HD</v>
          </cell>
          <cell r="H882" t="str">
            <v>ARRIVA VČ</v>
          </cell>
        </row>
        <row r="883">
          <cell r="A883">
            <v>610550</v>
          </cell>
          <cell r="B883">
            <v>7</v>
          </cell>
          <cell r="C883" t="str">
            <v>610550/7</v>
          </cell>
          <cell r="D883">
            <v>0.27430555555555558</v>
          </cell>
          <cell r="E883" t="str">
            <v>Hradec Králové,,Terminál HD</v>
          </cell>
          <cell r="F883">
            <v>0.31597222222222221</v>
          </cell>
          <cell r="G883" t="str">
            <v>Chlumec n.Cidl.,,žel.st.</v>
          </cell>
          <cell r="H883" t="str">
            <v>ARRIVA VČ</v>
          </cell>
        </row>
        <row r="884">
          <cell r="A884">
            <v>610550</v>
          </cell>
          <cell r="B884">
            <v>8</v>
          </cell>
          <cell r="C884" t="str">
            <v>610550/8</v>
          </cell>
          <cell r="D884">
            <v>0.34027777777777779</v>
          </cell>
          <cell r="E884" t="str">
            <v>Obědovice,,ObÚ</v>
          </cell>
          <cell r="F884">
            <v>0.3611111111111111</v>
          </cell>
          <cell r="G884" t="str">
            <v>Hradec Králové,,Terminál HD</v>
          </cell>
          <cell r="H884" t="str">
            <v>ARRIVA VČ</v>
          </cell>
        </row>
        <row r="885">
          <cell r="A885">
            <v>610550</v>
          </cell>
          <cell r="B885">
            <v>9</v>
          </cell>
          <cell r="C885" t="str">
            <v>610550/9</v>
          </cell>
          <cell r="D885">
            <v>0.30416666666666664</v>
          </cell>
          <cell r="E885" t="str">
            <v>Kosičky</v>
          </cell>
          <cell r="F885">
            <v>0.32500000000000001</v>
          </cell>
          <cell r="G885" t="str">
            <v>Chlumec n.Cidl.,,žel.st.</v>
          </cell>
          <cell r="H885" t="str">
            <v>ARRIVA VČ</v>
          </cell>
        </row>
        <row r="886">
          <cell r="A886">
            <v>610550</v>
          </cell>
          <cell r="B886">
            <v>10</v>
          </cell>
          <cell r="C886" t="str">
            <v>610550/10</v>
          </cell>
          <cell r="D886">
            <v>0.40277777777777779</v>
          </cell>
          <cell r="E886" t="str">
            <v>Chlumec n.Cidl.,,žel.st.</v>
          </cell>
          <cell r="F886">
            <v>0.44583333333333336</v>
          </cell>
          <cell r="G886" t="str">
            <v>Hradec Králové,,Terminál HD</v>
          </cell>
          <cell r="H886" t="str">
            <v>ARRIVA VČ</v>
          </cell>
        </row>
        <row r="887">
          <cell r="A887">
            <v>610550</v>
          </cell>
          <cell r="B887">
            <v>11</v>
          </cell>
          <cell r="C887" t="str">
            <v>610550/11</v>
          </cell>
          <cell r="D887">
            <v>0.32291666666666669</v>
          </cell>
          <cell r="E887" t="str">
            <v>Hradec Králové,,Terminál HD</v>
          </cell>
          <cell r="F887">
            <v>0.33888888888888891</v>
          </cell>
          <cell r="G887" t="str">
            <v>Obědovice,,ObÚ</v>
          </cell>
          <cell r="H887" t="str">
            <v>ARRIVA VČ</v>
          </cell>
        </row>
        <row r="888">
          <cell r="A888">
            <v>610550</v>
          </cell>
          <cell r="B888">
            <v>12</v>
          </cell>
          <cell r="C888" t="str">
            <v>610550/12</v>
          </cell>
          <cell r="D888">
            <v>0.53819444444444442</v>
          </cell>
          <cell r="E888" t="str">
            <v>Chlumec n.Cidl.,,žel.st.</v>
          </cell>
          <cell r="F888">
            <v>0.58333333333333337</v>
          </cell>
          <cell r="G888" t="str">
            <v>Hradec Králové,,Terminál HD</v>
          </cell>
          <cell r="H888" t="str">
            <v>ARRIVA VČ</v>
          </cell>
        </row>
        <row r="889">
          <cell r="A889">
            <v>610550</v>
          </cell>
          <cell r="B889">
            <v>13</v>
          </cell>
          <cell r="C889" t="str">
            <v>610550/13</v>
          </cell>
          <cell r="D889">
            <v>0.47222222222222221</v>
          </cell>
          <cell r="E889" t="str">
            <v>Hradec Králové,,Terminál HD</v>
          </cell>
          <cell r="F889">
            <v>0.51527777777777772</v>
          </cell>
          <cell r="G889" t="str">
            <v>Chlumec n.Cidl.,,žel.st.</v>
          </cell>
          <cell r="H889" t="str">
            <v>ARRIVA VČ</v>
          </cell>
        </row>
        <row r="890">
          <cell r="A890">
            <v>610550</v>
          </cell>
          <cell r="B890">
            <v>14</v>
          </cell>
          <cell r="C890" t="str">
            <v>610550/14</v>
          </cell>
          <cell r="D890">
            <v>0.61111111111111116</v>
          </cell>
          <cell r="E890" t="str">
            <v>Chlumec n.Cidl.,,žel.st.</v>
          </cell>
          <cell r="F890">
            <v>0.66319444444444442</v>
          </cell>
          <cell r="G890" t="str">
            <v>Hradec Králové,,Terminál HD</v>
          </cell>
          <cell r="H890" t="str">
            <v>ARRIVA VČ</v>
          </cell>
        </row>
        <row r="891">
          <cell r="A891">
            <v>610550</v>
          </cell>
          <cell r="B891">
            <v>15</v>
          </cell>
          <cell r="C891" t="str">
            <v>610550/15</v>
          </cell>
          <cell r="D891">
            <v>0.55555555555555558</v>
          </cell>
          <cell r="E891" t="str">
            <v>Hradec Králové,,Terminál HD</v>
          </cell>
          <cell r="F891">
            <v>0.59930555555555554</v>
          </cell>
          <cell r="G891" t="str">
            <v>Chlumec n.Cidl.,,žel.st.</v>
          </cell>
          <cell r="H891" t="str">
            <v>ARRIVA VČ</v>
          </cell>
        </row>
        <row r="892">
          <cell r="A892">
            <v>610550</v>
          </cell>
          <cell r="B892">
            <v>16</v>
          </cell>
          <cell r="C892" t="str">
            <v>610550/16</v>
          </cell>
          <cell r="D892">
            <v>0.65277777777777779</v>
          </cell>
          <cell r="E892" t="str">
            <v>Chlumec n.Cidl.,,žel.st.</v>
          </cell>
          <cell r="F892">
            <v>0.69444444444444442</v>
          </cell>
          <cell r="G892" t="str">
            <v>Hradec Králové,,Terminál HD</v>
          </cell>
          <cell r="H892" t="str">
            <v>ARRIVA VČ</v>
          </cell>
        </row>
        <row r="893">
          <cell r="A893">
            <v>610550</v>
          </cell>
          <cell r="B893">
            <v>17</v>
          </cell>
          <cell r="C893" t="str">
            <v>610550/17</v>
          </cell>
          <cell r="D893">
            <v>0.59722222222222221</v>
          </cell>
          <cell r="E893" t="str">
            <v>Hradec Králové,,Terminál HD</v>
          </cell>
          <cell r="F893">
            <v>0.63888888888888884</v>
          </cell>
          <cell r="G893" t="str">
            <v>Chlumec n.Cidl.,,žel.st.</v>
          </cell>
          <cell r="H893" t="str">
            <v>ARRIVA VČ</v>
          </cell>
        </row>
        <row r="894">
          <cell r="A894">
            <v>610550</v>
          </cell>
          <cell r="B894">
            <v>18</v>
          </cell>
          <cell r="C894" t="str">
            <v>610550/18</v>
          </cell>
          <cell r="D894">
            <v>0.69444444444444442</v>
          </cell>
          <cell r="E894" t="str">
            <v>Chlumec n.Cidl.,,žel.st.</v>
          </cell>
          <cell r="F894">
            <v>0.73611111111111116</v>
          </cell>
          <cell r="G894" t="str">
            <v>Hradec Králové,,Terminál HD</v>
          </cell>
          <cell r="H894" t="str">
            <v>ARRIVA VČ</v>
          </cell>
        </row>
        <row r="895">
          <cell r="A895">
            <v>610550</v>
          </cell>
          <cell r="B895">
            <v>19</v>
          </cell>
          <cell r="C895" t="str">
            <v>610550/19</v>
          </cell>
          <cell r="D895">
            <v>0.63888888888888884</v>
          </cell>
          <cell r="E895" t="str">
            <v>Hradec Králové,,Terminál HD</v>
          </cell>
          <cell r="F895">
            <v>0.68194444444444446</v>
          </cell>
          <cell r="G895" t="str">
            <v>Chlumec n.Cidl.,,žel.st.</v>
          </cell>
          <cell r="H895" t="str">
            <v>ARRIVA VČ</v>
          </cell>
        </row>
        <row r="896">
          <cell r="A896">
            <v>610550</v>
          </cell>
          <cell r="B896">
            <v>20</v>
          </cell>
          <cell r="C896" t="str">
            <v>610550/20</v>
          </cell>
          <cell r="D896">
            <v>0.77777777777777779</v>
          </cell>
          <cell r="E896" t="str">
            <v>Chlumec n.Cidl.,,žel.st.</v>
          </cell>
          <cell r="F896">
            <v>0.81041666666666667</v>
          </cell>
          <cell r="G896" t="str">
            <v>Hradec Králové,,Terminál HD</v>
          </cell>
          <cell r="H896" t="str">
            <v>ARRIVA VČ</v>
          </cell>
        </row>
        <row r="897">
          <cell r="A897">
            <v>610550</v>
          </cell>
          <cell r="B897">
            <v>21</v>
          </cell>
          <cell r="C897" t="str">
            <v>610550/21</v>
          </cell>
          <cell r="D897">
            <v>0.68055555555555558</v>
          </cell>
          <cell r="E897" t="str">
            <v>Hradec Králové,,Terminál HD</v>
          </cell>
          <cell r="F897">
            <v>0.70763888888888893</v>
          </cell>
          <cell r="G897" t="str">
            <v>Kosice</v>
          </cell>
          <cell r="H897" t="str">
            <v>ARRIVA VČ</v>
          </cell>
        </row>
        <row r="898">
          <cell r="A898">
            <v>610550</v>
          </cell>
          <cell r="B898">
            <v>23</v>
          </cell>
          <cell r="C898" t="str">
            <v>610550/23</v>
          </cell>
          <cell r="D898">
            <v>0.72222222222222221</v>
          </cell>
          <cell r="E898" t="str">
            <v>Hradec Králové,,Terminál HD</v>
          </cell>
          <cell r="F898">
            <v>0.76180555555555551</v>
          </cell>
          <cell r="G898" t="str">
            <v>Chlumec n.Cidl.,,žel.st.</v>
          </cell>
          <cell r="H898" t="str">
            <v>ARRIVA VČ</v>
          </cell>
        </row>
        <row r="899">
          <cell r="A899">
            <v>610550</v>
          </cell>
          <cell r="B899">
            <v>25</v>
          </cell>
          <cell r="C899" t="str">
            <v>610550/25</v>
          </cell>
          <cell r="D899">
            <v>0.80555555555555558</v>
          </cell>
          <cell r="E899" t="str">
            <v>Hradec Králové,,Terminál HD</v>
          </cell>
          <cell r="F899">
            <v>0.83333333333333337</v>
          </cell>
          <cell r="G899" t="str">
            <v>Chlumec n.Cidl.,,nám.</v>
          </cell>
          <cell r="H899" t="str">
            <v>ARRIVA VČ</v>
          </cell>
        </row>
        <row r="900">
          <cell r="A900">
            <v>610570</v>
          </cell>
          <cell r="B900">
            <v>3</v>
          </cell>
          <cell r="C900" t="str">
            <v>610570/3</v>
          </cell>
          <cell r="D900">
            <v>0.2986111111111111</v>
          </cell>
          <cell r="E900" t="str">
            <v>Chlumec n.Cidl.,,Sokolovna</v>
          </cell>
          <cell r="F900">
            <v>0.30763888888888891</v>
          </cell>
          <cell r="G900" t="str">
            <v>Káranice</v>
          </cell>
          <cell r="H900" t="str">
            <v>ARRIVA VČ</v>
          </cell>
        </row>
        <row r="901">
          <cell r="A901">
            <v>610570</v>
          </cell>
          <cell r="B901">
            <v>4</v>
          </cell>
          <cell r="C901" t="str">
            <v>610570/4</v>
          </cell>
          <cell r="D901">
            <v>0.30902777777777779</v>
          </cell>
          <cell r="E901" t="str">
            <v>Káranice</v>
          </cell>
          <cell r="F901">
            <v>0.32291666666666669</v>
          </cell>
          <cell r="G901" t="str">
            <v>Chlumec n.Cidl.,,žel.st.</v>
          </cell>
          <cell r="H901" t="str">
            <v>ARRIVA VČ</v>
          </cell>
        </row>
        <row r="902">
          <cell r="A902">
            <v>610570</v>
          </cell>
          <cell r="B902">
            <v>5</v>
          </cell>
          <cell r="C902" t="str">
            <v>610570/5</v>
          </cell>
          <cell r="D902">
            <v>0.39930555555555558</v>
          </cell>
          <cell r="E902" t="str">
            <v>Chlumec n.Cidl.,,žel.st.</v>
          </cell>
          <cell r="F902">
            <v>0.41319444444444442</v>
          </cell>
          <cell r="G902" t="str">
            <v>Káranice,,žel.st.</v>
          </cell>
          <cell r="H902" t="str">
            <v>ARRIVA VČ</v>
          </cell>
        </row>
        <row r="903">
          <cell r="A903">
            <v>610570</v>
          </cell>
          <cell r="B903">
            <v>6</v>
          </cell>
          <cell r="C903" t="str">
            <v>610570/6</v>
          </cell>
          <cell r="D903">
            <v>0.41944444444444445</v>
          </cell>
          <cell r="E903" t="str">
            <v>Káranice,,žel.st.</v>
          </cell>
          <cell r="F903">
            <v>0.43402777777777779</v>
          </cell>
          <cell r="G903" t="str">
            <v>Chlumec n.Cidl.,,žel.st.</v>
          </cell>
          <cell r="H903" t="str">
            <v>ARRIVA VČ</v>
          </cell>
        </row>
        <row r="904">
          <cell r="A904">
            <v>610570</v>
          </cell>
          <cell r="B904">
            <v>7</v>
          </cell>
          <cell r="C904" t="str">
            <v>610570/7</v>
          </cell>
          <cell r="D904">
            <v>0.65069444444444446</v>
          </cell>
          <cell r="E904" t="str">
            <v>Chlumec n.Cidl.,,žel.st.</v>
          </cell>
          <cell r="F904">
            <v>0.66388888888888886</v>
          </cell>
          <cell r="G904" t="str">
            <v>Káranice,,žel.st.</v>
          </cell>
          <cell r="H904" t="str">
            <v>ARRIVA VČ</v>
          </cell>
        </row>
        <row r="905">
          <cell r="A905">
            <v>610570</v>
          </cell>
          <cell r="B905">
            <v>10</v>
          </cell>
          <cell r="C905" t="str">
            <v>610570/10</v>
          </cell>
          <cell r="D905">
            <v>0.6694444444444444</v>
          </cell>
          <cell r="E905" t="str">
            <v>Káranice,,žel.st.</v>
          </cell>
          <cell r="F905">
            <v>0.68402777777777779</v>
          </cell>
          <cell r="G905" t="str">
            <v>Chlumec n.Cidl.,,žel.st.</v>
          </cell>
          <cell r="H905" t="str">
            <v>ARRIVA VČ</v>
          </cell>
        </row>
        <row r="906">
          <cell r="A906">
            <v>610590</v>
          </cell>
          <cell r="B906">
            <v>1</v>
          </cell>
          <cell r="C906" t="str">
            <v>610590/1</v>
          </cell>
          <cell r="D906">
            <v>0.21249999999999999</v>
          </cell>
          <cell r="E906" t="str">
            <v>Kozojedy</v>
          </cell>
          <cell r="F906">
            <v>0.22916666666666666</v>
          </cell>
          <cell r="G906" t="str">
            <v>Kopidlno,,žel.st.</v>
          </cell>
          <cell r="H906" t="str">
            <v>ARRIVA VČ</v>
          </cell>
        </row>
        <row r="907">
          <cell r="A907">
            <v>610590</v>
          </cell>
          <cell r="B907">
            <v>6</v>
          </cell>
          <cell r="C907" t="str">
            <v>610590/6</v>
          </cell>
          <cell r="D907">
            <v>0.25555555555555554</v>
          </cell>
          <cell r="E907" t="str">
            <v>Kopidlno,,žel.st.</v>
          </cell>
          <cell r="F907">
            <v>0.29652777777777778</v>
          </cell>
          <cell r="G907" t="str">
            <v>Nový Bydžov,,Terminál</v>
          </cell>
          <cell r="H907" t="str">
            <v>ARRIVA VČ</v>
          </cell>
        </row>
        <row r="908">
          <cell r="A908">
            <v>610590</v>
          </cell>
          <cell r="B908">
            <v>7</v>
          </cell>
          <cell r="C908" t="str">
            <v>610590/7</v>
          </cell>
          <cell r="D908">
            <v>0.39652777777777776</v>
          </cell>
          <cell r="E908" t="str">
            <v>Nový Bydžov,,Terminál</v>
          </cell>
          <cell r="F908">
            <v>0.43055555555555558</v>
          </cell>
          <cell r="G908" t="str">
            <v>Kopidlno,,žel.st.</v>
          </cell>
          <cell r="H908" t="str">
            <v>ARRIVA VČ</v>
          </cell>
        </row>
        <row r="909">
          <cell r="A909">
            <v>610590</v>
          </cell>
          <cell r="B909">
            <v>8</v>
          </cell>
          <cell r="C909" t="str">
            <v>610590/8</v>
          </cell>
          <cell r="D909">
            <v>0.46180555555555558</v>
          </cell>
          <cell r="E909" t="str">
            <v>Kopidlno,,žel.st.</v>
          </cell>
          <cell r="F909">
            <v>0.49861111111111112</v>
          </cell>
          <cell r="G909" t="str">
            <v>Nový Bydžov,,Terminál</v>
          </cell>
          <cell r="H909" t="str">
            <v>ARRIVA VČ</v>
          </cell>
        </row>
        <row r="910">
          <cell r="A910">
            <v>610590</v>
          </cell>
          <cell r="B910">
            <v>9</v>
          </cell>
          <cell r="C910" t="str">
            <v>610590/9</v>
          </cell>
          <cell r="D910">
            <v>0.50763888888888886</v>
          </cell>
          <cell r="E910" t="str">
            <v>Nový Bydžov,,Terminál</v>
          </cell>
          <cell r="F910">
            <v>0.54861111111111116</v>
          </cell>
          <cell r="G910" t="str">
            <v>Kopidlno,,žel.st.</v>
          </cell>
          <cell r="H910" t="str">
            <v>ARRIVA VČ</v>
          </cell>
        </row>
        <row r="911">
          <cell r="A911">
            <v>610590</v>
          </cell>
          <cell r="B911">
            <v>10</v>
          </cell>
          <cell r="C911" t="str">
            <v>610590/10</v>
          </cell>
          <cell r="D911">
            <v>0.55208333333333337</v>
          </cell>
          <cell r="E911" t="str">
            <v>Kopidlno,,žel.st.</v>
          </cell>
          <cell r="F911">
            <v>0.58750000000000002</v>
          </cell>
          <cell r="G911" t="str">
            <v>Nový Bydžov,,Terminál</v>
          </cell>
          <cell r="H911" t="str">
            <v>ARRIVA VČ</v>
          </cell>
        </row>
        <row r="912">
          <cell r="A912">
            <v>610590</v>
          </cell>
          <cell r="B912">
            <v>11</v>
          </cell>
          <cell r="C912" t="str">
            <v>610590/11</v>
          </cell>
          <cell r="D912">
            <v>0.62916666666666665</v>
          </cell>
          <cell r="E912" t="str">
            <v>Nový Bydžov,,Terminál</v>
          </cell>
          <cell r="F912">
            <v>0.66527777777777775</v>
          </cell>
          <cell r="G912" t="str">
            <v>Kopidlno,,žel.st.</v>
          </cell>
          <cell r="H912" t="str">
            <v>ARRIVA VČ</v>
          </cell>
        </row>
        <row r="913">
          <cell r="A913">
            <v>610590</v>
          </cell>
          <cell r="B913">
            <v>14</v>
          </cell>
          <cell r="C913" t="str">
            <v>610590/14</v>
          </cell>
          <cell r="D913">
            <v>0.71180555555555558</v>
          </cell>
          <cell r="E913" t="str">
            <v>Kopidlno,,žel.st.</v>
          </cell>
          <cell r="F913">
            <v>0.74513888888888891</v>
          </cell>
          <cell r="G913" t="str">
            <v>Nový Bydžov,,Terminál</v>
          </cell>
          <cell r="H913" t="str">
            <v>ARRIVA VČ</v>
          </cell>
        </row>
        <row r="914">
          <cell r="A914">
            <v>610590</v>
          </cell>
          <cell r="B914">
            <v>15</v>
          </cell>
          <cell r="C914" t="str">
            <v>610590/15</v>
          </cell>
          <cell r="D914">
            <v>0.74791666666666667</v>
          </cell>
          <cell r="E914" t="str">
            <v>Nový Bydžov,,Terminál</v>
          </cell>
          <cell r="F914">
            <v>0.76666666666666672</v>
          </cell>
          <cell r="G914" t="str">
            <v>Kozojedy</v>
          </cell>
          <cell r="H914" t="str">
            <v>ARRIVA VČ</v>
          </cell>
        </row>
        <row r="915">
          <cell r="A915">
            <v>610600</v>
          </cell>
          <cell r="B915">
            <v>11</v>
          </cell>
          <cell r="C915" t="str">
            <v>610600/11</v>
          </cell>
          <cell r="D915">
            <v>0.24305555555555555</v>
          </cell>
          <cell r="E915" t="str">
            <v>Chlumec n.Cidl.,,žel.st.</v>
          </cell>
          <cell r="F915">
            <v>0.28472222222222221</v>
          </cell>
          <cell r="G915" t="str">
            <v>Kolín,,aut.st.</v>
          </cell>
          <cell r="H915" t="str">
            <v>ARRIVA VČ</v>
          </cell>
        </row>
        <row r="916">
          <cell r="A916">
            <v>610600</v>
          </cell>
          <cell r="B916">
            <v>14</v>
          </cell>
          <cell r="C916" t="str">
            <v>610600/14</v>
          </cell>
          <cell r="D916">
            <v>0.3888888888888889</v>
          </cell>
          <cell r="E916" t="str">
            <v>Kolín,,aut.st.</v>
          </cell>
          <cell r="F916">
            <v>0.43055555555555558</v>
          </cell>
          <cell r="G916" t="str">
            <v>Chlumec n.Cidl.,,žel.st.</v>
          </cell>
          <cell r="H916" t="str">
            <v>ARRIVA VČ</v>
          </cell>
        </row>
        <row r="917">
          <cell r="A917">
            <v>610600</v>
          </cell>
          <cell r="B917">
            <v>20</v>
          </cell>
          <cell r="C917" t="str">
            <v>610600/20</v>
          </cell>
          <cell r="D917">
            <v>0.67708333333333337</v>
          </cell>
          <cell r="E917" t="str">
            <v>Kolín,,aut.st.</v>
          </cell>
          <cell r="F917">
            <v>0.72222222222222221</v>
          </cell>
          <cell r="G917" t="str">
            <v>Chlumec n.Cidl.,,žel.st.</v>
          </cell>
          <cell r="H917" t="str">
            <v>ARRIVA VČ</v>
          </cell>
        </row>
        <row r="918">
          <cell r="A918">
            <v>610601</v>
          </cell>
          <cell r="B918">
            <v>1</v>
          </cell>
          <cell r="C918" t="str">
            <v>610601/1</v>
          </cell>
          <cell r="D918">
            <v>0.19236111111111112</v>
          </cell>
          <cell r="E918" t="str">
            <v>Nový Bydžov,,Terminál</v>
          </cell>
          <cell r="F918">
            <v>0.21875</v>
          </cell>
          <cell r="G918" t="str">
            <v>Hořice,,aut.nádr.</v>
          </cell>
          <cell r="H918" t="str">
            <v>ARRIVA VČ</v>
          </cell>
        </row>
        <row r="919">
          <cell r="A919">
            <v>610601</v>
          </cell>
          <cell r="B919">
            <v>2</v>
          </cell>
          <cell r="C919" t="str">
            <v>610601/2</v>
          </cell>
          <cell r="D919">
            <v>0.22222222222222221</v>
          </cell>
          <cell r="E919" t="str">
            <v>Hořice,,aut.nádr.</v>
          </cell>
          <cell r="F919">
            <v>0.25208333333333333</v>
          </cell>
          <cell r="G919" t="str">
            <v>Nový Bydžov,,Terminál</v>
          </cell>
          <cell r="H919" t="str">
            <v>ARRIVA VČ</v>
          </cell>
        </row>
        <row r="920">
          <cell r="A920">
            <v>610601</v>
          </cell>
          <cell r="B920">
            <v>3</v>
          </cell>
          <cell r="C920" t="str">
            <v>610601/3</v>
          </cell>
          <cell r="D920">
            <v>0.25347222222222221</v>
          </cell>
          <cell r="E920" t="str">
            <v>Nový Bydžov,,Terminál</v>
          </cell>
          <cell r="F920">
            <v>0.28125</v>
          </cell>
          <cell r="G920" t="str">
            <v>Hořice,,aut.nádr.</v>
          </cell>
          <cell r="H920" t="str">
            <v>ARRIVA VČ</v>
          </cell>
        </row>
        <row r="921">
          <cell r="A921">
            <v>610601</v>
          </cell>
          <cell r="B921">
            <v>4</v>
          </cell>
          <cell r="C921" t="str">
            <v>610601/4</v>
          </cell>
          <cell r="D921">
            <v>0.28194444444444444</v>
          </cell>
          <cell r="E921" t="str">
            <v>Hořice,,aut.nádr.</v>
          </cell>
          <cell r="F921">
            <v>0.31666666666666665</v>
          </cell>
          <cell r="G921" t="str">
            <v>Nový Bydžov,,Terminál</v>
          </cell>
          <cell r="H921" t="str">
            <v>ARRIVA VČ</v>
          </cell>
        </row>
        <row r="922">
          <cell r="A922">
            <v>610610</v>
          </cell>
          <cell r="B922">
            <v>1</v>
          </cell>
          <cell r="C922" t="str">
            <v>610610/1</v>
          </cell>
          <cell r="D922">
            <v>0.18472222222222223</v>
          </cell>
          <cell r="E922" t="str">
            <v>Sběř</v>
          </cell>
          <cell r="F922">
            <v>0.21875</v>
          </cell>
          <cell r="G922" t="str">
            <v>Hořice,,aut.nádr.</v>
          </cell>
          <cell r="H922" t="str">
            <v>ARRIVA VČ</v>
          </cell>
        </row>
        <row r="923">
          <cell r="A923">
            <v>610610</v>
          </cell>
          <cell r="B923">
            <v>2</v>
          </cell>
          <cell r="C923" t="str">
            <v>610610/2</v>
          </cell>
          <cell r="D923">
            <v>0.19513888888888889</v>
          </cell>
          <cell r="E923" t="str">
            <v>Vysoké Veselí,,nám.</v>
          </cell>
          <cell r="F923">
            <v>0.21388888888888888</v>
          </cell>
          <cell r="G923" t="str">
            <v>Nový Bydžov,,Terminál</v>
          </cell>
          <cell r="H923" t="str">
            <v>ARRIVA VČ</v>
          </cell>
        </row>
        <row r="924">
          <cell r="A924">
            <v>610610</v>
          </cell>
          <cell r="B924">
            <v>3</v>
          </cell>
          <cell r="C924" t="str">
            <v>610610/3</v>
          </cell>
          <cell r="D924">
            <v>0.30208333333333331</v>
          </cell>
          <cell r="E924" t="str">
            <v>Nový Bydžov,,Terminál</v>
          </cell>
          <cell r="F924">
            <v>0.32430555555555557</v>
          </cell>
          <cell r="G924" t="str">
            <v>Vysoké Veselí,,nám.</v>
          </cell>
          <cell r="H924" t="str">
            <v>ARRIVA VČ</v>
          </cell>
        </row>
        <row r="925">
          <cell r="A925">
            <v>610610</v>
          </cell>
          <cell r="B925">
            <v>4</v>
          </cell>
          <cell r="C925" t="str">
            <v>610610/4</v>
          </cell>
          <cell r="D925">
            <v>0.23958333333333334</v>
          </cell>
          <cell r="E925" t="str">
            <v>Hořice,,aut.nádr.</v>
          </cell>
          <cell r="F925">
            <v>0.29444444444444445</v>
          </cell>
          <cell r="G925" t="str">
            <v>Nový Bydžov,,Terminál</v>
          </cell>
          <cell r="H925" t="str">
            <v>ARRIVA VČ</v>
          </cell>
        </row>
        <row r="926">
          <cell r="A926">
            <v>610610</v>
          </cell>
          <cell r="B926">
            <v>5</v>
          </cell>
          <cell r="C926" t="str">
            <v>610610/5</v>
          </cell>
          <cell r="D926">
            <v>0.46041666666666664</v>
          </cell>
          <cell r="E926" t="str">
            <v>Nový Bydžov,,Terminál</v>
          </cell>
          <cell r="F926">
            <v>0.51041666666666663</v>
          </cell>
          <cell r="G926" t="str">
            <v>Hořice,,aut.nádr.</v>
          </cell>
          <cell r="H926" t="str">
            <v>ARRIVA VČ</v>
          </cell>
        </row>
        <row r="927">
          <cell r="A927">
            <v>610610</v>
          </cell>
          <cell r="B927">
            <v>6</v>
          </cell>
          <cell r="C927" t="str">
            <v>610610/6</v>
          </cell>
          <cell r="D927">
            <v>0.35555555555555557</v>
          </cell>
          <cell r="E927" t="str">
            <v>Vysoké Veselí,,nám.</v>
          </cell>
          <cell r="F927">
            <v>0.375</v>
          </cell>
          <cell r="G927" t="str">
            <v>Nový Bydžov,,Terminál</v>
          </cell>
          <cell r="H927" t="str">
            <v>ARRIVA VČ</v>
          </cell>
        </row>
        <row r="928">
          <cell r="A928">
            <v>610610</v>
          </cell>
          <cell r="B928">
            <v>7</v>
          </cell>
          <cell r="C928" t="str">
            <v>610610/7</v>
          </cell>
          <cell r="D928">
            <v>0.54374999999999996</v>
          </cell>
          <cell r="E928" t="str">
            <v>Nový Bydžov,,Terminál</v>
          </cell>
          <cell r="F928">
            <v>0.59375</v>
          </cell>
          <cell r="G928" t="str">
            <v>Hořice,,aut.nádr.</v>
          </cell>
          <cell r="H928" t="str">
            <v>ARRIVA VČ</v>
          </cell>
        </row>
        <row r="929">
          <cell r="A929">
            <v>610610</v>
          </cell>
          <cell r="B929">
            <v>8</v>
          </cell>
          <cell r="C929" t="str">
            <v>610610/8</v>
          </cell>
          <cell r="D929">
            <v>0.53125</v>
          </cell>
          <cell r="E929" t="str">
            <v>Hořice,,aut.nádr.</v>
          </cell>
          <cell r="F929">
            <v>0.58194444444444449</v>
          </cell>
          <cell r="G929" t="str">
            <v>Nový Bydžov,,Terminál</v>
          </cell>
          <cell r="H929" t="str">
            <v>ARRIVA VČ</v>
          </cell>
        </row>
        <row r="930">
          <cell r="A930">
            <v>610610</v>
          </cell>
          <cell r="B930">
            <v>9</v>
          </cell>
          <cell r="C930" t="str">
            <v>610610/9</v>
          </cell>
          <cell r="D930">
            <v>0.5854166666666667</v>
          </cell>
          <cell r="E930" t="str">
            <v>Nový Bydžov,,Terminál</v>
          </cell>
          <cell r="F930">
            <v>0.60486111111111107</v>
          </cell>
          <cell r="G930" t="str">
            <v>Vysoké Veselí,,nám.</v>
          </cell>
          <cell r="H930" t="str">
            <v>ARRIVA VČ</v>
          </cell>
        </row>
        <row r="931">
          <cell r="A931">
            <v>610610</v>
          </cell>
          <cell r="B931">
            <v>10</v>
          </cell>
          <cell r="C931" t="str">
            <v>610610/10</v>
          </cell>
          <cell r="D931">
            <v>0.61875000000000002</v>
          </cell>
          <cell r="E931" t="str">
            <v>Smidary</v>
          </cell>
          <cell r="F931">
            <v>0.62638888888888888</v>
          </cell>
          <cell r="G931" t="str">
            <v>Nový Bydžov,,Terminál</v>
          </cell>
          <cell r="H931" t="str">
            <v>ARRIVA VČ</v>
          </cell>
        </row>
        <row r="932">
          <cell r="A932">
            <v>610610</v>
          </cell>
          <cell r="B932">
            <v>11</v>
          </cell>
          <cell r="C932" t="str">
            <v>610610/11</v>
          </cell>
          <cell r="D932">
            <v>0.60972222222222228</v>
          </cell>
          <cell r="E932" t="str">
            <v>Nový Bydžov,,Terminál</v>
          </cell>
          <cell r="F932">
            <v>0.61805555555555558</v>
          </cell>
          <cell r="G932" t="str">
            <v>Smidary</v>
          </cell>
          <cell r="H932" t="str">
            <v>ARRIVA VČ</v>
          </cell>
        </row>
        <row r="933">
          <cell r="A933">
            <v>610610</v>
          </cell>
          <cell r="B933">
            <v>12</v>
          </cell>
          <cell r="C933" t="str">
            <v>610610/12</v>
          </cell>
          <cell r="D933">
            <v>0.60555555555555551</v>
          </cell>
          <cell r="E933" t="str">
            <v>Vysoké Veselí,,nám.</v>
          </cell>
          <cell r="F933">
            <v>0.625</v>
          </cell>
          <cell r="G933" t="str">
            <v>Nový Bydžov,,Terminál</v>
          </cell>
          <cell r="H933" t="str">
            <v>ARRIVA VČ</v>
          </cell>
        </row>
        <row r="934">
          <cell r="A934">
            <v>610610</v>
          </cell>
          <cell r="B934">
            <v>14</v>
          </cell>
          <cell r="C934" t="str">
            <v>610610/14</v>
          </cell>
          <cell r="D934">
            <v>0.61458333333333337</v>
          </cell>
          <cell r="E934" t="str">
            <v>Hořice,,aut.nádr.</v>
          </cell>
          <cell r="F934">
            <v>0.66527777777777775</v>
          </cell>
          <cell r="G934" t="str">
            <v>Nový Bydžov,,Terminál</v>
          </cell>
          <cell r="H934" t="str">
            <v>ARRIVA VČ</v>
          </cell>
        </row>
        <row r="935">
          <cell r="A935">
            <v>610610</v>
          </cell>
          <cell r="B935">
            <v>15</v>
          </cell>
          <cell r="C935" t="str">
            <v>610610/15</v>
          </cell>
          <cell r="D935">
            <v>0.66874999999999996</v>
          </cell>
          <cell r="E935" t="str">
            <v>Nový Bydžov,,Terminál</v>
          </cell>
          <cell r="F935">
            <v>0.68819444444444444</v>
          </cell>
          <cell r="G935" t="str">
            <v>Vysoké Veselí,,nám.</v>
          </cell>
          <cell r="H935" t="str">
            <v>ARRIVA VČ</v>
          </cell>
        </row>
        <row r="936">
          <cell r="A936">
            <v>610610</v>
          </cell>
          <cell r="B936">
            <v>16</v>
          </cell>
          <cell r="C936" t="str">
            <v>610610/16</v>
          </cell>
          <cell r="D936">
            <v>0.68888888888888888</v>
          </cell>
          <cell r="E936" t="str">
            <v>Vysoké Veselí,,nám.</v>
          </cell>
          <cell r="F936">
            <v>0.70833333333333337</v>
          </cell>
          <cell r="G936" t="str">
            <v>Nový Bydžov,,Terminál</v>
          </cell>
          <cell r="H936" t="str">
            <v>ARRIVA VČ</v>
          </cell>
        </row>
        <row r="937">
          <cell r="A937">
            <v>610610</v>
          </cell>
          <cell r="B937">
            <v>17</v>
          </cell>
          <cell r="C937" t="str">
            <v>610610/17</v>
          </cell>
          <cell r="D937">
            <v>0.7104166666666667</v>
          </cell>
          <cell r="E937" t="str">
            <v>Nový Bydžov,,Terminál</v>
          </cell>
          <cell r="F937">
            <v>0.72986111111111107</v>
          </cell>
          <cell r="G937" t="str">
            <v>Vysoké Veselí,,nám.</v>
          </cell>
          <cell r="H937" t="str">
            <v>ARRIVA VČ</v>
          </cell>
        </row>
        <row r="938">
          <cell r="A938">
            <v>610610</v>
          </cell>
          <cell r="B938">
            <v>19</v>
          </cell>
          <cell r="C938" t="str">
            <v>610610/19</v>
          </cell>
          <cell r="D938">
            <v>0.79374999999999996</v>
          </cell>
          <cell r="E938" t="str">
            <v>Nový Bydžov,,Terminál</v>
          </cell>
          <cell r="F938">
            <v>0.81319444444444444</v>
          </cell>
          <cell r="G938" t="str">
            <v>Vysoké Veselí,,nám.</v>
          </cell>
          <cell r="H938" t="str">
            <v>ARRIVA VČ</v>
          </cell>
        </row>
        <row r="939">
          <cell r="A939">
            <v>610620</v>
          </cell>
          <cell r="B939">
            <v>2</v>
          </cell>
          <cell r="C939" t="str">
            <v>610620/2</v>
          </cell>
          <cell r="D939">
            <v>0.26250000000000001</v>
          </cell>
          <cell r="E939" t="str">
            <v>Přelouč,,Jaselská</v>
          </cell>
          <cell r="F939">
            <v>0.30694444444444446</v>
          </cell>
          <cell r="G939" t="str">
            <v>Hradec Králové,,Terminál HD</v>
          </cell>
          <cell r="H939" t="str">
            <v>CAR-Tour</v>
          </cell>
        </row>
        <row r="940">
          <cell r="A940">
            <v>610650</v>
          </cell>
          <cell r="B940">
            <v>1</v>
          </cell>
          <cell r="C940" t="str">
            <v>610650/1</v>
          </cell>
          <cell r="D940">
            <v>0.2638888888888889</v>
          </cell>
          <cell r="E940" t="str">
            <v>Hradec Králové,,Terminál HD</v>
          </cell>
          <cell r="F940">
            <v>0.43055555555555558</v>
          </cell>
          <cell r="G940" t="str">
            <v>Znojmo,,aut.nádr.</v>
          </cell>
          <cell r="H940" t="str">
            <v>ARRIVA VČ</v>
          </cell>
        </row>
        <row r="941">
          <cell r="A941">
            <v>610650</v>
          </cell>
          <cell r="B941">
            <v>2</v>
          </cell>
          <cell r="C941" t="str">
            <v>610650/2</v>
          </cell>
          <cell r="D941">
            <v>0.54513888888888884</v>
          </cell>
          <cell r="E941" t="str">
            <v>Znojmo,,aut.nádr.</v>
          </cell>
          <cell r="F941">
            <v>0.71527777777777779</v>
          </cell>
          <cell r="G941" t="str">
            <v>Hradec Králové,,Terminál HD</v>
          </cell>
          <cell r="H941" t="str">
            <v>ARRIVA VČ</v>
          </cell>
        </row>
        <row r="942">
          <cell r="A942">
            <v>610650</v>
          </cell>
          <cell r="B942">
            <v>8</v>
          </cell>
          <cell r="C942" t="str">
            <v>610650/8</v>
          </cell>
          <cell r="D942">
            <v>0.54513888888888884</v>
          </cell>
          <cell r="E942" t="str">
            <v>Znojmo,,aut.nádr.</v>
          </cell>
          <cell r="F942">
            <v>0.71527777777777779</v>
          </cell>
          <cell r="G942" t="str">
            <v>Hradec Králové,,Terminál HD</v>
          </cell>
          <cell r="H942" t="str">
            <v>ARRIVA VČ</v>
          </cell>
        </row>
        <row r="943">
          <cell r="A943">
            <v>610650</v>
          </cell>
          <cell r="B943">
            <v>9</v>
          </cell>
          <cell r="C943" t="str">
            <v>610650/9</v>
          </cell>
          <cell r="D943">
            <v>0.30555555555555558</v>
          </cell>
          <cell r="E943" t="str">
            <v>Hradec Králové,,Terminál HD</v>
          </cell>
          <cell r="F943">
            <v>0.47222222222222221</v>
          </cell>
          <cell r="G943" t="str">
            <v>Znojmo,,aut.nádr.</v>
          </cell>
          <cell r="H943" t="str">
            <v>ARRIVA VČ</v>
          </cell>
        </row>
        <row r="944">
          <cell r="A944">
            <v>610800</v>
          </cell>
          <cell r="B944">
            <v>5</v>
          </cell>
          <cell r="C944" t="str">
            <v>610800/5</v>
          </cell>
          <cell r="D944">
            <v>0.2361111111111111</v>
          </cell>
          <cell r="E944" t="str">
            <v>Hradec Králové,,Terminál HD</v>
          </cell>
          <cell r="F944">
            <v>0.27986111111111112</v>
          </cell>
          <cell r="G944" t="str">
            <v>Vysoké Mýto,,aut.nádr.</v>
          </cell>
          <cell r="H944" t="str">
            <v>ARRIVA VČ</v>
          </cell>
        </row>
        <row r="945">
          <cell r="A945">
            <v>610800</v>
          </cell>
          <cell r="B945">
            <v>7</v>
          </cell>
          <cell r="C945" t="str">
            <v>610800/7</v>
          </cell>
          <cell r="D945">
            <v>0.4236111111111111</v>
          </cell>
          <cell r="E945" t="str">
            <v>Hradec Králové,,Terminál HD</v>
          </cell>
          <cell r="F945">
            <v>0.46736111111111112</v>
          </cell>
          <cell r="G945" t="str">
            <v>Vysoké Mýto,,aut.nádr.</v>
          </cell>
          <cell r="H945" t="str">
            <v>ARRIVA VČ</v>
          </cell>
        </row>
        <row r="946">
          <cell r="A946">
            <v>610800</v>
          </cell>
          <cell r="B946">
            <v>8</v>
          </cell>
          <cell r="C946" t="str">
            <v>610800/8</v>
          </cell>
          <cell r="D946">
            <v>0.28194444444444444</v>
          </cell>
          <cell r="E946" t="str">
            <v>Vysoké Mýto,,aut.nádr.</v>
          </cell>
          <cell r="F946">
            <v>0.32569444444444445</v>
          </cell>
          <cell r="G946" t="str">
            <v>Hradec Králové,,Terminál HD</v>
          </cell>
          <cell r="H946" t="str">
            <v>ARRIVA VČ</v>
          </cell>
        </row>
        <row r="947">
          <cell r="A947">
            <v>620130</v>
          </cell>
          <cell r="B947">
            <v>3</v>
          </cell>
          <cell r="C947" t="str">
            <v>620130/3</v>
          </cell>
          <cell r="D947">
            <v>0.21180555555555555</v>
          </cell>
          <cell r="E947" t="str">
            <v>Hlinsko,,sídliště</v>
          </cell>
          <cell r="F947">
            <v>0.38194444444444442</v>
          </cell>
          <cell r="G947" t="str">
            <v>Liberec,,aut.nádr.</v>
          </cell>
          <cell r="H947" t="str">
            <v>ARRIVA VČ</v>
          </cell>
        </row>
        <row r="948">
          <cell r="A948">
            <v>620130</v>
          </cell>
          <cell r="B948">
            <v>4</v>
          </cell>
          <cell r="C948" t="str">
            <v>620130/4</v>
          </cell>
          <cell r="D948">
            <v>0.62847222222222221</v>
          </cell>
          <cell r="E948" t="str">
            <v>Liberec,,aut.nádr.</v>
          </cell>
          <cell r="F948">
            <v>0.78819444444444442</v>
          </cell>
          <cell r="G948" t="str">
            <v>Hlinsko,,nádr.</v>
          </cell>
          <cell r="H948" t="str">
            <v>ARRIVA VČ</v>
          </cell>
        </row>
        <row r="949">
          <cell r="A949">
            <v>620888</v>
          </cell>
          <cell r="B949">
            <v>1</v>
          </cell>
          <cell r="C949" t="str">
            <v>620888/1</v>
          </cell>
          <cell r="D949">
            <v>0.2361111111111111</v>
          </cell>
          <cell r="E949" t="str">
            <v>Hlinsko,,sídliště</v>
          </cell>
          <cell r="F949">
            <v>0.39583333333333331</v>
          </cell>
          <cell r="G949" t="str">
            <v>Liberec,,aut.nádr.</v>
          </cell>
          <cell r="H949" t="str">
            <v>Bus Vysočina</v>
          </cell>
        </row>
        <row r="950">
          <cell r="A950">
            <v>620888</v>
          </cell>
          <cell r="B950">
            <v>2</v>
          </cell>
          <cell r="C950" t="str">
            <v>620888/2</v>
          </cell>
          <cell r="D950">
            <v>0.58680555555555558</v>
          </cell>
          <cell r="E950" t="str">
            <v>Liberec,,aut.nádr.</v>
          </cell>
          <cell r="F950">
            <v>0.75694444444444442</v>
          </cell>
          <cell r="G950" t="str">
            <v>Hlinsko,,sídliště</v>
          </cell>
          <cell r="H950" t="str">
            <v>Bus Vysočina</v>
          </cell>
        </row>
        <row r="951">
          <cell r="A951">
            <v>620888</v>
          </cell>
          <cell r="B951">
            <v>5</v>
          </cell>
          <cell r="C951" t="str">
            <v>620888/5</v>
          </cell>
          <cell r="D951">
            <v>0.3263888888888889</v>
          </cell>
          <cell r="E951" t="str">
            <v>Hlinsko,,sídliště</v>
          </cell>
          <cell r="F951">
            <v>0.49305555555555558</v>
          </cell>
          <cell r="G951" t="str">
            <v>Liberec,,aut.nádr.</v>
          </cell>
          <cell r="H951" t="str">
            <v>Bus Vysočina</v>
          </cell>
        </row>
        <row r="952">
          <cell r="A952">
            <v>620888</v>
          </cell>
          <cell r="B952">
            <v>6</v>
          </cell>
          <cell r="C952" t="str">
            <v>620888/6</v>
          </cell>
          <cell r="D952">
            <v>0.6875</v>
          </cell>
          <cell r="E952" t="str">
            <v>Liberec,,aut.nádr.</v>
          </cell>
          <cell r="F952">
            <v>0.84027777777777779</v>
          </cell>
          <cell r="G952" t="str">
            <v>Hlinsko,,sídliště</v>
          </cell>
          <cell r="H952" t="str">
            <v>Bus Vysočina</v>
          </cell>
        </row>
        <row r="953">
          <cell r="A953">
            <v>620888</v>
          </cell>
          <cell r="B953">
            <v>7</v>
          </cell>
          <cell r="C953" t="str">
            <v>620888/7</v>
          </cell>
          <cell r="D953">
            <v>0.25694444444444442</v>
          </cell>
          <cell r="E953" t="str">
            <v>Hlinsko,,škola Smetanova</v>
          </cell>
          <cell r="F953">
            <v>0.34375</v>
          </cell>
          <cell r="G953" t="str">
            <v>Hradec Králové,,Terminál HD</v>
          </cell>
          <cell r="H953" t="str">
            <v>Bus Vysočina</v>
          </cell>
        </row>
        <row r="954">
          <cell r="A954">
            <v>620888</v>
          </cell>
          <cell r="B954">
            <v>8</v>
          </cell>
          <cell r="C954" t="str">
            <v>620888/8</v>
          </cell>
          <cell r="D954">
            <v>0.5625</v>
          </cell>
          <cell r="E954" t="str">
            <v>Hradec Králové,,Terminál HD</v>
          </cell>
          <cell r="F954">
            <v>0.65069444444444446</v>
          </cell>
          <cell r="G954" t="str">
            <v>Hlinsko,,sídliště</v>
          </cell>
          <cell r="H954" t="str">
            <v>Bus Vysočina</v>
          </cell>
        </row>
        <row r="955">
          <cell r="A955">
            <v>630002</v>
          </cell>
          <cell r="B955">
            <v>1</v>
          </cell>
          <cell r="C955" t="str">
            <v>630002/1</v>
          </cell>
          <cell r="D955">
            <v>0.3576388888888889</v>
          </cell>
          <cell r="E955" t="str">
            <v>Jičín,,žel.st.</v>
          </cell>
          <cell r="F955">
            <v>0.4375</v>
          </cell>
          <cell r="G955" t="str">
            <v>Turnov,,Terminál u žel.st.</v>
          </cell>
          <cell r="H955" t="str">
            <v>Busline</v>
          </cell>
        </row>
        <row r="956">
          <cell r="A956">
            <v>630002</v>
          </cell>
          <cell r="B956">
            <v>2</v>
          </cell>
          <cell r="C956" t="str">
            <v>630002/2</v>
          </cell>
          <cell r="D956">
            <v>0.44930555555555557</v>
          </cell>
          <cell r="E956" t="str">
            <v>Turnov,,Terminál u žel.st.</v>
          </cell>
          <cell r="F956">
            <v>0.51666666666666672</v>
          </cell>
          <cell r="G956" t="str">
            <v>Jičín,,žel.st.</v>
          </cell>
          <cell r="H956" t="str">
            <v>Busline</v>
          </cell>
        </row>
        <row r="957">
          <cell r="A957">
            <v>630002</v>
          </cell>
          <cell r="B957">
            <v>3</v>
          </cell>
          <cell r="C957" t="str">
            <v>630002/3</v>
          </cell>
          <cell r="D957">
            <v>0.70486111111111116</v>
          </cell>
          <cell r="E957" t="str">
            <v>Jičín,,žel.st.</v>
          </cell>
          <cell r="F957">
            <v>0.77569444444444446</v>
          </cell>
          <cell r="G957" t="str">
            <v>Turnov,,Terminál u žel.st.</v>
          </cell>
          <cell r="H957" t="str">
            <v>Busline</v>
          </cell>
        </row>
        <row r="958">
          <cell r="A958">
            <v>630002</v>
          </cell>
          <cell r="B958">
            <v>4</v>
          </cell>
          <cell r="C958" t="str">
            <v>630002/4</v>
          </cell>
          <cell r="D958">
            <v>0.78125</v>
          </cell>
          <cell r="E958" t="str">
            <v>Turnov,,Terminál u žel.st.</v>
          </cell>
          <cell r="F958">
            <v>0.84722222222222221</v>
          </cell>
          <cell r="G958" t="str">
            <v>Jičín,,žel.st.</v>
          </cell>
          <cell r="H958" t="str">
            <v>Busline</v>
          </cell>
        </row>
        <row r="959">
          <cell r="A959">
            <v>630002</v>
          </cell>
          <cell r="B959">
            <v>5</v>
          </cell>
          <cell r="C959" t="str">
            <v>630002/5</v>
          </cell>
          <cell r="D959">
            <v>0.3576388888888889</v>
          </cell>
          <cell r="E959" t="str">
            <v>Jičín,,žel.st.</v>
          </cell>
          <cell r="F959">
            <v>0.4375</v>
          </cell>
          <cell r="G959" t="str">
            <v>Turnov,,Terminál u žel.st.</v>
          </cell>
          <cell r="H959" t="str">
            <v>Busline</v>
          </cell>
        </row>
        <row r="960">
          <cell r="A960">
            <v>630002</v>
          </cell>
          <cell r="B960">
            <v>6</v>
          </cell>
          <cell r="C960" t="str">
            <v>630002/6</v>
          </cell>
          <cell r="D960">
            <v>0.44930555555555557</v>
          </cell>
          <cell r="E960" t="str">
            <v>Turnov,,Terminál u žel.st.</v>
          </cell>
          <cell r="F960">
            <v>0.51666666666666672</v>
          </cell>
          <cell r="G960" t="str">
            <v>Jičín,,žel.st.</v>
          </cell>
          <cell r="H960" t="str">
            <v>Busline</v>
          </cell>
        </row>
        <row r="961">
          <cell r="A961">
            <v>630002</v>
          </cell>
          <cell r="B961">
            <v>7</v>
          </cell>
          <cell r="C961" t="str">
            <v>630002/7</v>
          </cell>
          <cell r="D961">
            <v>0.70486111111111116</v>
          </cell>
          <cell r="E961" t="str">
            <v>Jičín,,žel.st.</v>
          </cell>
          <cell r="F961">
            <v>0.77569444444444446</v>
          </cell>
          <cell r="G961" t="str">
            <v>Turnov,,Terminál u žel.st.</v>
          </cell>
          <cell r="H961" t="str">
            <v>Busline</v>
          </cell>
        </row>
        <row r="962">
          <cell r="A962">
            <v>630002</v>
          </cell>
          <cell r="B962">
            <v>8</v>
          </cell>
          <cell r="C962" t="str">
            <v>630002/8</v>
          </cell>
          <cell r="D962">
            <v>0.78125</v>
          </cell>
          <cell r="E962" t="str">
            <v>Turnov,,Terminál u žel.st.</v>
          </cell>
          <cell r="F962">
            <v>0.84722222222222221</v>
          </cell>
          <cell r="G962" t="str">
            <v>Jičín,,žel.st.</v>
          </cell>
          <cell r="H962" t="str">
            <v>Busline</v>
          </cell>
        </row>
        <row r="963">
          <cell r="A963">
            <v>630005</v>
          </cell>
          <cell r="B963">
            <v>5</v>
          </cell>
          <cell r="C963" t="str">
            <v>630005/5</v>
          </cell>
          <cell r="D963">
            <v>0.32291666666666669</v>
          </cell>
          <cell r="E963" t="str">
            <v>Libáň,,nám.</v>
          </cell>
          <cell r="F963">
            <v>0.3611111111111111</v>
          </cell>
          <cell r="G963" t="str">
            <v>Mladá Boleslav,,aut.st.</v>
          </cell>
          <cell r="H963" t="str">
            <v>Busline</v>
          </cell>
        </row>
        <row r="964">
          <cell r="A964">
            <v>630005</v>
          </cell>
          <cell r="B964">
            <v>6</v>
          </cell>
          <cell r="C964" t="str">
            <v>630005/6</v>
          </cell>
          <cell r="D964">
            <v>0.47916666666666669</v>
          </cell>
          <cell r="E964" t="str">
            <v>Mladá Boleslav,,aut.st.</v>
          </cell>
          <cell r="F964">
            <v>0.51736111111111116</v>
          </cell>
          <cell r="G964" t="str">
            <v>Libáň,,nám.</v>
          </cell>
          <cell r="H964" t="str">
            <v>Busline</v>
          </cell>
        </row>
        <row r="965">
          <cell r="A965">
            <v>630005</v>
          </cell>
          <cell r="B965">
            <v>7</v>
          </cell>
          <cell r="C965" t="str">
            <v>630005/7</v>
          </cell>
          <cell r="D965">
            <v>0.27777777777777779</v>
          </cell>
          <cell r="E965" t="str">
            <v>Libáň,,nám.</v>
          </cell>
          <cell r="F965">
            <v>0.31388888888888888</v>
          </cell>
          <cell r="G965" t="str">
            <v>Mladá Boleslav,,aut.st.</v>
          </cell>
          <cell r="H965" t="str">
            <v>Busline</v>
          </cell>
        </row>
        <row r="966">
          <cell r="A966">
            <v>630005</v>
          </cell>
          <cell r="B966">
            <v>8</v>
          </cell>
          <cell r="C966" t="str">
            <v>630005/8</v>
          </cell>
          <cell r="D966">
            <v>0.57638888888888884</v>
          </cell>
          <cell r="E966" t="str">
            <v>Mladá Boleslav,,aut.st.</v>
          </cell>
          <cell r="F966">
            <v>0.61250000000000004</v>
          </cell>
          <cell r="G966" t="str">
            <v>Libáň,,nám.</v>
          </cell>
          <cell r="H966" t="str">
            <v>Busline</v>
          </cell>
        </row>
        <row r="967">
          <cell r="A967">
            <v>630005</v>
          </cell>
          <cell r="B967">
            <v>9</v>
          </cell>
          <cell r="C967" t="str">
            <v>630005/9</v>
          </cell>
          <cell r="D967">
            <v>0.52083333333333337</v>
          </cell>
          <cell r="E967" t="str">
            <v>Libáň,,nám.</v>
          </cell>
          <cell r="F967">
            <v>0.55902777777777779</v>
          </cell>
          <cell r="G967" t="str">
            <v>Mladá Boleslav,,aut.st.</v>
          </cell>
          <cell r="H967" t="str">
            <v>Busline</v>
          </cell>
        </row>
        <row r="968">
          <cell r="A968">
            <v>630005</v>
          </cell>
          <cell r="B968">
            <v>10</v>
          </cell>
          <cell r="C968" t="str">
            <v>630005/10</v>
          </cell>
          <cell r="D968">
            <v>0.73263888888888884</v>
          </cell>
          <cell r="E968" t="str">
            <v>Mladá Boleslav,,aut.st.</v>
          </cell>
          <cell r="F968">
            <v>0.77777777777777779</v>
          </cell>
          <cell r="G968" t="str">
            <v>Kopidlno,,nám.</v>
          </cell>
          <cell r="H968" t="str">
            <v>Busline</v>
          </cell>
        </row>
        <row r="969">
          <cell r="A969">
            <v>630005</v>
          </cell>
          <cell r="B969">
            <v>11</v>
          </cell>
          <cell r="C969" t="str">
            <v>630005/11</v>
          </cell>
          <cell r="D969">
            <v>0.68958333333333333</v>
          </cell>
          <cell r="E969" t="str">
            <v>Libáň,,nám.</v>
          </cell>
          <cell r="F969">
            <v>0.72430555555555554</v>
          </cell>
          <cell r="G969" t="str">
            <v>Mladá Boleslav,,aut.st.</v>
          </cell>
          <cell r="H969" t="str">
            <v>Busline</v>
          </cell>
        </row>
        <row r="970">
          <cell r="A970">
            <v>630005</v>
          </cell>
          <cell r="B970">
            <v>12</v>
          </cell>
          <cell r="C970" t="str">
            <v>630005/12</v>
          </cell>
          <cell r="D970">
            <v>0.9375</v>
          </cell>
          <cell r="E970" t="str">
            <v>Mladá Boleslav,,aut.st.</v>
          </cell>
          <cell r="F970">
            <v>0.96875</v>
          </cell>
          <cell r="G970" t="str">
            <v>Libáň,,nám.</v>
          </cell>
          <cell r="H970" t="str">
            <v>Busline</v>
          </cell>
        </row>
        <row r="971">
          <cell r="A971">
            <v>630005</v>
          </cell>
          <cell r="B971">
            <v>13</v>
          </cell>
          <cell r="C971" t="str">
            <v>630005/13</v>
          </cell>
          <cell r="D971">
            <v>0.85624999999999996</v>
          </cell>
          <cell r="E971" t="str">
            <v>Libáň,,nám.</v>
          </cell>
          <cell r="F971">
            <v>0.88541666666666663</v>
          </cell>
          <cell r="G971" t="str">
            <v>Mladá Boleslav,,aut.st.</v>
          </cell>
          <cell r="H971" t="str">
            <v>Busline</v>
          </cell>
        </row>
        <row r="972">
          <cell r="A972">
            <v>630011</v>
          </cell>
          <cell r="B972">
            <v>1</v>
          </cell>
          <cell r="C972" t="str">
            <v>630011/1</v>
          </cell>
          <cell r="D972">
            <v>0.31388888888888888</v>
          </cell>
          <cell r="E972" t="str">
            <v>Jičín,,aut.st.</v>
          </cell>
          <cell r="F972">
            <v>0.33055555555555555</v>
          </cell>
          <cell r="G972" t="str">
            <v>Nová Paka,,aut.nádr.</v>
          </cell>
          <cell r="H972" t="str">
            <v>CAR-Tour</v>
          </cell>
        </row>
        <row r="973">
          <cell r="A973">
            <v>630011</v>
          </cell>
          <cell r="B973">
            <v>2</v>
          </cell>
          <cell r="C973" t="str">
            <v>630011/2</v>
          </cell>
          <cell r="D973">
            <v>0.375</v>
          </cell>
          <cell r="E973" t="str">
            <v>Nová Paka,,aut.nádr.</v>
          </cell>
          <cell r="F973">
            <v>0.39305555555555555</v>
          </cell>
          <cell r="G973" t="str">
            <v>Jičín,,aut.st.</v>
          </cell>
          <cell r="H973" t="str">
            <v>CAR-Tour</v>
          </cell>
        </row>
        <row r="974">
          <cell r="A974">
            <v>630022</v>
          </cell>
          <cell r="B974">
            <v>1</v>
          </cell>
          <cell r="C974" t="str">
            <v>630022/1</v>
          </cell>
          <cell r="D974">
            <v>0.29305555555555557</v>
          </cell>
          <cell r="E974" t="str">
            <v>Pecka,,nám.</v>
          </cell>
          <cell r="F974">
            <v>0.29652777777777778</v>
          </cell>
          <cell r="G974" t="str">
            <v>Pecka,Staňkov</v>
          </cell>
          <cell r="H974" t="str">
            <v>Osnado</v>
          </cell>
        </row>
        <row r="975">
          <cell r="A975">
            <v>630022</v>
          </cell>
          <cell r="B975">
            <v>2</v>
          </cell>
          <cell r="C975" t="str">
            <v>630022/2</v>
          </cell>
          <cell r="D975">
            <v>0.2986111111111111</v>
          </cell>
          <cell r="E975" t="str">
            <v>Pecka,Staňkov</v>
          </cell>
          <cell r="F975">
            <v>0.30208333333333331</v>
          </cell>
          <cell r="G975" t="str">
            <v>Pecka,,nám.</v>
          </cell>
          <cell r="H975" t="str">
            <v>Osnado</v>
          </cell>
        </row>
        <row r="976">
          <cell r="A976">
            <v>630022</v>
          </cell>
          <cell r="B976">
            <v>5</v>
          </cell>
          <cell r="C976" t="str">
            <v>630022/5</v>
          </cell>
          <cell r="D976">
            <v>0.61458333333333337</v>
          </cell>
          <cell r="E976" t="str">
            <v>Pecka,,nám.</v>
          </cell>
          <cell r="F976">
            <v>0.61805555555555558</v>
          </cell>
          <cell r="G976" t="str">
            <v>Pecka,Staňkov</v>
          </cell>
          <cell r="H976" t="str">
            <v>Osnado</v>
          </cell>
        </row>
        <row r="977">
          <cell r="A977">
            <v>630022</v>
          </cell>
          <cell r="B977">
            <v>6</v>
          </cell>
          <cell r="C977" t="str">
            <v>630022/6</v>
          </cell>
          <cell r="D977">
            <v>0.62152777777777779</v>
          </cell>
          <cell r="E977" t="str">
            <v>Pecka,Staňkov</v>
          </cell>
          <cell r="F977">
            <v>0.625</v>
          </cell>
          <cell r="G977" t="str">
            <v>Pecka,,nám.</v>
          </cell>
          <cell r="H977" t="str">
            <v>Osnado</v>
          </cell>
        </row>
        <row r="978">
          <cell r="A978">
            <v>630023</v>
          </cell>
          <cell r="B978">
            <v>1</v>
          </cell>
          <cell r="C978" t="str">
            <v>630023/1</v>
          </cell>
          <cell r="D978">
            <v>0.28402777777777777</v>
          </cell>
          <cell r="E978" t="str">
            <v>Nová Paka,,aut.nádr.</v>
          </cell>
          <cell r="F978">
            <v>0.30763888888888891</v>
          </cell>
          <cell r="G978" t="str">
            <v>Nová Paka,,aut.nádr.</v>
          </cell>
          <cell r="H978" t="str">
            <v>Osnado</v>
          </cell>
        </row>
        <row r="979">
          <cell r="A979">
            <v>630023</v>
          </cell>
          <cell r="B979">
            <v>2</v>
          </cell>
          <cell r="C979" t="str">
            <v>630023/2</v>
          </cell>
          <cell r="D979">
            <v>0.2</v>
          </cell>
          <cell r="E979" t="str">
            <v>Stará Paka,Brdo</v>
          </cell>
          <cell r="F979">
            <v>0.22083333333333333</v>
          </cell>
          <cell r="G979" t="str">
            <v>Nová Paka,,aut.nádr.</v>
          </cell>
          <cell r="H979" t="str">
            <v>Osnado</v>
          </cell>
        </row>
        <row r="980">
          <cell r="A980">
            <v>630023</v>
          </cell>
          <cell r="B980">
            <v>3</v>
          </cell>
          <cell r="C980" t="str">
            <v>630023/3</v>
          </cell>
          <cell r="D980">
            <v>0.28402777777777777</v>
          </cell>
          <cell r="E980" t="str">
            <v>Nová Paka,,aut.nádr.</v>
          </cell>
          <cell r="F980">
            <v>0.30694444444444446</v>
          </cell>
          <cell r="G980" t="str">
            <v>Nová Paka,,aut.nádr.</v>
          </cell>
          <cell r="H980" t="str">
            <v>Osnado</v>
          </cell>
        </row>
        <row r="981">
          <cell r="A981">
            <v>630023</v>
          </cell>
          <cell r="B981">
            <v>4</v>
          </cell>
          <cell r="C981" t="str">
            <v>630023/4</v>
          </cell>
          <cell r="D981">
            <v>0.2388888888888889</v>
          </cell>
          <cell r="E981" t="str">
            <v>Nová Paka,,aut.nádr.</v>
          </cell>
          <cell r="F981">
            <v>0.26250000000000001</v>
          </cell>
          <cell r="G981" t="str">
            <v>Nová Paka,,aut.nádr.</v>
          </cell>
          <cell r="H981" t="str">
            <v>Osnado</v>
          </cell>
        </row>
        <row r="982">
          <cell r="A982">
            <v>630023</v>
          </cell>
          <cell r="B982">
            <v>7</v>
          </cell>
          <cell r="C982" t="str">
            <v>630023/7</v>
          </cell>
          <cell r="D982">
            <v>0.625</v>
          </cell>
          <cell r="E982" t="str">
            <v>Nová Paka,,aut.nádr.</v>
          </cell>
          <cell r="F982">
            <v>0.64930555555555558</v>
          </cell>
          <cell r="G982" t="str">
            <v>Nová Paka,,aut.nádr.</v>
          </cell>
          <cell r="H982" t="str">
            <v>Osnado</v>
          </cell>
        </row>
        <row r="983">
          <cell r="A983">
            <v>630023</v>
          </cell>
          <cell r="B983">
            <v>8</v>
          </cell>
          <cell r="C983" t="str">
            <v>630023/8</v>
          </cell>
          <cell r="D983">
            <v>0.47222222222222221</v>
          </cell>
          <cell r="E983" t="str">
            <v>Nová Paka,,aut.nádr.</v>
          </cell>
          <cell r="F983">
            <v>0.49861111111111112</v>
          </cell>
          <cell r="G983" t="str">
            <v>Nová Paka,,aut.nádr.</v>
          </cell>
          <cell r="H983" t="str">
            <v>Osnado</v>
          </cell>
        </row>
        <row r="984">
          <cell r="A984">
            <v>630023</v>
          </cell>
          <cell r="B984">
            <v>9</v>
          </cell>
          <cell r="C984" t="str">
            <v>630023/9</v>
          </cell>
          <cell r="D984">
            <v>0.66666666666666663</v>
          </cell>
          <cell r="E984" t="str">
            <v>Nová Paka,,aut.nádr.</v>
          </cell>
          <cell r="F984">
            <v>0.68888888888888888</v>
          </cell>
          <cell r="G984" t="str">
            <v>Nová Paka,,aut.nádr.</v>
          </cell>
          <cell r="H984" t="str">
            <v>Osnado</v>
          </cell>
        </row>
        <row r="985">
          <cell r="A985">
            <v>630023</v>
          </cell>
          <cell r="B985">
            <v>10</v>
          </cell>
          <cell r="C985" t="str">
            <v>630023/10</v>
          </cell>
          <cell r="D985">
            <v>0.56597222222222221</v>
          </cell>
          <cell r="E985" t="str">
            <v>Nová Paka,,aut.nádr.</v>
          </cell>
          <cell r="F985">
            <v>0.59236111111111112</v>
          </cell>
          <cell r="G985" t="str">
            <v>Nová Paka,,aut.nádr.</v>
          </cell>
          <cell r="H985" t="str">
            <v>Osnado</v>
          </cell>
        </row>
        <row r="986">
          <cell r="A986">
            <v>630023</v>
          </cell>
          <cell r="B986">
            <v>12</v>
          </cell>
          <cell r="C986" t="str">
            <v>630023/12</v>
          </cell>
          <cell r="D986">
            <v>0.59722222222222221</v>
          </cell>
          <cell r="E986" t="str">
            <v>Nová Paka,,aut.nádr.</v>
          </cell>
          <cell r="F986">
            <v>0.62083333333333335</v>
          </cell>
          <cell r="G986" t="str">
            <v>Nová Paka,,aut.nádr.</v>
          </cell>
          <cell r="H986" t="str">
            <v>Osnado</v>
          </cell>
        </row>
        <row r="987">
          <cell r="A987">
            <v>630023</v>
          </cell>
          <cell r="B987">
            <v>14</v>
          </cell>
          <cell r="C987" t="str">
            <v>630023/14</v>
          </cell>
          <cell r="D987">
            <v>0.75347222222222221</v>
          </cell>
          <cell r="E987" t="str">
            <v>Nová Paka,,aut.nádr.</v>
          </cell>
          <cell r="F987">
            <v>0.77777777777777779</v>
          </cell>
          <cell r="G987" t="str">
            <v>Nová Paka,,aut.nádr.</v>
          </cell>
          <cell r="H987" t="str">
            <v>Osnado</v>
          </cell>
        </row>
        <row r="988">
          <cell r="A988">
            <v>630024</v>
          </cell>
          <cell r="B988">
            <v>1</v>
          </cell>
          <cell r="C988" t="str">
            <v>630024/1</v>
          </cell>
          <cell r="D988">
            <v>0.46527777777777779</v>
          </cell>
          <cell r="E988" t="str">
            <v>Nová Paka,,aut.nádr.</v>
          </cell>
          <cell r="F988">
            <v>0.47708333333333336</v>
          </cell>
          <cell r="G988" t="str">
            <v>Stará Paka,Karlov,II</v>
          </cell>
          <cell r="H988" t="str">
            <v>Osnado</v>
          </cell>
        </row>
        <row r="989">
          <cell r="A989">
            <v>630024</v>
          </cell>
          <cell r="B989">
            <v>2</v>
          </cell>
          <cell r="C989" t="str">
            <v>630024/2</v>
          </cell>
          <cell r="D989">
            <v>0.19791666666666666</v>
          </cell>
          <cell r="E989" t="str">
            <v>Stará Paka,Karlov,II</v>
          </cell>
          <cell r="F989">
            <v>0.2048611111111111</v>
          </cell>
          <cell r="G989" t="str">
            <v>Stará Paka,Ústí,otočka</v>
          </cell>
          <cell r="H989" t="str">
            <v>Osnado</v>
          </cell>
        </row>
        <row r="990">
          <cell r="A990">
            <v>630024</v>
          </cell>
          <cell r="B990">
            <v>3</v>
          </cell>
          <cell r="C990" t="str">
            <v>630024/3</v>
          </cell>
          <cell r="D990">
            <v>0.46527777777777779</v>
          </cell>
          <cell r="E990" t="str">
            <v>Nová Paka,,aut.nádr.</v>
          </cell>
          <cell r="F990">
            <v>0.47986111111111113</v>
          </cell>
          <cell r="G990" t="str">
            <v>Levínská Olešnice,Žďár</v>
          </cell>
          <cell r="H990" t="str">
            <v>Osnado</v>
          </cell>
        </row>
        <row r="991">
          <cell r="A991">
            <v>630024</v>
          </cell>
          <cell r="B991">
            <v>4</v>
          </cell>
          <cell r="C991" t="str">
            <v>630024/4</v>
          </cell>
          <cell r="D991">
            <v>0.29166666666666669</v>
          </cell>
          <cell r="E991" t="str">
            <v>Nová Paka,,aut.nádr.</v>
          </cell>
          <cell r="F991">
            <v>0.32222222222222224</v>
          </cell>
          <cell r="G991" t="str">
            <v>Nová Paka,,aut.nádr.</v>
          </cell>
          <cell r="H991" t="str">
            <v>Osnado</v>
          </cell>
        </row>
        <row r="992">
          <cell r="A992">
            <v>630024</v>
          </cell>
          <cell r="B992">
            <v>5</v>
          </cell>
          <cell r="C992" t="str">
            <v>630024/5</v>
          </cell>
          <cell r="D992">
            <v>0.62708333333333333</v>
          </cell>
          <cell r="E992" t="str">
            <v>Nová Paka,,aut.nádr.</v>
          </cell>
          <cell r="F992">
            <v>0.66527777777777775</v>
          </cell>
          <cell r="G992" t="str">
            <v>Nová Paka,,aut.nádr.</v>
          </cell>
          <cell r="H992" t="str">
            <v>Osnado</v>
          </cell>
        </row>
        <row r="993">
          <cell r="A993">
            <v>630024</v>
          </cell>
          <cell r="B993">
            <v>6</v>
          </cell>
          <cell r="C993" t="str">
            <v>630024/6</v>
          </cell>
          <cell r="D993">
            <v>0.29166666666666669</v>
          </cell>
          <cell r="E993" t="str">
            <v>Nová Paka,,aut.nádr.</v>
          </cell>
          <cell r="F993">
            <v>0.32222222222222224</v>
          </cell>
          <cell r="G993" t="str">
            <v>Nová Paka,,aut.nádr.</v>
          </cell>
          <cell r="H993" t="str">
            <v>Osnado</v>
          </cell>
        </row>
        <row r="994">
          <cell r="A994">
            <v>630024</v>
          </cell>
          <cell r="B994">
            <v>7</v>
          </cell>
          <cell r="C994" t="str">
            <v>630024/7</v>
          </cell>
          <cell r="D994">
            <v>0.71527777777777779</v>
          </cell>
          <cell r="E994" t="str">
            <v>Nová Paka,,aut.nádr.</v>
          </cell>
          <cell r="F994">
            <v>0.7270833333333333</v>
          </cell>
          <cell r="G994" t="str">
            <v>Stará Paka,Karlov,II</v>
          </cell>
          <cell r="H994" t="str">
            <v>Osnado</v>
          </cell>
        </row>
        <row r="995">
          <cell r="A995">
            <v>630024</v>
          </cell>
          <cell r="B995">
            <v>8</v>
          </cell>
          <cell r="C995" t="str">
            <v>630024/8</v>
          </cell>
          <cell r="D995">
            <v>0.48194444444444445</v>
          </cell>
          <cell r="E995" t="str">
            <v>Levínská Olešnice,Žďár</v>
          </cell>
          <cell r="F995">
            <v>0.49652777777777779</v>
          </cell>
          <cell r="G995" t="str">
            <v>Nová Paka,,aut.nádr.</v>
          </cell>
          <cell r="H995" t="str">
            <v>Osnado</v>
          </cell>
        </row>
        <row r="996">
          <cell r="A996">
            <v>630024</v>
          </cell>
          <cell r="B996">
            <v>9</v>
          </cell>
          <cell r="C996" t="str">
            <v>630024/9</v>
          </cell>
          <cell r="D996">
            <v>0.71527777777777779</v>
          </cell>
          <cell r="E996" t="str">
            <v>Nová Paka,,aut.nádr.</v>
          </cell>
          <cell r="F996">
            <v>0.72986111111111107</v>
          </cell>
          <cell r="G996" t="str">
            <v>Levínská Olešnice,Žďár</v>
          </cell>
          <cell r="H996" t="str">
            <v>Osnado</v>
          </cell>
        </row>
        <row r="997">
          <cell r="A997">
            <v>630024</v>
          </cell>
          <cell r="B997">
            <v>10</v>
          </cell>
          <cell r="C997" t="str">
            <v>630024/10</v>
          </cell>
          <cell r="D997">
            <v>0.48472222222222222</v>
          </cell>
          <cell r="E997" t="str">
            <v>Stará Paka,Karlov,II</v>
          </cell>
          <cell r="F997">
            <v>0.49652777777777779</v>
          </cell>
          <cell r="G997" t="str">
            <v>Nová Paka,,aut.nádr.</v>
          </cell>
          <cell r="H997" t="str">
            <v>Osnado</v>
          </cell>
        </row>
        <row r="998">
          <cell r="A998">
            <v>630024</v>
          </cell>
          <cell r="B998">
            <v>11</v>
          </cell>
          <cell r="C998" t="str">
            <v>630024/11</v>
          </cell>
          <cell r="D998">
            <v>0.46527777777777779</v>
          </cell>
          <cell r="E998" t="str">
            <v>Nová Paka,,aut.nádr.</v>
          </cell>
          <cell r="F998">
            <v>0.47291666666666665</v>
          </cell>
          <cell r="G998" t="str">
            <v>Stará Paka,,žel.st.</v>
          </cell>
          <cell r="H998" t="str">
            <v>Osnado</v>
          </cell>
        </row>
        <row r="999">
          <cell r="A999">
            <v>630024</v>
          </cell>
          <cell r="B999">
            <v>12</v>
          </cell>
          <cell r="C999" t="str">
            <v>630024/12</v>
          </cell>
          <cell r="D999">
            <v>0.7319444444444444</v>
          </cell>
          <cell r="E999" t="str">
            <v>Levínská Olešnice,Žďár</v>
          </cell>
          <cell r="F999">
            <v>0.74652777777777779</v>
          </cell>
          <cell r="G999" t="str">
            <v>Nová Paka,,aut.nádr.</v>
          </cell>
          <cell r="H999" t="str">
            <v>Osnado</v>
          </cell>
        </row>
        <row r="1000">
          <cell r="A1000">
            <v>630024</v>
          </cell>
          <cell r="B1000">
            <v>14</v>
          </cell>
          <cell r="C1000" t="str">
            <v>630024/14</v>
          </cell>
          <cell r="D1000">
            <v>0.73472222222222228</v>
          </cell>
          <cell r="E1000" t="str">
            <v>Stará Paka,Karlov,II</v>
          </cell>
          <cell r="F1000">
            <v>0.74652777777777779</v>
          </cell>
          <cell r="G1000" t="str">
            <v>Nová Paka,,aut.nádr.</v>
          </cell>
          <cell r="H1000" t="str">
            <v>Osnado</v>
          </cell>
        </row>
        <row r="1001">
          <cell r="A1001">
            <v>630024</v>
          </cell>
          <cell r="B1001">
            <v>20</v>
          </cell>
          <cell r="C1001" t="str">
            <v>630024/20</v>
          </cell>
          <cell r="D1001">
            <v>0.48888888888888887</v>
          </cell>
          <cell r="E1001" t="str">
            <v>Stará Paka,,žel.st.</v>
          </cell>
          <cell r="F1001">
            <v>0.49652777777777779</v>
          </cell>
          <cell r="G1001" t="str">
            <v>Nová Paka,,aut.nádr.</v>
          </cell>
          <cell r="H1001" t="str">
            <v>Osnado</v>
          </cell>
        </row>
        <row r="1002">
          <cell r="A1002">
            <v>630025</v>
          </cell>
          <cell r="B1002">
            <v>1</v>
          </cell>
          <cell r="C1002" t="str">
            <v>630025/1</v>
          </cell>
          <cell r="D1002">
            <v>0.25347222222222221</v>
          </cell>
          <cell r="E1002" t="str">
            <v>Nová Paka,,aut.nádr.</v>
          </cell>
          <cell r="F1002">
            <v>0.26805555555555555</v>
          </cell>
          <cell r="G1002" t="str">
            <v>Vidochov,Stupná,ObÚ</v>
          </cell>
          <cell r="H1002" t="str">
            <v>Osnado</v>
          </cell>
        </row>
        <row r="1003">
          <cell r="A1003">
            <v>630025</v>
          </cell>
          <cell r="B1003">
            <v>2</v>
          </cell>
          <cell r="C1003" t="str">
            <v>630025/2</v>
          </cell>
          <cell r="D1003">
            <v>0.19791666666666666</v>
          </cell>
          <cell r="E1003" t="str">
            <v>Vidochov,Stupná,ObÚ</v>
          </cell>
          <cell r="F1003">
            <v>0.21458333333333332</v>
          </cell>
          <cell r="G1003" t="str">
            <v>Nová Paka,,aut.nádr.</v>
          </cell>
          <cell r="H1003" t="str">
            <v>Osnado</v>
          </cell>
        </row>
        <row r="1004">
          <cell r="A1004">
            <v>630025</v>
          </cell>
          <cell r="B1004">
            <v>4</v>
          </cell>
          <cell r="C1004" t="str">
            <v>630025/4</v>
          </cell>
          <cell r="D1004">
            <v>0.27083333333333331</v>
          </cell>
          <cell r="E1004" t="str">
            <v>Vidochov,Stupná,ObÚ</v>
          </cell>
          <cell r="F1004">
            <v>0.28958333333333336</v>
          </cell>
          <cell r="G1004" t="str">
            <v>Nová Paka,,aut.nádr.</v>
          </cell>
          <cell r="H1004" t="str">
            <v>Osnado</v>
          </cell>
        </row>
        <row r="1005">
          <cell r="A1005">
            <v>630025</v>
          </cell>
          <cell r="B1005">
            <v>5</v>
          </cell>
          <cell r="C1005" t="str">
            <v>630025/5</v>
          </cell>
          <cell r="D1005">
            <v>0.52083333333333337</v>
          </cell>
          <cell r="E1005" t="str">
            <v>Nová Paka,,aut.nádr.</v>
          </cell>
          <cell r="F1005">
            <v>0.52638888888888891</v>
          </cell>
          <cell r="G1005" t="str">
            <v>Nová Paka,Vrchovina,obec</v>
          </cell>
          <cell r="H1005" t="str">
            <v>Osnado</v>
          </cell>
        </row>
        <row r="1006">
          <cell r="A1006">
            <v>630025</v>
          </cell>
          <cell r="B1006">
            <v>7</v>
          </cell>
          <cell r="C1006" t="str">
            <v>630025/7</v>
          </cell>
          <cell r="D1006">
            <v>0.54513888888888884</v>
          </cell>
          <cell r="E1006" t="str">
            <v>Nová Paka,,aut.nádr.</v>
          </cell>
          <cell r="F1006">
            <v>0.55972222222222223</v>
          </cell>
          <cell r="G1006" t="str">
            <v>Vidochov,Stupná,ObÚ</v>
          </cell>
          <cell r="H1006" t="str">
            <v>Osnado</v>
          </cell>
        </row>
        <row r="1007">
          <cell r="A1007">
            <v>630025</v>
          </cell>
          <cell r="B1007">
            <v>8</v>
          </cell>
          <cell r="C1007" t="str">
            <v>630025/8</v>
          </cell>
          <cell r="D1007">
            <v>0.52777777777777779</v>
          </cell>
          <cell r="E1007" t="str">
            <v>Nová Paka,Vrchovina,obec</v>
          </cell>
          <cell r="F1007">
            <v>0.53333333333333333</v>
          </cell>
          <cell r="G1007" t="str">
            <v>Nová Paka,,aut.nádr.</v>
          </cell>
          <cell r="H1007" t="str">
            <v>Osnado</v>
          </cell>
        </row>
        <row r="1008">
          <cell r="A1008">
            <v>630025</v>
          </cell>
          <cell r="B1008">
            <v>9</v>
          </cell>
          <cell r="C1008" t="str">
            <v>630025/9</v>
          </cell>
          <cell r="D1008">
            <v>0.62847222222222221</v>
          </cell>
          <cell r="E1008" t="str">
            <v>Nová Paka,,aut.nádr.</v>
          </cell>
          <cell r="F1008">
            <v>0.6430555555555556</v>
          </cell>
          <cell r="G1008" t="str">
            <v>Vidochov,Stupná,ObÚ</v>
          </cell>
          <cell r="H1008" t="str">
            <v>Osnado</v>
          </cell>
        </row>
        <row r="1009">
          <cell r="A1009">
            <v>630025</v>
          </cell>
          <cell r="B1009">
            <v>10</v>
          </cell>
          <cell r="C1009" t="str">
            <v>630025/10</v>
          </cell>
          <cell r="D1009">
            <v>0.5625</v>
          </cell>
          <cell r="E1009" t="str">
            <v>Vidochov,Stupná,ObÚ</v>
          </cell>
          <cell r="F1009">
            <v>0.57916666666666672</v>
          </cell>
          <cell r="G1009" t="str">
            <v>Nová Paka,,aut.nádr.</v>
          </cell>
          <cell r="H1009" t="str">
            <v>Osnado</v>
          </cell>
        </row>
        <row r="1010">
          <cell r="A1010">
            <v>630025</v>
          </cell>
          <cell r="B1010">
            <v>11</v>
          </cell>
          <cell r="C1010" t="str">
            <v>630025/11</v>
          </cell>
          <cell r="D1010">
            <v>0.71875</v>
          </cell>
          <cell r="E1010" t="str">
            <v>Nová Paka,,aut.nádr.</v>
          </cell>
          <cell r="F1010">
            <v>0.73333333333333328</v>
          </cell>
          <cell r="G1010" t="str">
            <v>Vidochov,Stupná,ObÚ</v>
          </cell>
          <cell r="H1010" t="str">
            <v>Osnado</v>
          </cell>
        </row>
        <row r="1011">
          <cell r="A1011">
            <v>630025</v>
          </cell>
          <cell r="B1011">
            <v>12</v>
          </cell>
          <cell r="C1011" t="str">
            <v>630025/12</v>
          </cell>
          <cell r="D1011">
            <v>0.64583333333333337</v>
          </cell>
          <cell r="E1011" t="str">
            <v>Vidochov,Stupná,ObÚ</v>
          </cell>
          <cell r="F1011">
            <v>0.66249999999999998</v>
          </cell>
          <cell r="G1011" t="str">
            <v>Nová Paka,,aut.nádr.</v>
          </cell>
          <cell r="H1011" t="str">
            <v>Osnado</v>
          </cell>
        </row>
        <row r="1012">
          <cell r="A1012">
            <v>630025</v>
          </cell>
          <cell r="B1012">
            <v>13</v>
          </cell>
          <cell r="C1012" t="str">
            <v>630025/13</v>
          </cell>
          <cell r="D1012">
            <v>0.81527777777777777</v>
          </cell>
          <cell r="E1012" t="str">
            <v>Nová Paka,,aut.nádr.</v>
          </cell>
          <cell r="F1012">
            <v>0.82777777777777772</v>
          </cell>
          <cell r="G1012" t="str">
            <v>Vidochov,Stupná,ObÚ</v>
          </cell>
          <cell r="H1012" t="str">
            <v>Osnado</v>
          </cell>
        </row>
        <row r="1013">
          <cell r="A1013">
            <v>630025</v>
          </cell>
          <cell r="B1013">
            <v>14</v>
          </cell>
          <cell r="C1013" t="str">
            <v>630025/14</v>
          </cell>
          <cell r="D1013">
            <v>0.73472222222222228</v>
          </cell>
          <cell r="E1013" t="str">
            <v>Vidochov,Stupná,ObÚ</v>
          </cell>
          <cell r="F1013">
            <v>0.75138888888888888</v>
          </cell>
          <cell r="G1013" t="str">
            <v>Nová Paka,,aut.nádr.</v>
          </cell>
          <cell r="H1013" t="str">
            <v>Osnado</v>
          </cell>
        </row>
        <row r="1014">
          <cell r="A1014">
            <v>630027</v>
          </cell>
          <cell r="B1014">
            <v>1</v>
          </cell>
          <cell r="C1014" t="str">
            <v>630027/1</v>
          </cell>
          <cell r="D1014">
            <v>0.27777777777777779</v>
          </cell>
          <cell r="E1014" t="str">
            <v>Pecka,,nám.</v>
          </cell>
          <cell r="F1014">
            <v>0.29166666666666669</v>
          </cell>
          <cell r="G1014" t="str">
            <v>Pecka,,nám.</v>
          </cell>
          <cell r="H1014" t="str">
            <v>Osnado</v>
          </cell>
        </row>
        <row r="1015">
          <cell r="A1015">
            <v>630027</v>
          </cell>
          <cell r="B1015">
            <v>5</v>
          </cell>
          <cell r="C1015" t="str">
            <v>630027/5</v>
          </cell>
          <cell r="D1015">
            <v>0.63888888888888884</v>
          </cell>
          <cell r="E1015" t="str">
            <v>Pecka,,nám.</v>
          </cell>
          <cell r="F1015">
            <v>0.65277777777777779</v>
          </cell>
          <cell r="G1015" t="str">
            <v>Pecka,,nám.</v>
          </cell>
          <cell r="H1015" t="str">
            <v>Osnado</v>
          </cell>
        </row>
        <row r="1016">
          <cell r="A1016">
            <v>630028</v>
          </cell>
          <cell r="B1016">
            <v>1</v>
          </cell>
          <cell r="C1016" t="str">
            <v>630028/1</v>
          </cell>
          <cell r="D1016">
            <v>0.22569444444444445</v>
          </cell>
          <cell r="E1016" t="str">
            <v>Nová Paka,,aut.nádr.</v>
          </cell>
          <cell r="F1016">
            <v>0.3125</v>
          </cell>
          <cell r="G1016" t="str">
            <v>Praha,,Černý Most</v>
          </cell>
          <cell r="H1016" t="str">
            <v>Osnado</v>
          </cell>
        </row>
        <row r="1017">
          <cell r="A1017">
            <v>630028</v>
          </cell>
          <cell r="B1017">
            <v>2</v>
          </cell>
          <cell r="C1017" t="str">
            <v>630028/2</v>
          </cell>
          <cell r="D1017">
            <v>0.75694444444444442</v>
          </cell>
          <cell r="E1017" t="str">
            <v>Praha,,Černý Most</v>
          </cell>
          <cell r="F1017">
            <v>0.83680555555555558</v>
          </cell>
          <cell r="G1017" t="str">
            <v>Nová Paka,,aut.nádr.</v>
          </cell>
          <cell r="H1017" t="str">
            <v>Osnado</v>
          </cell>
        </row>
        <row r="1018">
          <cell r="A1018">
            <v>630028</v>
          </cell>
          <cell r="B1018">
            <v>101</v>
          </cell>
          <cell r="C1018" t="str">
            <v>630028/101</v>
          </cell>
          <cell r="D1018">
            <v>0.22569444444444445</v>
          </cell>
          <cell r="E1018" t="str">
            <v>Nová Paka,,aut.nádr.</v>
          </cell>
          <cell r="F1018">
            <v>0.3125</v>
          </cell>
          <cell r="G1018" t="str">
            <v>Praha,,Černý Most</v>
          </cell>
          <cell r="H1018" t="str">
            <v>Osnado</v>
          </cell>
        </row>
        <row r="1019">
          <cell r="A1019">
            <v>630028</v>
          </cell>
          <cell r="B1019">
            <v>102</v>
          </cell>
          <cell r="C1019" t="str">
            <v>630028/102</v>
          </cell>
          <cell r="D1019">
            <v>0.72916666666666663</v>
          </cell>
          <cell r="E1019" t="str">
            <v>Praha,,Černý Most</v>
          </cell>
          <cell r="F1019">
            <v>0.80902777777777779</v>
          </cell>
          <cell r="G1019" t="str">
            <v>Nová Paka,,aut.nádr.</v>
          </cell>
          <cell r="H1019" t="str">
            <v>Osnado</v>
          </cell>
        </row>
        <row r="1020">
          <cell r="A1020">
            <v>630028</v>
          </cell>
          <cell r="B1020">
            <v>103</v>
          </cell>
          <cell r="C1020" t="str">
            <v>630028/103</v>
          </cell>
          <cell r="D1020">
            <v>0.59375</v>
          </cell>
          <cell r="E1020" t="str">
            <v>Nová Paka,,aut.nádr.</v>
          </cell>
          <cell r="F1020">
            <v>0.68402777777777779</v>
          </cell>
          <cell r="G1020" t="str">
            <v>Praha,,Černý Most</v>
          </cell>
          <cell r="H1020" t="str">
            <v>Osnado</v>
          </cell>
        </row>
        <row r="1021">
          <cell r="A1021">
            <v>630028</v>
          </cell>
          <cell r="B1021">
            <v>104</v>
          </cell>
          <cell r="C1021" t="str">
            <v>630028/104</v>
          </cell>
          <cell r="D1021">
            <v>0.75694444444444442</v>
          </cell>
          <cell r="E1021" t="str">
            <v>Praha,,Černý Most</v>
          </cell>
          <cell r="F1021">
            <v>0.83680555555555558</v>
          </cell>
          <cell r="G1021" t="str">
            <v>Nová Paka,,aut.nádr.</v>
          </cell>
          <cell r="H1021" t="str">
            <v>Osnado</v>
          </cell>
        </row>
        <row r="1022">
          <cell r="A1022">
            <v>630041</v>
          </cell>
          <cell r="B1022">
            <v>1</v>
          </cell>
          <cell r="C1022" t="str">
            <v>630041/1</v>
          </cell>
          <cell r="D1022">
            <v>0.1701388888888889</v>
          </cell>
          <cell r="E1022" t="str">
            <v>Nová Paka,,aut.nádr.</v>
          </cell>
          <cell r="F1022">
            <v>0.21736111111111112</v>
          </cell>
          <cell r="G1022" t="str">
            <v>Hradec Králové,,Terminál HD</v>
          </cell>
          <cell r="H1022" t="str">
            <v>Busline</v>
          </cell>
        </row>
        <row r="1023">
          <cell r="A1023">
            <v>630041</v>
          </cell>
          <cell r="B1023">
            <v>2</v>
          </cell>
          <cell r="C1023" t="str">
            <v>630041/2</v>
          </cell>
          <cell r="D1023">
            <v>0.2048611111111111</v>
          </cell>
          <cell r="E1023" t="str">
            <v>Lázně Bělohrad,,nám.</v>
          </cell>
          <cell r="F1023">
            <v>0.22222222222222221</v>
          </cell>
          <cell r="G1023" t="str">
            <v>Nová Paka,,aut.nádr.</v>
          </cell>
          <cell r="H1023" t="str">
            <v>Busline</v>
          </cell>
        </row>
        <row r="1024">
          <cell r="A1024">
            <v>630041</v>
          </cell>
          <cell r="B1024">
            <v>3</v>
          </cell>
          <cell r="C1024" t="str">
            <v>630041/3</v>
          </cell>
          <cell r="D1024">
            <v>0.20694444444444443</v>
          </cell>
          <cell r="E1024" t="str">
            <v>Lázně Bělohrad,,nám.</v>
          </cell>
          <cell r="F1024">
            <v>0.21875</v>
          </cell>
          <cell r="G1024" t="str">
            <v>Hořice,,aut.nádr.</v>
          </cell>
          <cell r="H1024" t="str">
            <v>Busline</v>
          </cell>
        </row>
        <row r="1025">
          <cell r="A1025">
            <v>630041</v>
          </cell>
          <cell r="B1025">
            <v>4</v>
          </cell>
          <cell r="C1025" t="str">
            <v>630041/4</v>
          </cell>
          <cell r="D1025">
            <v>0.22222222222222221</v>
          </cell>
          <cell r="E1025" t="str">
            <v>Hořice,,aut.nádr.</v>
          </cell>
          <cell r="F1025">
            <v>0.23402777777777778</v>
          </cell>
          <cell r="G1025" t="str">
            <v>Lázně Bělohrad,,nám.</v>
          </cell>
          <cell r="H1025" t="str">
            <v>Busline</v>
          </cell>
        </row>
        <row r="1026">
          <cell r="A1026">
            <v>630041</v>
          </cell>
          <cell r="B1026">
            <v>5</v>
          </cell>
          <cell r="C1026" t="str">
            <v>630041/5</v>
          </cell>
          <cell r="D1026">
            <v>0.2326388888888889</v>
          </cell>
          <cell r="E1026" t="str">
            <v>Nová Paka,,aut.nádr.</v>
          </cell>
          <cell r="F1026">
            <v>0.26041666666666669</v>
          </cell>
          <cell r="G1026" t="str">
            <v>Hořice,,aut.nádr.</v>
          </cell>
          <cell r="H1026" t="str">
            <v>Busline</v>
          </cell>
        </row>
        <row r="1027">
          <cell r="A1027">
            <v>630041</v>
          </cell>
          <cell r="B1027">
            <v>6</v>
          </cell>
          <cell r="C1027" t="str">
            <v>630041/6</v>
          </cell>
          <cell r="D1027">
            <v>0.21875</v>
          </cell>
          <cell r="E1027" t="str">
            <v>Hradec Králové,,Terminál HD</v>
          </cell>
          <cell r="F1027">
            <v>0.2673611111111111</v>
          </cell>
          <cell r="G1027" t="str">
            <v>Nová Paka,,aut.nádr.</v>
          </cell>
          <cell r="H1027" t="str">
            <v>Busline</v>
          </cell>
        </row>
        <row r="1028">
          <cell r="A1028">
            <v>630041</v>
          </cell>
          <cell r="B1028">
            <v>7</v>
          </cell>
          <cell r="C1028" t="str">
            <v>630041/7</v>
          </cell>
          <cell r="D1028">
            <v>0.27430555555555558</v>
          </cell>
          <cell r="E1028" t="str">
            <v>Nová Paka,,aut.nádr.</v>
          </cell>
          <cell r="F1028">
            <v>0.30208333333333331</v>
          </cell>
          <cell r="G1028" t="str">
            <v>Hořice,,aut.nádr.</v>
          </cell>
          <cell r="H1028" t="str">
            <v>Busline</v>
          </cell>
        </row>
        <row r="1029">
          <cell r="A1029">
            <v>630041</v>
          </cell>
          <cell r="B1029">
            <v>8</v>
          </cell>
          <cell r="C1029" t="str">
            <v>630041/8</v>
          </cell>
          <cell r="D1029">
            <v>0.27083333333333331</v>
          </cell>
          <cell r="E1029" t="str">
            <v>Hořice,,aut.nádr.</v>
          </cell>
          <cell r="F1029">
            <v>0.30208333333333331</v>
          </cell>
          <cell r="G1029" t="str">
            <v>Nová Paka,,aut.nádr.</v>
          </cell>
          <cell r="H1029" t="str">
            <v>Busline</v>
          </cell>
        </row>
        <row r="1030">
          <cell r="A1030">
            <v>630041</v>
          </cell>
          <cell r="B1030">
            <v>9</v>
          </cell>
          <cell r="C1030" t="str">
            <v>630041/9</v>
          </cell>
          <cell r="D1030">
            <v>0.30555555555555558</v>
          </cell>
          <cell r="E1030" t="str">
            <v>Nová Paka,,aut.nádr.</v>
          </cell>
          <cell r="F1030">
            <v>0.33680555555555558</v>
          </cell>
          <cell r="G1030" t="str">
            <v>Hořice,,aut.nádr.</v>
          </cell>
          <cell r="H1030" t="str">
            <v>Busline</v>
          </cell>
        </row>
        <row r="1031">
          <cell r="A1031">
            <v>630041</v>
          </cell>
          <cell r="B1031">
            <v>10</v>
          </cell>
          <cell r="C1031" t="str">
            <v>630041/10</v>
          </cell>
          <cell r="D1031">
            <v>0.34027777777777779</v>
          </cell>
          <cell r="E1031" t="str">
            <v>Hořice,,aut.nádr.</v>
          </cell>
          <cell r="F1031">
            <v>0.36805555555555558</v>
          </cell>
          <cell r="G1031" t="str">
            <v>Nová Paka,,aut.nádr.</v>
          </cell>
          <cell r="H1031" t="str">
            <v>Busline</v>
          </cell>
        </row>
        <row r="1032">
          <cell r="A1032">
            <v>630041</v>
          </cell>
          <cell r="B1032">
            <v>11</v>
          </cell>
          <cell r="C1032" t="str">
            <v>630041/11</v>
          </cell>
          <cell r="D1032">
            <v>0.38194444444444442</v>
          </cell>
          <cell r="E1032" t="str">
            <v>Nová Paka,,aut.nádr.</v>
          </cell>
          <cell r="F1032">
            <v>0.40972222222222221</v>
          </cell>
          <cell r="G1032" t="str">
            <v>Hořice,,aut.nádr.</v>
          </cell>
          <cell r="H1032" t="str">
            <v>Busline</v>
          </cell>
        </row>
        <row r="1033">
          <cell r="A1033">
            <v>630041</v>
          </cell>
          <cell r="B1033">
            <v>12</v>
          </cell>
          <cell r="C1033" t="str">
            <v>630041/12</v>
          </cell>
          <cell r="D1033">
            <v>0.4236111111111111</v>
          </cell>
          <cell r="E1033" t="str">
            <v>Hořice,,aut.nádr.</v>
          </cell>
          <cell r="F1033">
            <v>0.4513888888888889</v>
          </cell>
          <cell r="G1033" t="str">
            <v>Nová Paka,,aut.nádr.</v>
          </cell>
          <cell r="H1033" t="str">
            <v>Busline</v>
          </cell>
        </row>
        <row r="1034">
          <cell r="A1034">
            <v>630041</v>
          </cell>
          <cell r="B1034">
            <v>13</v>
          </cell>
          <cell r="C1034" t="str">
            <v>630041/13</v>
          </cell>
          <cell r="D1034">
            <v>0.4236111111111111</v>
          </cell>
          <cell r="E1034" t="str">
            <v>Nová Paka,,aut.nádr.</v>
          </cell>
          <cell r="F1034">
            <v>0.4513888888888889</v>
          </cell>
          <cell r="G1034" t="str">
            <v>Hořice,,aut.nádr.</v>
          </cell>
          <cell r="H1034" t="str">
            <v>Busline</v>
          </cell>
        </row>
        <row r="1035">
          <cell r="A1035">
            <v>630041</v>
          </cell>
          <cell r="B1035">
            <v>14</v>
          </cell>
          <cell r="C1035" t="str">
            <v>630041/14</v>
          </cell>
          <cell r="D1035">
            <v>0.50694444444444442</v>
          </cell>
          <cell r="E1035" t="str">
            <v>Hořice,,aut.nádr.</v>
          </cell>
          <cell r="F1035">
            <v>0.53472222222222221</v>
          </cell>
          <cell r="G1035" t="str">
            <v>Nová Paka,,aut.nádr.</v>
          </cell>
          <cell r="H1035" t="str">
            <v>Busline</v>
          </cell>
        </row>
        <row r="1036">
          <cell r="A1036">
            <v>630041</v>
          </cell>
          <cell r="B1036">
            <v>15</v>
          </cell>
          <cell r="C1036" t="str">
            <v>630041/15</v>
          </cell>
          <cell r="D1036">
            <v>0.50694444444444442</v>
          </cell>
          <cell r="E1036" t="str">
            <v>Nová Paka,,aut.nádr.</v>
          </cell>
          <cell r="F1036">
            <v>0.55555555555555558</v>
          </cell>
          <cell r="G1036" t="str">
            <v>Hradec Králové,,Terminál HD</v>
          </cell>
          <cell r="H1036" t="str">
            <v>Busline</v>
          </cell>
        </row>
        <row r="1037">
          <cell r="A1037">
            <v>630041</v>
          </cell>
          <cell r="B1037">
            <v>16</v>
          </cell>
          <cell r="C1037" t="str">
            <v>630041/16</v>
          </cell>
          <cell r="D1037">
            <v>0.5625</v>
          </cell>
          <cell r="E1037" t="str">
            <v>Hořice,,aut.nádr.</v>
          </cell>
          <cell r="F1037">
            <v>0.59027777777777779</v>
          </cell>
          <cell r="G1037" t="str">
            <v>Nová Paka,,aut.nádr.</v>
          </cell>
          <cell r="H1037" t="str">
            <v>Busline</v>
          </cell>
        </row>
        <row r="1038">
          <cell r="A1038">
            <v>630041</v>
          </cell>
          <cell r="B1038">
            <v>17</v>
          </cell>
          <cell r="C1038" t="str">
            <v>630041/17</v>
          </cell>
          <cell r="D1038">
            <v>0.59375</v>
          </cell>
          <cell r="E1038" t="str">
            <v>Nová Paka,,aut.nádr.</v>
          </cell>
          <cell r="F1038">
            <v>0.62152777777777779</v>
          </cell>
          <cell r="G1038" t="str">
            <v>Hořice,,aut.nádr.</v>
          </cell>
          <cell r="H1038" t="str">
            <v>Busline</v>
          </cell>
        </row>
        <row r="1039">
          <cell r="A1039">
            <v>630041</v>
          </cell>
          <cell r="B1039">
            <v>19</v>
          </cell>
          <cell r="C1039" t="str">
            <v>630041/19</v>
          </cell>
          <cell r="D1039">
            <v>0.63194444444444442</v>
          </cell>
          <cell r="E1039" t="str">
            <v>Nová Paka,,aut.nádr.</v>
          </cell>
          <cell r="F1039">
            <v>0.68055555555555558</v>
          </cell>
          <cell r="G1039" t="str">
            <v>Hradec Králové,,Terminál HD</v>
          </cell>
          <cell r="H1039" t="str">
            <v>Busline</v>
          </cell>
        </row>
        <row r="1040">
          <cell r="A1040">
            <v>630041</v>
          </cell>
          <cell r="B1040">
            <v>20</v>
          </cell>
          <cell r="C1040" t="str">
            <v>630041/20</v>
          </cell>
          <cell r="D1040">
            <v>0.61458333333333337</v>
          </cell>
          <cell r="E1040" t="str">
            <v>Lázně Bělohrad,,nám.</v>
          </cell>
          <cell r="F1040">
            <v>0.62847222222222221</v>
          </cell>
          <cell r="G1040" t="str">
            <v>Nová Paka,,aut.nádr.</v>
          </cell>
          <cell r="H1040" t="str">
            <v>Busline</v>
          </cell>
        </row>
        <row r="1041">
          <cell r="A1041">
            <v>630041</v>
          </cell>
          <cell r="B1041">
            <v>21</v>
          </cell>
          <cell r="C1041" t="str">
            <v>630041/21</v>
          </cell>
          <cell r="D1041">
            <v>0.67361111111111116</v>
          </cell>
          <cell r="E1041" t="str">
            <v>Nová Paka,,aut.nádr.</v>
          </cell>
          <cell r="F1041">
            <v>0.70138888888888884</v>
          </cell>
          <cell r="G1041" t="str">
            <v>Hořice,,aut.nádr.</v>
          </cell>
          <cell r="H1041" t="str">
            <v>Busline</v>
          </cell>
        </row>
        <row r="1042">
          <cell r="A1042">
            <v>630041</v>
          </cell>
          <cell r="B1042">
            <v>22</v>
          </cell>
          <cell r="C1042" t="str">
            <v>630041/22</v>
          </cell>
          <cell r="D1042">
            <v>0.60763888888888884</v>
          </cell>
          <cell r="E1042" t="str">
            <v>Hradec Králové,,Terminál HD</v>
          </cell>
          <cell r="F1042">
            <v>0.65972222222222221</v>
          </cell>
          <cell r="G1042" t="str">
            <v>Nová Paka,,aut.nádr.</v>
          </cell>
          <cell r="H1042" t="str">
            <v>Busline</v>
          </cell>
        </row>
        <row r="1043">
          <cell r="A1043">
            <v>630041</v>
          </cell>
          <cell r="B1043">
            <v>23</v>
          </cell>
          <cell r="C1043" t="str">
            <v>630041/23</v>
          </cell>
          <cell r="D1043">
            <v>0.75694444444444442</v>
          </cell>
          <cell r="E1043" t="str">
            <v>Nová Paka,,aut.nádr.</v>
          </cell>
          <cell r="F1043">
            <v>0.78472222222222221</v>
          </cell>
          <cell r="G1043" t="str">
            <v>Hořice,,aut.nádr.</v>
          </cell>
          <cell r="H1043" t="str">
            <v>Busline</v>
          </cell>
        </row>
        <row r="1044">
          <cell r="A1044">
            <v>630041</v>
          </cell>
          <cell r="B1044">
            <v>24</v>
          </cell>
          <cell r="C1044" t="str">
            <v>630041/24</v>
          </cell>
          <cell r="D1044">
            <v>0.69444444444444442</v>
          </cell>
          <cell r="E1044" t="str">
            <v>Hradec Králové,,Terminál HD</v>
          </cell>
          <cell r="F1044">
            <v>0.74305555555555558</v>
          </cell>
          <cell r="G1044" t="str">
            <v>Nová Paka,,aut.nádr.</v>
          </cell>
          <cell r="H1044" t="str">
            <v>Busline</v>
          </cell>
        </row>
        <row r="1045">
          <cell r="A1045">
            <v>630041</v>
          </cell>
          <cell r="B1045">
            <v>26</v>
          </cell>
          <cell r="C1045" t="str">
            <v>630041/26</v>
          </cell>
          <cell r="D1045">
            <v>0.75694444444444442</v>
          </cell>
          <cell r="E1045" t="str">
            <v>Hořice,,aut.nádr.</v>
          </cell>
          <cell r="F1045">
            <v>0.78472222222222221</v>
          </cell>
          <cell r="G1045" t="str">
            <v>Nová Paka,,aut.nádr.</v>
          </cell>
          <cell r="H1045" t="str">
            <v>Busline</v>
          </cell>
        </row>
        <row r="1046">
          <cell r="A1046">
            <v>630041</v>
          </cell>
          <cell r="B1046">
            <v>28</v>
          </cell>
          <cell r="C1046" t="str">
            <v>630041/28</v>
          </cell>
          <cell r="D1046">
            <v>0.82986111111111116</v>
          </cell>
          <cell r="E1046" t="str">
            <v>Hořice,,aut.nádr.</v>
          </cell>
          <cell r="F1046">
            <v>0.85763888888888884</v>
          </cell>
          <cell r="G1046" t="str">
            <v>Nová Paka,,aut.nádr.</v>
          </cell>
          <cell r="H1046" t="str">
            <v>Busline</v>
          </cell>
        </row>
        <row r="1047">
          <cell r="A1047">
            <v>630041</v>
          </cell>
          <cell r="B1047">
            <v>100</v>
          </cell>
          <cell r="C1047" t="str">
            <v>630041/100</v>
          </cell>
          <cell r="D1047">
            <v>0.27430555555555558</v>
          </cell>
          <cell r="E1047" t="str">
            <v>Lázně Bělohrad,,nám.</v>
          </cell>
          <cell r="F1047">
            <v>0.28819444444444442</v>
          </cell>
          <cell r="G1047" t="str">
            <v>Nová Paka,,aut.nádr.</v>
          </cell>
          <cell r="H1047" t="str">
            <v>Busline</v>
          </cell>
        </row>
        <row r="1048">
          <cell r="A1048">
            <v>630041</v>
          </cell>
          <cell r="B1048">
            <v>101</v>
          </cell>
          <cell r="C1048" t="str">
            <v>630041/101</v>
          </cell>
          <cell r="D1048">
            <v>0.26041666666666669</v>
          </cell>
          <cell r="E1048" t="str">
            <v>Nová Paka,,aut.nádr.</v>
          </cell>
          <cell r="F1048">
            <v>0.30902777777777779</v>
          </cell>
          <cell r="G1048" t="str">
            <v>Hradec Králové,,Terminál HD</v>
          </cell>
          <cell r="H1048" t="str">
            <v>Busline</v>
          </cell>
        </row>
        <row r="1049">
          <cell r="A1049">
            <v>630041</v>
          </cell>
          <cell r="B1049">
            <v>103</v>
          </cell>
          <cell r="C1049" t="str">
            <v>630041/103</v>
          </cell>
          <cell r="D1049">
            <v>0.34027777777777779</v>
          </cell>
          <cell r="E1049" t="str">
            <v>Nová Paka,,aut.nádr.</v>
          </cell>
          <cell r="F1049">
            <v>0.36805555555555558</v>
          </cell>
          <cell r="G1049" t="str">
            <v>Hořice,,aut.nádr.</v>
          </cell>
          <cell r="H1049" t="str">
            <v>Busline</v>
          </cell>
        </row>
        <row r="1050">
          <cell r="A1050">
            <v>630041</v>
          </cell>
          <cell r="B1050">
            <v>104</v>
          </cell>
          <cell r="C1050" t="str">
            <v>630041/104</v>
          </cell>
          <cell r="D1050">
            <v>0.3923611111111111</v>
          </cell>
          <cell r="E1050" t="str">
            <v>Hradec Králové,,Terminál HD</v>
          </cell>
          <cell r="F1050">
            <v>0.44444444444444442</v>
          </cell>
          <cell r="G1050" t="str">
            <v>Nová Paka,,aut.nádr.</v>
          </cell>
          <cell r="H1050" t="str">
            <v>Busline</v>
          </cell>
        </row>
        <row r="1051">
          <cell r="A1051">
            <v>630041</v>
          </cell>
          <cell r="B1051">
            <v>105</v>
          </cell>
          <cell r="C1051" t="str">
            <v>630041/105</v>
          </cell>
          <cell r="D1051">
            <v>0.38194444444444442</v>
          </cell>
          <cell r="E1051" t="str">
            <v>Nová Paka,,aut.nádr.</v>
          </cell>
          <cell r="F1051">
            <v>0.40972222222222221</v>
          </cell>
          <cell r="G1051" t="str">
            <v>Hořice,,aut.nádr.</v>
          </cell>
          <cell r="H1051" t="str">
            <v>Busline</v>
          </cell>
        </row>
        <row r="1052">
          <cell r="A1052">
            <v>630041</v>
          </cell>
          <cell r="B1052">
            <v>106</v>
          </cell>
          <cell r="C1052" t="str">
            <v>630041/106</v>
          </cell>
          <cell r="D1052">
            <v>0.50694444444444442</v>
          </cell>
          <cell r="E1052" t="str">
            <v>Hořice,,aut.nádr.</v>
          </cell>
          <cell r="F1052">
            <v>0.53472222222222221</v>
          </cell>
          <cell r="G1052" t="str">
            <v>Nová Paka,,aut.nádr.</v>
          </cell>
          <cell r="H1052" t="str">
            <v>Busline</v>
          </cell>
        </row>
        <row r="1053">
          <cell r="A1053">
            <v>630041</v>
          </cell>
          <cell r="B1053">
            <v>107</v>
          </cell>
          <cell r="C1053" t="str">
            <v>630041/107</v>
          </cell>
          <cell r="D1053">
            <v>0.54861111111111116</v>
          </cell>
          <cell r="E1053" t="str">
            <v>Nová Paka,,aut.nádr.</v>
          </cell>
          <cell r="F1053">
            <v>0.57638888888888884</v>
          </cell>
          <cell r="G1053" t="str">
            <v>Hořice,,aut.nádr.</v>
          </cell>
          <cell r="H1053" t="str">
            <v>Busline</v>
          </cell>
        </row>
        <row r="1054">
          <cell r="A1054">
            <v>630041</v>
          </cell>
          <cell r="B1054">
            <v>108</v>
          </cell>
          <cell r="C1054" t="str">
            <v>630041/108</v>
          </cell>
          <cell r="D1054">
            <v>0.67361111111111116</v>
          </cell>
          <cell r="E1054" t="str">
            <v>Hořice,,aut.nádr.</v>
          </cell>
          <cell r="F1054">
            <v>0.70138888888888884</v>
          </cell>
          <cell r="G1054" t="str">
            <v>Nová Paka,,aut.nádr.</v>
          </cell>
          <cell r="H1054" t="str">
            <v>Busline</v>
          </cell>
        </row>
        <row r="1055">
          <cell r="A1055">
            <v>630041</v>
          </cell>
          <cell r="B1055">
            <v>109</v>
          </cell>
          <cell r="C1055" t="str">
            <v>630041/109</v>
          </cell>
          <cell r="D1055">
            <v>0.71527777777777779</v>
          </cell>
          <cell r="E1055" t="str">
            <v>Nová Paka,,aut.nádr.</v>
          </cell>
          <cell r="F1055">
            <v>0.74305555555555558</v>
          </cell>
          <cell r="G1055" t="str">
            <v>Hořice,,aut.nádr.</v>
          </cell>
          <cell r="H1055" t="str">
            <v>Busline</v>
          </cell>
        </row>
        <row r="1056">
          <cell r="A1056">
            <v>630041</v>
          </cell>
          <cell r="B1056">
            <v>110</v>
          </cell>
          <cell r="C1056" t="str">
            <v>630041/110</v>
          </cell>
          <cell r="D1056">
            <v>0.82986111111111116</v>
          </cell>
          <cell r="E1056" t="str">
            <v>Hořice,,aut.nádr.</v>
          </cell>
          <cell r="F1056">
            <v>0.84166666666666667</v>
          </cell>
          <cell r="G1056" t="str">
            <v>Lázně Bělohrad,,nám.</v>
          </cell>
          <cell r="H1056" t="str">
            <v>Busline</v>
          </cell>
        </row>
        <row r="1057">
          <cell r="A1057">
            <v>630041</v>
          </cell>
          <cell r="B1057">
            <v>111</v>
          </cell>
          <cell r="C1057" t="str">
            <v>630041/111</v>
          </cell>
          <cell r="D1057">
            <v>0.75</v>
          </cell>
          <cell r="E1057" t="str">
            <v>Nová Paka,,aut.nádr.</v>
          </cell>
          <cell r="F1057">
            <v>0.77777777777777779</v>
          </cell>
          <cell r="G1057" t="str">
            <v>Hořice,,aut.nádr.</v>
          </cell>
          <cell r="H1057" t="str">
            <v>Busline</v>
          </cell>
        </row>
        <row r="1058">
          <cell r="A1058">
            <v>630044</v>
          </cell>
          <cell r="B1058">
            <v>27</v>
          </cell>
          <cell r="C1058" t="str">
            <v>630044/27</v>
          </cell>
          <cell r="D1058">
            <v>0.86250000000000004</v>
          </cell>
          <cell r="E1058" t="str">
            <v>Nová Paka,,aut.nádr.</v>
          </cell>
          <cell r="F1058">
            <v>0.87291666666666667</v>
          </cell>
          <cell r="G1058" t="str">
            <v>Pecka,,nám.</v>
          </cell>
          <cell r="H1058" t="str">
            <v>Busline</v>
          </cell>
        </row>
        <row r="1059">
          <cell r="A1059">
            <v>630044</v>
          </cell>
          <cell r="B1059">
            <v>100</v>
          </cell>
          <cell r="C1059" t="str">
            <v>630044/100</v>
          </cell>
          <cell r="D1059">
            <v>0.2986111111111111</v>
          </cell>
          <cell r="E1059" t="str">
            <v>Nová Paka,,aut.nádr.</v>
          </cell>
          <cell r="F1059">
            <v>0.30416666666666664</v>
          </cell>
          <cell r="G1059" t="str">
            <v>Stará Paka,,žel.st.</v>
          </cell>
          <cell r="H1059" t="str">
            <v>Busline</v>
          </cell>
        </row>
        <row r="1060">
          <cell r="A1060">
            <v>630044</v>
          </cell>
          <cell r="B1060">
            <v>101</v>
          </cell>
          <cell r="C1060" t="str">
            <v>630044/101</v>
          </cell>
          <cell r="D1060">
            <v>0.3611111111111111</v>
          </cell>
          <cell r="E1060" t="str">
            <v>Stará Paka,,žel.st.</v>
          </cell>
          <cell r="F1060">
            <v>0.36666666666666664</v>
          </cell>
          <cell r="G1060" t="str">
            <v>Nová Paka,,aut.nádr.</v>
          </cell>
          <cell r="H1060" t="str">
            <v>Busline</v>
          </cell>
        </row>
        <row r="1061">
          <cell r="A1061">
            <v>630044</v>
          </cell>
          <cell r="B1061">
            <v>102</v>
          </cell>
          <cell r="C1061" t="str">
            <v>630044/102</v>
          </cell>
          <cell r="D1061">
            <v>0.38194444444444442</v>
          </cell>
          <cell r="E1061" t="str">
            <v>Nová Paka,,aut.nádr.</v>
          </cell>
          <cell r="F1061">
            <v>0.38750000000000001</v>
          </cell>
          <cell r="G1061" t="str">
            <v>Stará Paka,,žel.st.</v>
          </cell>
          <cell r="H1061" t="str">
            <v>Busline</v>
          </cell>
        </row>
        <row r="1062">
          <cell r="A1062">
            <v>630044</v>
          </cell>
          <cell r="B1062">
            <v>103</v>
          </cell>
          <cell r="C1062" t="str">
            <v>630044/103</v>
          </cell>
          <cell r="D1062">
            <v>0.44444444444444442</v>
          </cell>
          <cell r="E1062" t="str">
            <v>Stará Paka,,žel.st.</v>
          </cell>
          <cell r="F1062">
            <v>0.45</v>
          </cell>
          <cell r="G1062" t="str">
            <v>Nová Paka,,aut.nádr.</v>
          </cell>
          <cell r="H1062" t="str">
            <v>Busline</v>
          </cell>
        </row>
        <row r="1063">
          <cell r="A1063">
            <v>630044</v>
          </cell>
          <cell r="B1063">
            <v>104</v>
          </cell>
          <cell r="C1063" t="str">
            <v>630044/104</v>
          </cell>
          <cell r="D1063">
            <v>0.46527777777777779</v>
          </cell>
          <cell r="E1063" t="str">
            <v>Nová Paka,,aut.nádr.</v>
          </cell>
          <cell r="F1063">
            <v>0.47083333333333333</v>
          </cell>
          <cell r="G1063" t="str">
            <v>Stará Paka,,žel.st.</v>
          </cell>
          <cell r="H1063" t="str">
            <v>Busline</v>
          </cell>
        </row>
        <row r="1064">
          <cell r="A1064">
            <v>630044</v>
          </cell>
          <cell r="B1064">
            <v>105</v>
          </cell>
          <cell r="C1064" t="str">
            <v>630044/105</v>
          </cell>
          <cell r="D1064">
            <v>0.52777777777777779</v>
          </cell>
          <cell r="E1064" t="str">
            <v>Stará Paka,,žel.st.</v>
          </cell>
          <cell r="F1064">
            <v>0.53333333333333333</v>
          </cell>
          <cell r="G1064" t="str">
            <v>Nová Paka,,aut.nádr.</v>
          </cell>
          <cell r="H1064" t="str">
            <v>Busline</v>
          </cell>
        </row>
        <row r="1065">
          <cell r="A1065">
            <v>630044</v>
          </cell>
          <cell r="B1065">
            <v>106</v>
          </cell>
          <cell r="C1065" t="str">
            <v>630044/106</v>
          </cell>
          <cell r="D1065">
            <v>0.54861111111111116</v>
          </cell>
          <cell r="E1065" t="str">
            <v>Nová Paka,,aut.nádr.</v>
          </cell>
          <cell r="F1065">
            <v>0.5541666666666667</v>
          </cell>
          <cell r="G1065" t="str">
            <v>Stará Paka,,žel.st.</v>
          </cell>
          <cell r="H1065" t="str">
            <v>Busline</v>
          </cell>
        </row>
        <row r="1066">
          <cell r="A1066">
            <v>630044</v>
          </cell>
          <cell r="B1066">
            <v>107</v>
          </cell>
          <cell r="C1066" t="str">
            <v>630044/107</v>
          </cell>
          <cell r="D1066">
            <v>0.61111111111111116</v>
          </cell>
          <cell r="E1066" t="str">
            <v>Stará Paka,,žel.st.</v>
          </cell>
          <cell r="F1066">
            <v>0.6166666666666667</v>
          </cell>
          <cell r="G1066" t="str">
            <v>Nová Paka,,aut.nádr.</v>
          </cell>
          <cell r="H1066" t="str">
            <v>Busline</v>
          </cell>
        </row>
        <row r="1067">
          <cell r="A1067">
            <v>630044</v>
          </cell>
          <cell r="B1067">
            <v>108</v>
          </cell>
          <cell r="C1067" t="str">
            <v>630044/108</v>
          </cell>
          <cell r="D1067">
            <v>0.63194444444444442</v>
          </cell>
          <cell r="E1067" t="str">
            <v>Nová Paka,,aut.nádr.</v>
          </cell>
          <cell r="F1067">
            <v>0.63749999999999996</v>
          </cell>
          <cell r="G1067" t="str">
            <v>Stará Paka,,žel.st.</v>
          </cell>
          <cell r="H1067" t="str">
            <v>Busline</v>
          </cell>
        </row>
        <row r="1068">
          <cell r="A1068">
            <v>630044</v>
          </cell>
          <cell r="B1068">
            <v>109</v>
          </cell>
          <cell r="C1068" t="str">
            <v>630044/109</v>
          </cell>
          <cell r="D1068">
            <v>0.69444444444444442</v>
          </cell>
          <cell r="E1068" t="str">
            <v>Stará Paka,,žel.st.</v>
          </cell>
          <cell r="F1068">
            <v>0.7</v>
          </cell>
          <cell r="G1068" t="str">
            <v>Nová Paka,,aut.nádr.</v>
          </cell>
          <cell r="H1068" t="str">
            <v>Busline</v>
          </cell>
        </row>
        <row r="1069">
          <cell r="A1069">
            <v>630044</v>
          </cell>
          <cell r="B1069">
            <v>110</v>
          </cell>
          <cell r="C1069" t="str">
            <v>630044/110</v>
          </cell>
          <cell r="D1069">
            <v>0.71527777777777779</v>
          </cell>
          <cell r="E1069" t="str">
            <v>Nová Paka,,aut.nádr.</v>
          </cell>
          <cell r="F1069">
            <v>0.72083333333333333</v>
          </cell>
          <cell r="G1069" t="str">
            <v>Stará Paka,,žel.st.</v>
          </cell>
          <cell r="H1069" t="str">
            <v>Busline</v>
          </cell>
        </row>
        <row r="1070">
          <cell r="A1070">
            <v>630044</v>
          </cell>
          <cell r="B1070">
            <v>111</v>
          </cell>
          <cell r="C1070" t="str">
            <v>630044/111</v>
          </cell>
          <cell r="D1070">
            <v>0.77777777777777779</v>
          </cell>
          <cell r="E1070" t="str">
            <v>Stará Paka,,žel.st.</v>
          </cell>
          <cell r="F1070">
            <v>0.78333333333333333</v>
          </cell>
          <cell r="G1070" t="str">
            <v>Nová Paka,,aut.nádr.</v>
          </cell>
          <cell r="H1070" t="str">
            <v>Busline</v>
          </cell>
        </row>
        <row r="1071">
          <cell r="A1071">
            <v>630046</v>
          </cell>
          <cell r="B1071">
            <v>1</v>
          </cell>
          <cell r="C1071" t="str">
            <v>630046/1</v>
          </cell>
          <cell r="D1071">
            <v>0.54861111111111116</v>
          </cell>
          <cell r="E1071" t="str">
            <v>Hořice,,aut.nádr.</v>
          </cell>
          <cell r="F1071">
            <v>0.56874999999999998</v>
          </cell>
          <cell r="G1071" t="str">
            <v>Mlázovice</v>
          </cell>
          <cell r="H1071" t="str">
            <v>Busline</v>
          </cell>
        </row>
        <row r="1072">
          <cell r="A1072">
            <v>630046</v>
          </cell>
          <cell r="B1072">
            <v>2</v>
          </cell>
          <cell r="C1072" t="str">
            <v>630046/2</v>
          </cell>
          <cell r="D1072">
            <v>0.2048611111111111</v>
          </cell>
          <cell r="E1072" t="str">
            <v>Mlázovice</v>
          </cell>
          <cell r="F1072">
            <v>0.22222222222222221</v>
          </cell>
          <cell r="G1072" t="str">
            <v>Hořice,,aut.nádr.</v>
          </cell>
          <cell r="H1072" t="str">
            <v>Busline</v>
          </cell>
        </row>
        <row r="1073">
          <cell r="A1073">
            <v>630046</v>
          </cell>
          <cell r="B1073">
            <v>3</v>
          </cell>
          <cell r="C1073" t="str">
            <v>630046/3</v>
          </cell>
          <cell r="D1073">
            <v>0.63194444444444442</v>
          </cell>
          <cell r="E1073" t="str">
            <v>Hořice,,aut.nádr.</v>
          </cell>
          <cell r="F1073">
            <v>0.64861111111111114</v>
          </cell>
          <cell r="G1073" t="str">
            <v>Mlázovice</v>
          </cell>
          <cell r="H1073" t="str">
            <v>Busline</v>
          </cell>
        </row>
        <row r="1074">
          <cell r="A1074">
            <v>630046</v>
          </cell>
          <cell r="B1074">
            <v>4</v>
          </cell>
          <cell r="C1074" t="str">
            <v>630046/4</v>
          </cell>
          <cell r="D1074">
            <v>0.28611111111111109</v>
          </cell>
          <cell r="E1074" t="str">
            <v>Mlázovice</v>
          </cell>
          <cell r="F1074">
            <v>0.3125</v>
          </cell>
          <cell r="G1074" t="str">
            <v>Hořice,,aut.nádr.</v>
          </cell>
          <cell r="H1074" t="str">
            <v>Busline</v>
          </cell>
        </row>
        <row r="1075">
          <cell r="A1075">
            <v>630046</v>
          </cell>
          <cell r="B1075">
            <v>6</v>
          </cell>
          <cell r="C1075" t="str">
            <v>630046/6</v>
          </cell>
          <cell r="D1075">
            <v>0.56944444444444442</v>
          </cell>
          <cell r="E1075" t="str">
            <v>Mlázovice</v>
          </cell>
          <cell r="F1075">
            <v>0.58750000000000002</v>
          </cell>
          <cell r="G1075" t="str">
            <v>Hořice,,aut.nádr.</v>
          </cell>
          <cell r="H1075" t="str">
            <v>Busline</v>
          </cell>
        </row>
        <row r="1076">
          <cell r="A1076">
            <v>630046</v>
          </cell>
          <cell r="B1076">
            <v>8</v>
          </cell>
          <cell r="C1076" t="str">
            <v>630046/8</v>
          </cell>
          <cell r="D1076">
            <v>0.64930555555555558</v>
          </cell>
          <cell r="E1076" t="str">
            <v>Mlázovice</v>
          </cell>
          <cell r="F1076">
            <v>0.6645833333333333</v>
          </cell>
          <cell r="G1076" t="str">
            <v>Hořice,,aut.nádr.</v>
          </cell>
          <cell r="H1076" t="str">
            <v>Busline</v>
          </cell>
        </row>
        <row r="1077">
          <cell r="A1077">
            <v>630047</v>
          </cell>
          <cell r="B1077">
            <v>1</v>
          </cell>
          <cell r="C1077" t="str">
            <v>630047/1</v>
          </cell>
          <cell r="D1077">
            <v>0.19166666666666668</v>
          </cell>
          <cell r="E1077" t="str">
            <v>Miletín,,nám.</v>
          </cell>
          <cell r="F1077">
            <v>0.21319444444444444</v>
          </cell>
          <cell r="G1077" t="str">
            <v>Dvůr Králové n.L.,,aut.st.</v>
          </cell>
          <cell r="H1077" t="str">
            <v>Busline</v>
          </cell>
        </row>
        <row r="1078">
          <cell r="A1078">
            <v>630047</v>
          </cell>
          <cell r="B1078">
            <v>4</v>
          </cell>
          <cell r="C1078" t="str">
            <v>630047/4</v>
          </cell>
          <cell r="D1078">
            <v>0.21319444444444444</v>
          </cell>
          <cell r="E1078" t="str">
            <v>Miletín,,nám.</v>
          </cell>
          <cell r="F1078">
            <v>0.22361111111111112</v>
          </cell>
          <cell r="G1078" t="str">
            <v>Hořice,,aut.nádr.</v>
          </cell>
          <cell r="H1078" t="str">
            <v>Busline</v>
          </cell>
        </row>
        <row r="1079">
          <cell r="A1079">
            <v>630047</v>
          </cell>
          <cell r="B1079">
            <v>5</v>
          </cell>
          <cell r="C1079" t="str">
            <v>630047/5</v>
          </cell>
          <cell r="D1079">
            <v>0.23472222222222222</v>
          </cell>
          <cell r="E1079" t="str">
            <v>Hořice,,aut.nádr.</v>
          </cell>
          <cell r="F1079">
            <v>0.2673611111111111</v>
          </cell>
          <cell r="G1079" t="str">
            <v>Dvůr Králové n.L.,,aut.st.</v>
          </cell>
          <cell r="H1079" t="str">
            <v>Busline</v>
          </cell>
        </row>
        <row r="1080">
          <cell r="A1080">
            <v>630047</v>
          </cell>
          <cell r="B1080">
            <v>6</v>
          </cell>
          <cell r="C1080" t="str">
            <v>630047/6</v>
          </cell>
          <cell r="D1080">
            <v>0.22916666666666666</v>
          </cell>
          <cell r="E1080" t="str">
            <v>Dvůr Králové n.L.,,aut.st.</v>
          </cell>
          <cell r="F1080">
            <v>0.26180555555555557</v>
          </cell>
          <cell r="G1080" t="str">
            <v>Hořice,,aut.nádr.</v>
          </cell>
          <cell r="H1080" t="str">
            <v>Busline</v>
          </cell>
        </row>
        <row r="1081">
          <cell r="A1081">
            <v>630047</v>
          </cell>
          <cell r="B1081">
            <v>7</v>
          </cell>
          <cell r="C1081" t="str">
            <v>630047/7</v>
          </cell>
          <cell r="D1081">
            <v>0.27638888888888891</v>
          </cell>
          <cell r="E1081" t="str">
            <v>Hořice,,aut.nádr.</v>
          </cell>
          <cell r="F1081">
            <v>0.31111111111111112</v>
          </cell>
          <cell r="G1081" t="str">
            <v>Dvůr Králové n.L.,,aut.st.</v>
          </cell>
          <cell r="H1081" t="str">
            <v>Busline</v>
          </cell>
        </row>
        <row r="1082">
          <cell r="A1082">
            <v>630047</v>
          </cell>
          <cell r="B1082">
            <v>8</v>
          </cell>
          <cell r="C1082" t="str">
            <v>630047/8</v>
          </cell>
          <cell r="D1082">
            <v>0.27777777777777779</v>
          </cell>
          <cell r="E1082" t="str">
            <v>Dvůr Králové n.L.,,aut.st.</v>
          </cell>
          <cell r="F1082">
            <v>0.30902777777777779</v>
          </cell>
          <cell r="G1082" t="str">
            <v>Hořice,,aut.nádr.</v>
          </cell>
          <cell r="H1082" t="str">
            <v>Busline</v>
          </cell>
        </row>
        <row r="1083">
          <cell r="A1083">
            <v>630047</v>
          </cell>
          <cell r="B1083">
            <v>9</v>
          </cell>
          <cell r="C1083" t="str">
            <v>630047/9</v>
          </cell>
          <cell r="D1083">
            <v>0.36458333333333331</v>
          </cell>
          <cell r="E1083" t="str">
            <v>Hořice,,aut.nádr.</v>
          </cell>
          <cell r="F1083">
            <v>0.375</v>
          </cell>
          <cell r="G1083" t="str">
            <v>Miletín,,nám.</v>
          </cell>
          <cell r="H1083" t="str">
            <v>Busline</v>
          </cell>
        </row>
        <row r="1084">
          <cell r="A1084">
            <v>630047</v>
          </cell>
          <cell r="B1084">
            <v>10</v>
          </cell>
          <cell r="C1084" t="str">
            <v>630047/10</v>
          </cell>
          <cell r="D1084">
            <v>0.30902777777777779</v>
          </cell>
          <cell r="E1084" t="str">
            <v>Miletín,,nám.</v>
          </cell>
          <cell r="F1084">
            <v>0.31944444444444442</v>
          </cell>
          <cell r="G1084" t="str">
            <v>Hořice,,aut.nádr.</v>
          </cell>
          <cell r="H1084" t="str">
            <v>Busline</v>
          </cell>
        </row>
        <row r="1085">
          <cell r="A1085">
            <v>630047</v>
          </cell>
          <cell r="B1085">
            <v>11</v>
          </cell>
          <cell r="C1085" t="str">
            <v>630047/11</v>
          </cell>
          <cell r="D1085">
            <v>0.46180555555555558</v>
          </cell>
          <cell r="E1085" t="str">
            <v>Hořice,,aut.nádr.</v>
          </cell>
          <cell r="F1085">
            <v>0.49444444444444446</v>
          </cell>
          <cell r="G1085" t="str">
            <v>Dvůr Králové n.L.,,aut.st.</v>
          </cell>
          <cell r="H1085" t="str">
            <v>Busline</v>
          </cell>
        </row>
        <row r="1086">
          <cell r="A1086">
            <v>630047</v>
          </cell>
          <cell r="B1086">
            <v>12</v>
          </cell>
          <cell r="C1086" t="str">
            <v>630047/12</v>
          </cell>
          <cell r="D1086">
            <v>0.37847222222222221</v>
          </cell>
          <cell r="E1086" t="str">
            <v>Dvůr Králové n.L.,,aut.st.</v>
          </cell>
          <cell r="F1086">
            <v>0.41111111111111109</v>
          </cell>
          <cell r="G1086" t="str">
            <v>Hořice,,aut.nádr.</v>
          </cell>
          <cell r="H1086" t="str">
            <v>Busline</v>
          </cell>
        </row>
        <row r="1087">
          <cell r="A1087">
            <v>630047</v>
          </cell>
          <cell r="B1087">
            <v>13</v>
          </cell>
          <cell r="C1087" t="str">
            <v>630047/13</v>
          </cell>
          <cell r="D1087">
            <v>0.52777777777777779</v>
          </cell>
          <cell r="E1087" t="str">
            <v>Hořice,,aut.nádr.</v>
          </cell>
          <cell r="F1087">
            <v>0.56111111111111112</v>
          </cell>
          <cell r="G1087" t="str">
            <v>Dvůr Králové n.L.,,aut.st.</v>
          </cell>
          <cell r="H1087" t="str">
            <v>Busline</v>
          </cell>
        </row>
        <row r="1088">
          <cell r="A1088">
            <v>630047</v>
          </cell>
          <cell r="B1088">
            <v>14</v>
          </cell>
          <cell r="C1088" t="str">
            <v>630047/14</v>
          </cell>
          <cell r="D1088">
            <v>0.51736111111111116</v>
          </cell>
          <cell r="E1088" t="str">
            <v>Dvůr Králové n.L.,,aut.st.</v>
          </cell>
          <cell r="F1088">
            <v>0.55694444444444446</v>
          </cell>
          <cell r="G1088" t="str">
            <v>Hořice,,aut.nádr.</v>
          </cell>
          <cell r="H1088" t="str">
            <v>Busline</v>
          </cell>
        </row>
        <row r="1089">
          <cell r="A1089">
            <v>630047</v>
          </cell>
          <cell r="B1089">
            <v>15</v>
          </cell>
          <cell r="C1089" t="str">
            <v>630047/15</v>
          </cell>
          <cell r="D1089">
            <v>0.56597222222222221</v>
          </cell>
          <cell r="E1089" t="str">
            <v>Hořice,,aut.nádr.</v>
          </cell>
          <cell r="F1089">
            <v>0.59930555555555554</v>
          </cell>
          <cell r="G1089" t="str">
            <v>Dvůr Králové n.L.,,aut.st.</v>
          </cell>
          <cell r="H1089" t="str">
            <v>Busline</v>
          </cell>
        </row>
        <row r="1090">
          <cell r="A1090">
            <v>630047</v>
          </cell>
          <cell r="B1090">
            <v>16</v>
          </cell>
          <cell r="C1090" t="str">
            <v>630047/16</v>
          </cell>
          <cell r="D1090">
            <v>0.56597222222222221</v>
          </cell>
          <cell r="E1090" t="str">
            <v>Dvůr Králové n.L.,,aut.st.</v>
          </cell>
          <cell r="F1090">
            <v>0.59722222222222221</v>
          </cell>
          <cell r="G1090" t="str">
            <v>Hořice,,aut.nádr.</v>
          </cell>
          <cell r="H1090" t="str">
            <v>Busline</v>
          </cell>
        </row>
        <row r="1091">
          <cell r="A1091">
            <v>630047</v>
          </cell>
          <cell r="B1091">
            <v>17</v>
          </cell>
          <cell r="C1091" t="str">
            <v>630047/17</v>
          </cell>
          <cell r="D1091">
            <v>0.59027777777777779</v>
          </cell>
          <cell r="E1091" t="str">
            <v>Hořice,,aut.nádr.</v>
          </cell>
          <cell r="F1091">
            <v>0.59861111111111109</v>
          </cell>
          <cell r="G1091" t="str">
            <v>Miletín,,nám.</v>
          </cell>
          <cell r="H1091" t="str">
            <v>Busline</v>
          </cell>
        </row>
        <row r="1092">
          <cell r="A1092">
            <v>630047</v>
          </cell>
          <cell r="B1092">
            <v>18</v>
          </cell>
          <cell r="C1092" t="str">
            <v>630047/18</v>
          </cell>
          <cell r="D1092">
            <v>0.59930555555555554</v>
          </cell>
          <cell r="E1092" t="str">
            <v>Miletín,,nám.</v>
          </cell>
          <cell r="F1092">
            <v>0.60833333333333328</v>
          </cell>
          <cell r="G1092" t="str">
            <v>Hořice,,aut.nádr.</v>
          </cell>
          <cell r="H1092" t="str">
            <v>Busline</v>
          </cell>
        </row>
        <row r="1093">
          <cell r="A1093">
            <v>630047</v>
          </cell>
          <cell r="B1093">
            <v>19</v>
          </cell>
          <cell r="C1093" t="str">
            <v>630047/19</v>
          </cell>
          <cell r="D1093">
            <v>0.60763888888888884</v>
          </cell>
          <cell r="E1093" t="str">
            <v>Hořice,,aut.nádr.</v>
          </cell>
          <cell r="F1093">
            <v>0.64375000000000004</v>
          </cell>
          <cell r="G1093" t="str">
            <v>Dvůr Králové n.L.,,aut.st.</v>
          </cell>
          <cell r="H1093" t="str">
            <v>Busline</v>
          </cell>
        </row>
        <row r="1094">
          <cell r="A1094">
            <v>630047</v>
          </cell>
          <cell r="B1094">
            <v>20</v>
          </cell>
          <cell r="C1094" t="str">
            <v>630047/20</v>
          </cell>
          <cell r="D1094">
            <v>0.60763888888888884</v>
          </cell>
          <cell r="E1094" t="str">
            <v>Dvůr Králové n.L.,,aut.st.</v>
          </cell>
          <cell r="F1094">
            <v>0.64027777777777772</v>
          </cell>
          <cell r="G1094" t="str">
            <v>Hořice,,aut.nádr.</v>
          </cell>
          <cell r="H1094" t="str">
            <v>Busline</v>
          </cell>
        </row>
        <row r="1095">
          <cell r="A1095">
            <v>630047</v>
          </cell>
          <cell r="B1095">
            <v>21</v>
          </cell>
          <cell r="C1095" t="str">
            <v>630047/21</v>
          </cell>
          <cell r="D1095">
            <v>0.64930555555555558</v>
          </cell>
          <cell r="E1095" t="str">
            <v>Hořice,,aut.nádr.</v>
          </cell>
          <cell r="F1095">
            <v>0.68263888888888891</v>
          </cell>
          <cell r="G1095" t="str">
            <v>Dvůr Králové n.L.,,aut.st.</v>
          </cell>
          <cell r="H1095" t="str">
            <v>Busline</v>
          </cell>
        </row>
        <row r="1096">
          <cell r="A1096">
            <v>630047</v>
          </cell>
          <cell r="B1096">
            <v>22</v>
          </cell>
          <cell r="C1096" t="str">
            <v>630047/22</v>
          </cell>
          <cell r="D1096">
            <v>0.65138888888888891</v>
          </cell>
          <cell r="E1096" t="str">
            <v>Dvůr Králové n.L.,,aut.st.</v>
          </cell>
          <cell r="F1096">
            <v>0.68263888888888891</v>
          </cell>
          <cell r="G1096" t="str">
            <v>Hořice,,aut.nádr.</v>
          </cell>
          <cell r="H1096" t="str">
            <v>Busline</v>
          </cell>
        </row>
        <row r="1097">
          <cell r="A1097">
            <v>630047</v>
          </cell>
          <cell r="B1097">
            <v>23</v>
          </cell>
          <cell r="C1097" t="str">
            <v>630047/23</v>
          </cell>
          <cell r="D1097">
            <v>0.69097222222222221</v>
          </cell>
          <cell r="E1097" t="str">
            <v>Hořice,,aut.nádr.</v>
          </cell>
          <cell r="F1097">
            <v>0.72361111111111109</v>
          </cell>
          <cell r="G1097" t="str">
            <v>Dvůr Králové n.L.,,aut.st.</v>
          </cell>
          <cell r="H1097" t="str">
            <v>Busline</v>
          </cell>
        </row>
        <row r="1098">
          <cell r="A1098">
            <v>630047</v>
          </cell>
          <cell r="B1098">
            <v>24</v>
          </cell>
          <cell r="C1098" t="str">
            <v>630047/24</v>
          </cell>
          <cell r="D1098">
            <v>0.69305555555555554</v>
          </cell>
          <cell r="E1098" t="str">
            <v>Dvůr Králové n.L.,,aut.st.</v>
          </cell>
          <cell r="F1098">
            <v>0.72361111111111109</v>
          </cell>
          <cell r="G1098" t="str">
            <v>Hořice,,aut.nádr.</v>
          </cell>
          <cell r="H1098" t="str">
            <v>Busline</v>
          </cell>
        </row>
        <row r="1099">
          <cell r="A1099">
            <v>630047</v>
          </cell>
          <cell r="B1099">
            <v>25</v>
          </cell>
          <cell r="C1099" t="str">
            <v>630047/25</v>
          </cell>
          <cell r="D1099">
            <v>0.73263888888888884</v>
          </cell>
          <cell r="E1099" t="str">
            <v>Hořice,,aut.nádr.</v>
          </cell>
          <cell r="F1099">
            <v>0.74305555555555558</v>
          </cell>
          <cell r="G1099" t="str">
            <v>Miletín,,nám.</v>
          </cell>
          <cell r="H1099" t="str">
            <v>Busline</v>
          </cell>
        </row>
        <row r="1100">
          <cell r="A1100">
            <v>630047</v>
          </cell>
          <cell r="B1100">
            <v>26</v>
          </cell>
          <cell r="C1100" t="str">
            <v>630047/26</v>
          </cell>
          <cell r="D1100">
            <v>0.73472222222222228</v>
          </cell>
          <cell r="E1100" t="str">
            <v>Dvůr Králové n.L.,,aut.st.</v>
          </cell>
          <cell r="F1100">
            <v>0.75555555555555554</v>
          </cell>
          <cell r="G1100" t="str">
            <v>Miletín,,nám.</v>
          </cell>
          <cell r="H1100" t="str">
            <v>Busline</v>
          </cell>
        </row>
        <row r="1101">
          <cell r="A1101">
            <v>630048</v>
          </cell>
          <cell r="B1101">
            <v>1</v>
          </cell>
          <cell r="C1101" t="str">
            <v>630048/1</v>
          </cell>
          <cell r="D1101">
            <v>0.19236111111111112</v>
          </cell>
          <cell r="E1101" t="str">
            <v>Pšánky</v>
          </cell>
          <cell r="F1101">
            <v>0.19930555555555557</v>
          </cell>
          <cell r="G1101" t="str">
            <v>Sadová,,žel.st.</v>
          </cell>
          <cell r="H1101" t="str">
            <v>Busline</v>
          </cell>
        </row>
        <row r="1102">
          <cell r="A1102">
            <v>630048</v>
          </cell>
          <cell r="B1102">
            <v>2</v>
          </cell>
          <cell r="C1102" t="str">
            <v>630048/2</v>
          </cell>
          <cell r="D1102">
            <v>0.2013888888888889</v>
          </cell>
          <cell r="E1102" t="str">
            <v>Sadová,,žel.st.</v>
          </cell>
          <cell r="F1102">
            <v>0.22916666666666666</v>
          </cell>
          <cell r="G1102" t="str">
            <v>Hořice,,aut.nádr.</v>
          </cell>
          <cell r="H1102" t="str">
            <v>Busline</v>
          </cell>
        </row>
        <row r="1103">
          <cell r="A1103">
            <v>630048</v>
          </cell>
          <cell r="B1103">
            <v>3</v>
          </cell>
          <cell r="C1103" t="str">
            <v>630048/3</v>
          </cell>
          <cell r="D1103">
            <v>0.2361111111111111</v>
          </cell>
          <cell r="E1103" t="str">
            <v>Hořice,,aut.nádr.</v>
          </cell>
          <cell r="F1103">
            <v>0.26250000000000001</v>
          </cell>
          <cell r="G1103" t="str">
            <v>Sadová,,žel.st.</v>
          </cell>
          <cell r="H1103" t="str">
            <v>Busline</v>
          </cell>
        </row>
        <row r="1104">
          <cell r="A1104">
            <v>630048</v>
          </cell>
          <cell r="B1104">
            <v>4</v>
          </cell>
          <cell r="C1104" t="str">
            <v>630048/4</v>
          </cell>
          <cell r="D1104">
            <v>0.26319444444444445</v>
          </cell>
          <cell r="E1104" t="str">
            <v>Sadová,,žel.st.</v>
          </cell>
          <cell r="F1104">
            <v>0.3</v>
          </cell>
          <cell r="G1104" t="str">
            <v>Hořice,,aut.nádr.</v>
          </cell>
          <cell r="H1104" t="str">
            <v>Busline</v>
          </cell>
        </row>
        <row r="1105">
          <cell r="A1105">
            <v>630048</v>
          </cell>
          <cell r="B1105">
            <v>5</v>
          </cell>
          <cell r="C1105" t="str">
            <v>630048/5</v>
          </cell>
          <cell r="D1105">
            <v>0.30069444444444443</v>
          </cell>
          <cell r="E1105" t="str">
            <v>Hořice,,aut.nádr.</v>
          </cell>
          <cell r="F1105">
            <v>0.30694444444444446</v>
          </cell>
          <cell r="G1105" t="str">
            <v>Rašín</v>
          </cell>
          <cell r="H1105" t="str">
            <v>Busline</v>
          </cell>
        </row>
        <row r="1106">
          <cell r="A1106">
            <v>630048</v>
          </cell>
          <cell r="B1106">
            <v>6</v>
          </cell>
          <cell r="C1106" t="str">
            <v>630048/6</v>
          </cell>
          <cell r="D1106">
            <v>0.30763888888888891</v>
          </cell>
          <cell r="E1106" t="str">
            <v>Rašín</v>
          </cell>
          <cell r="F1106">
            <v>0.31597222222222221</v>
          </cell>
          <cell r="G1106" t="str">
            <v>Hořice,,aut.nádr.</v>
          </cell>
          <cell r="H1106" t="str">
            <v>Busline</v>
          </cell>
        </row>
        <row r="1107">
          <cell r="A1107">
            <v>630048</v>
          </cell>
          <cell r="B1107">
            <v>7</v>
          </cell>
          <cell r="C1107" t="str">
            <v>630048/7</v>
          </cell>
          <cell r="D1107">
            <v>0.4375</v>
          </cell>
          <cell r="E1107" t="str">
            <v>Hořice,,aut.nádr.</v>
          </cell>
          <cell r="F1107">
            <v>0.4548611111111111</v>
          </cell>
          <cell r="G1107" t="str">
            <v>Petrovice</v>
          </cell>
          <cell r="H1107" t="str">
            <v>Busline</v>
          </cell>
        </row>
        <row r="1108">
          <cell r="A1108">
            <v>630048</v>
          </cell>
          <cell r="B1108">
            <v>8</v>
          </cell>
          <cell r="C1108" t="str">
            <v>630048/8</v>
          </cell>
          <cell r="D1108">
            <v>0.46875</v>
          </cell>
          <cell r="E1108" t="str">
            <v>Petrovice</v>
          </cell>
          <cell r="F1108">
            <v>0.4861111111111111</v>
          </cell>
          <cell r="G1108" t="str">
            <v>Hořice,,aut.nádr.</v>
          </cell>
          <cell r="H1108" t="str">
            <v>Busline</v>
          </cell>
        </row>
        <row r="1109">
          <cell r="A1109">
            <v>630048</v>
          </cell>
          <cell r="B1109">
            <v>9</v>
          </cell>
          <cell r="C1109" t="str">
            <v>630048/9</v>
          </cell>
          <cell r="D1109">
            <v>0.54166666666666663</v>
          </cell>
          <cell r="E1109" t="str">
            <v>Hořice,,aut.nádr.</v>
          </cell>
          <cell r="F1109">
            <v>0.57847222222222228</v>
          </cell>
          <cell r="G1109" t="str">
            <v>Sadová,,žel.st.</v>
          </cell>
          <cell r="H1109" t="str">
            <v>Busline</v>
          </cell>
        </row>
        <row r="1110">
          <cell r="A1110">
            <v>630048</v>
          </cell>
          <cell r="B1110">
            <v>10</v>
          </cell>
          <cell r="C1110" t="str">
            <v>630048/10</v>
          </cell>
          <cell r="D1110">
            <v>0.60069444444444442</v>
          </cell>
          <cell r="E1110" t="str">
            <v>Sadová,,žel.st.</v>
          </cell>
          <cell r="F1110">
            <v>0.625</v>
          </cell>
          <cell r="G1110" t="str">
            <v>Hořice,,aut.nádr.</v>
          </cell>
          <cell r="H1110" t="str">
            <v>Busline</v>
          </cell>
        </row>
        <row r="1111">
          <cell r="A1111">
            <v>630048</v>
          </cell>
          <cell r="B1111">
            <v>11</v>
          </cell>
          <cell r="C1111" t="str">
            <v>630048/11</v>
          </cell>
          <cell r="D1111">
            <v>0.62847222222222221</v>
          </cell>
          <cell r="E1111" t="str">
            <v>Hořice,,aut.nádr.</v>
          </cell>
          <cell r="F1111">
            <v>0.6645833333333333</v>
          </cell>
          <cell r="G1111" t="str">
            <v>Sadová,,žel.st.</v>
          </cell>
          <cell r="H1111" t="str">
            <v>Busline</v>
          </cell>
        </row>
        <row r="1112">
          <cell r="A1112">
            <v>630048</v>
          </cell>
          <cell r="B1112">
            <v>12</v>
          </cell>
          <cell r="C1112" t="str">
            <v>630048/12</v>
          </cell>
          <cell r="D1112">
            <v>0.68402777777777779</v>
          </cell>
          <cell r="E1112" t="str">
            <v>Sadová,,žel.st.</v>
          </cell>
          <cell r="F1112">
            <v>0.70416666666666672</v>
          </cell>
          <cell r="G1112" t="str">
            <v>Hořice,,aut.nádr.</v>
          </cell>
          <cell r="H1112" t="str">
            <v>Busline</v>
          </cell>
        </row>
        <row r="1113">
          <cell r="A1113">
            <v>630048</v>
          </cell>
          <cell r="B1113">
            <v>13</v>
          </cell>
          <cell r="C1113" t="str">
            <v>630048/13</v>
          </cell>
          <cell r="D1113">
            <v>0.72569444444444442</v>
          </cell>
          <cell r="E1113" t="str">
            <v>Hořice,,aut.nádr.</v>
          </cell>
          <cell r="F1113">
            <v>0.7416666666666667</v>
          </cell>
          <cell r="G1113" t="str">
            <v>Pšánky</v>
          </cell>
          <cell r="H1113" t="str">
            <v>Busline</v>
          </cell>
        </row>
        <row r="1114">
          <cell r="A1114">
            <v>630048</v>
          </cell>
          <cell r="B1114">
            <v>20</v>
          </cell>
          <cell r="C1114" t="str">
            <v>630048/20</v>
          </cell>
          <cell r="D1114">
            <v>0.60763888888888884</v>
          </cell>
          <cell r="E1114" t="str">
            <v>Petrovice</v>
          </cell>
          <cell r="F1114">
            <v>0.625</v>
          </cell>
          <cell r="G1114" t="str">
            <v>Hořice,,aut.nádr.</v>
          </cell>
          <cell r="H1114" t="str">
            <v>Busline</v>
          </cell>
        </row>
        <row r="1115">
          <cell r="A1115">
            <v>630048</v>
          </cell>
          <cell r="B1115">
            <v>21</v>
          </cell>
          <cell r="C1115" t="str">
            <v>630048/21</v>
          </cell>
          <cell r="D1115">
            <v>0.62847222222222221</v>
          </cell>
          <cell r="E1115" t="str">
            <v>Hořice,,aut.nádr.</v>
          </cell>
          <cell r="F1115">
            <v>0.64930555555555558</v>
          </cell>
          <cell r="G1115" t="str">
            <v>Petrovice</v>
          </cell>
          <cell r="H1115" t="str">
            <v>Busline</v>
          </cell>
        </row>
        <row r="1116">
          <cell r="A1116">
            <v>630048</v>
          </cell>
          <cell r="B1116">
            <v>22</v>
          </cell>
          <cell r="C1116" t="str">
            <v>630048/22</v>
          </cell>
          <cell r="D1116">
            <v>0.69374999999999998</v>
          </cell>
          <cell r="E1116" t="str">
            <v>Petrovice</v>
          </cell>
          <cell r="F1116">
            <v>0.71111111111111114</v>
          </cell>
          <cell r="G1116" t="str">
            <v>Hořice,,aut.nádr.</v>
          </cell>
          <cell r="H1116" t="str">
            <v>Busline</v>
          </cell>
        </row>
        <row r="1117">
          <cell r="A1117">
            <v>630048</v>
          </cell>
          <cell r="B1117">
            <v>33</v>
          </cell>
          <cell r="C1117" t="str">
            <v>630048/33</v>
          </cell>
          <cell r="D1117">
            <v>0.2361111111111111</v>
          </cell>
          <cell r="E1117" t="str">
            <v>Hořice,,aut.nádr.</v>
          </cell>
          <cell r="F1117">
            <v>0.25833333333333336</v>
          </cell>
          <cell r="G1117" t="str">
            <v>Petrovice</v>
          </cell>
          <cell r="H1117" t="str">
            <v>Busline</v>
          </cell>
        </row>
        <row r="1118">
          <cell r="A1118">
            <v>630048</v>
          </cell>
          <cell r="B1118">
            <v>44</v>
          </cell>
          <cell r="C1118" t="str">
            <v>630048/44</v>
          </cell>
          <cell r="D1118">
            <v>0.27916666666666667</v>
          </cell>
          <cell r="E1118" t="str">
            <v>Petrovice</v>
          </cell>
          <cell r="F1118">
            <v>0.3</v>
          </cell>
          <cell r="G1118" t="str">
            <v>Hořice,,aut.nádr.</v>
          </cell>
          <cell r="H1118" t="str">
            <v>Busline</v>
          </cell>
        </row>
        <row r="1119">
          <cell r="A1119">
            <v>630048</v>
          </cell>
          <cell r="B1119">
            <v>99</v>
          </cell>
          <cell r="C1119" t="str">
            <v>630048/99</v>
          </cell>
          <cell r="D1119">
            <v>0.54166666666666663</v>
          </cell>
          <cell r="E1119" t="str">
            <v>Hořice,,aut.nádr.</v>
          </cell>
          <cell r="F1119">
            <v>0.5625</v>
          </cell>
          <cell r="G1119" t="str">
            <v>Petrovice</v>
          </cell>
          <cell r="H1119" t="str">
            <v>Busline</v>
          </cell>
        </row>
        <row r="1120">
          <cell r="A1120">
            <v>630049</v>
          </cell>
          <cell r="B1120">
            <v>3</v>
          </cell>
          <cell r="C1120" t="str">
            <v>630049/3</v>
          </cell>
          <cell r="D1120">
            <v>0.25694444444444442</v>
          </cell>
          <cell r="E1120" t="str">
            <v>Lázně Bělohrad,,nám.</v>
          </cell>
          <cell r="F1120">
            <v>0.26874999999999999</v>
          </cell>
          <cell r="G1120" t="str">
            <v>Miletín,,nám.</v>
          </cell>
          <cell r="H1120" t="str">
            <v>Busline</v>
          </cell>
        </row>
        <row r="1121">
          <cell r="A1121">
            <v>630049</v>
          </cell>
          <cell r="B1121">
            <v>4</v>
          </cell>
          <cell r="C1121" t="str">
            <v>630049/4</v>
          </cell>
          <cell r="D1121">
            <v>0.21875</v>
          </cell>
          <cell r="E1121" t="str">
            <v>Miletín,,nám.</v>
          </cell>
          <cell r="F1121">
            <v>0.22916666666666666</v>
          </cell>
          <cell r="G1121" t="str">
            <v>Lázně Bělohrad,,nám.</v>
          </cell>
          <cell r="H1121" t="str">
            <v>Busline</v>
          </cell>
        </row>
        <row r="1122">
          <cell r="A1122">
            <v>630049</v>
          </cell>
          <cell r="B1122">
            <v>5</v>
          </cell>
          <cell r="C1122" t="str">
            <v>630049/5</v>
          </cell>
          <cell r="D1122">
            <v>0.25694444444444442</v>
          </cell>
          <cell r="E1122" t="str">
            <v>Lázně Bělohrad,,nám.</v>
          </cell>
          <cell r="F1122">
            <v>0.28749999999999998</v>
          </cell>
          <cell r="G1122" t="str">
            <v>Zdobín</v>
          </cell>
          <cell r="H1122" t="str">
            <v>Busline</v>
          </cell>
        </row>
        <row r="1123">
          <cell r="A1123">
            <v>630049</v>
          </cell>
          <cell r="B1123">
            <v>6</v>
          </cell>
          <cell r="C1123" t="str">
            <v>630049/6</v>
          </cell>
          <cell r="D1123">
            <v>0.27777777777777779</v>
          </cell>
          <cell r="E1123" t="str">
            <v>Miletín,,nám.</v>
          </cell>
          <cell r="F1123">
            <v>0.28819444444444442</v>
          </cell>
          <cell r="G1123" t="str">
            <v>Lázně Bělohrad,,nám.</v>
          </cell>
          <cell r="H1123" t="str">
            <v>Busline</v>
          </cell>
        </row>
        <row r="1124">
          <cell r="A1124">
            <v>630049</v>
          </cell>
          <cell r="B1124">
            <v>7</v>
          </cell>
          <cell r="C1124" t="str">
            <v>630049/7</v>
          </cell>
          <cell r="D1124">
            <v>0.3</v>
          </cell>
          <cell r="E1124" t="str">
            <v>Úhlejov,Chroustov</v>
          </cell>
          <cell r="F1124">
            <v>0.30694444444444446</v>
          </cell>
          <cell r="G1124" t="str">
            <v>Miletín,,nám.</v>
          </cell>
          <cell r="H1124" t="str">
            <v>Busline</v>
          </cell>
        </row>
        <row r="1125">
          <cell r="A1125">
            <v>630049</v>
          </cell>
          <cell r="B1125">
            <v>8</v>
          </cell>
          <cell r="C1125" t="str">
            <v>630049/8</v>
          </cell>
          <cell r="D1125">
            <v>0.28888888888888886</v>
          </cell>
          <cell r="E1125" t="str">
            <v>Zdobín</v>
          </cell>
          <cell r="F1125">
            <v>0.2986111111111111</v>
          </cell>
          <cell r="G1125" t="str">
            <v>Úhlejov,Chroustov</v>
          </cell>
          <cell r="H1125" t="str">
            <v>Busline</v>
          </cell>
        </row>
        <row r="1126">
          <cell r="A1126">
            <v>630049</v>
          </cell>
          <cell r="B1126">
            <v>12</v>
          </cell>
          <cell r="C1126" t="str">
            <v>630049/12</v>
          </cell>
          <cell r="D1126">
            <v>0.4236111111111111</v>
          </cell>
          <cell r="E1126" t="str">
            <v>Miletín,,nám.</v>
          </cell>
          <cell r="F1126">
            <v>0.43402777777777779</v>
          </cell>
          <cell r="G1126" t="str">
            <v>Lázně Bělohrad,,nám.</v>
          </cell>
          <cell r="H1126" t="str">
            <v>Busline</v>
          </cell>
        </row>
        <row r="1127">
          <cell r="A1127">
            <v>630049</v>
          </cell>
          <cell r="B1127">
            <v>13</v>
          </cell>
          <cell r="C1127" t="str">
            <v>630049/13</v>
          </cell>
          <cell r="D1127">
            <v>0.52152777777777781</v>
          </cell>
          <cell r="E1127" t="str">
            <v>Lázně Bělohrad,,nám.</v>
          </cell>
          <cell r="F1127">
            <v>0.53333333333333333</v>
          </cell>
          <cell r="G1127" t="str">
            <v>Miletín,,nám.</v>
          </cell>
          <cell r="H1127" t="str">
            <v>Busline</v>
          </cell>
        </row>
        <row r="1128">
          <cell r="A1128">
            <v>630049</v>
          </cell>
          <cell r="B1128">
            <v>14</v>
          </cell>
          <cell r="C1128" t="str">
            <v>630049/14</v>
          </cell>
          <cell r="D1128">
            <v>0.54513888888888884</v>
          </cell>
          <cell r="E1128" t="str">
            <v>Miletín,,nám.</v>
          </cell>
          <cell r="F1128">
            <v>0.55069444444444449</v>
          </cell>
          <cell r="G1128" t="str">
            <v>Úhlejov,Chroustov</v>
          </cell>
          <cell r="H1128" t="str">
            <v>Busline</v>
          </cell>
        </row>
        <row r="1129">
          <cell r="A1129">
            <v>630049</v>
          </cell>
          <cell r="B1129">
            <v>15</v>
          </cell>
          <cell r="C1129" t="str">
            <v>630049/15</v>
          </cell>
          <cell r="D1129">
            <v>0.55069444444444449</v>
          </cell>
          <cell r="E1129" t="str">
            <v>Úhlejov,Chroustov</v>
          </cell>
          <cell r="F1129">
            <v>0.55625000000000002</v>
          </cell>
          <cell r="G1129" t="str">
            <v>Miletín,,nám.</v>
          </cell>
          <cell r="H1129" t="str">
            <v>Busline</v>
          </cell>
        </row>
        <row r="1130">
          <cell r="A1130">
            <v>630049</v>
          </cell>
          <cell r="B1130">
            <v>16</v>
          </cell>
          <cell r="C1130" t="str">
            <v>630049/16</v>
          </cell>
          <cell r="D1130">
            <v>0.55902777777777779</v>
          </cell>
          <cell r="E1130" t="str">
            <v>Miletín,,nám.</v>
          </cell>
          <cell r="F1130">
            <v>0.57986111111111116</v>
          </cell>
          <cell r="G1130" t="str">
            <v>Lázně Bělohrad,,nám.</v>
          </cell>
          <cell r="H1130" t="str">
            <v>Busline</v>
          </cell>
        </row>
        <row r="1131">
          <cell r="A1131">
            <v>630049</v>
          </cell>
          <cell r="B1131">
            <v>17</v>
          </cell>
          <cell r="C1131" t="str">
            <v>630049/17</v>
          </cell>
          <cell r="D1131">
            <v>0.58680555555555558</v>
          </cell>
          <cell r="E1131" t="str">
            <v>Lázně Bělohrad,,nám.</v>
          </cell>
          <cell r="F1131">
            <v>0.60416666666666663</v>
          </cell>
          <cell r="G1131" t="str">
            <v>Zdobín</v>
          </cell>
          <cell r="H1131" t="str">
            <v>Busline</v>
          </cell>
        </row>
        <row r="1132">
          <cell r="A1132">
            <v>630049</v>
          </cell>
          <cell r="B1132">
            <v>18</v>
          </cell>
          <cell r="C1132" t="str">
            <v>630049/18</v>
          </cell>
          <cell r="D1132">
            <v>0.60416666666666663</v>
          </cell>
          <cell r="E1132" t="str">
            <v>Zdobín</v>
          </cell>
          <cell r="F1132">
            <v>0.63124999999999998</v>
          </cell>
          <cell r="G1132" t="str">
            <v>Lázně Bělohrad,,nám.</v>
          </cell>
          <cell r="H1132" t="str">
            <v>Busline</v>
          </cell>
        </row>
        <row r="1133">
          <cell r="A1133">
            <v>630049</v>
          </cell>
          <cell r="B1133">
            <v>19</v>
          </cell>
          <cell r="C1133" t="str">
            <v>630049/19</v>
          </cell>
          <cell r="D1133">
            <v>0.63541666666666663</v>
          </cell>
          <cell r="E1133" t="str">
            <v>Lázně Bělohrad,,nám.</v>
          </cell>
          <cell r="F1133">
            <v>0.65625</v>
          </cell>
          <cell r="G1133" t="str">
            <v>Zdobín</v>
          </cell>
          <cell r="H1133" t="str">
            <v>Busline</v>
          </cell>
        </row>
        <row r="1134">
          <cell r="A1134">
            <v>630049</v>
          </cell>
          <cell r="B1134">
            <v>20</v>
          </cell>
          <cell r="C1134" t="str">
            <v>630049/20</v>
          </cell>
          <cell r="D1134">
            <v>0.65625</v>
          </cell>
          <cell r="E1134" t="str">
            <v>Zdobín</v>
          </cell>
          <cell r="F1134">
            <v>0.68055555555555558</v>
          </cell>
          <cell r="G1134" t="str">
            <v>Lázně Bělohrad,,nám.</v>
          </cell>
          <cell r="H1134" t="str">
            <v>Busline</v>
          </cell>
        </row>
        <row r="1135">
          <cell r="A1135">
            <v>630049</v>
          </cell>
          <cell r="B1135">
            <v>21</v>
          </cell>
          <cell r="C1135" t="str">
            <v>630049/21</v>
          </cell>
          <cell r="D1135">
            <v>0.68819444444444444</v>
          </cell>
          <cell r="E1135" t="str">
            <v>Lázně Bělohrad,,nám.</v>
          </cell>
          <cell r="F1135">
            <v>0.7</v>
          </cell>
          <cell r="G1135" t="str">
            <v>Miletín,,nám.</v>
          </cell>
          <cell r="H1135" t="str">
            <v>Busline</v>
          </cell>
        </row>
        <row r="1136">
          <cell r="A1136">
            <v>630049</v>
          </cell>
          <cell r="B1136">
            <v>22</v>
          </cell>
          <cell r="C1136" t="str">
            <v>630049/22</v>
          </cell>
          <cell r="D1136">
            <v>0.70138888888888884</v>
          </cell>
          <cell r="E1136" t="str">
            <v>Miletín,,nám.</v>
          </cell>
          <cell r="F1136">
            <v>0.70694444444444449</v>
          </cell>
          <cell r="G1136" t="str">
            <v>Úhlejov,Chroustov</v>
          </cell>
          <cell r="H1136" t="str">
            <v>Busline</v>
          </cell>
        </row>
        <row r="1137">
          <cell r="A1137">
            <v>630049</v>
          </cell>
          <cell r="B1137">
            <v>23</v>
          </cell>
          <cell r="C1137" t="str">
            <v>630049/23</v>
          </cell>
          <cell r="D1137">
            <v>0.70763888888888893</v>
          </cell>
          <cell r="E1137" t="str">
            <v>Úhlejov,Chroustov</v>
          </cell>
          <cell r="F1137">
            <v>0.71458333333333335</v>
          </cell>
          <cell r="G1137" t="str">
            <v>Miletín,,nám.</v>
          </cell>
          <cell r="H1137" t="str">
            <v>Busline</v>
          </cell>
        </row>
        <row r="1138">
          <cell r="A1138">
            <v>630049</v>
          </cell>
          <cell r="B1138">
            <v>24</v>
          </cell>
          <cell r="C1138" t="str">
            <v>630049/24</v>
          </cell>
          <cell r="D1138">
            <v>0.75347222222222221</v>
          </cell>
          <cell r="E1138" t="str">
            <v>Miletín,,nám.</v>
          </cell>
          <cell r="F1138">
            <v>0.76388888888888884</v>
          </cell>
          <cell r="G1138" t="str">
            <v>Lázně Bělohrad,,nám.</v>
          </cell>
          <cell r="H1138" t="str">
            <v>Busline</v>
          </cell>
        </row>
        <row r="1139">
          <cell r="A1139">
            <v>630049</v>
          </cell>
          <cell r="B1139">
            <v>25</v>
          </cell>
          <cell r="C1139" t="str">
            <v>630049/25</v>
          </cell>
          <cell r="D1139">
            <v>0.55069444444444449</v>
          </cell>
          <cell r="E1139" t="str">
            <v>Úhlejov,Chroustov</v>
          </cell>
          <cell r="F1139">
            <v>0.55625000000000002</v>
          </cell>
          <cell r="G1139" t="str">
            <v>Miletín,,nám.</v>
          </cell>
          <cell r="H1139" t="str">
            <v>Busline</v>
          </cell>
        </row>
        <row r="1140">
          <cell r="A1140">
            <v>630049</v>
          </cell>
          <cell r="B1140">
            <v>26</v>
          </cell>
          <cell r="C1140" t="str">
            <v>630049/26</v>
          </cell>
          <cell r="D1140">
            <v>0.54513888888888884</v>
          </cell>
          <cell r="E1140" t="str">
            <v>Miletín,,nám.</v>
          </cell>
          <cell r="F1140">
            <v>0.55069444444444449</v>
          </cell>
          <cell r="G1140" t="str">
            <v>Úhlejov,Chroustov</v>
          </cell>
          <cell r="H1140" t="str">
            <v>Busline</v>
          </cell>
        </row>
        <row r="1141">
          <cell r="A1141">
            <v>630049</v>
          </cell>
          <cell r="B1141">
            <v>27</v>
          </cell>
          <cell r="C1141" t="str">
            <v>630049/27</v>
          </cell>
          <cell r="D1141">
            <v>0.53472222222222221</v>
          </cell>
          <cell r="E1141" t="str">
            <v>Miletín,,nám.</v>
          </cell>
          <cell r="F1141">
            <v>0.53888888888888886</v>
          </cell>
          <cell r="G1141" t="str">
            <v>Zdobín</v>
          </cell>
          <cell r="H1141" t="str">
            <v>Busline</v>
          </cell>
        </row>
        <row r="1142">
          <cell r="A1142">
            <v>630049</v>
          </cell>
          <cell r="B1142">
            <v>28</v>
          </cell>
          <cell r="C1142" t="str">
            <v>630049/28</v>
          </cell>
          <cell r="D1142">
            <v>0.53888888888888886</v>
          </cell>
          <cell r="E1142" t="str">
            <v>Zdobín</v>
          </cell>
          <cell r="F1142">
            <v>0.54236111111111107</v>
          </cell>
          <cell r="G1142" t="str">
            <v>Miletín,,nám.</v>
          </cell>
          <cell r="H1142" t="str">
            <v>Busline</v>
          </cell>
        </row>
        <row r="1143">
          <cell r="A1143">
            <v>630049</v>
          </cell>
          <cell r="B1143">
            <v>100</v>
          </cell>
          <cell r="C1143" t="str">
            <v>630049/100</v>
          </cell>
          <cell r="D1143">
            <v>0.25694444444444442</v>
          </cell>
          <cell r="E1143" t="str">
            <v>Miletín,,nám.</v>
          </cell>
          <cell r="F1143">
            <v>0.2673611111111111</v>
          </cell>
          <cell r="G1143" t="str">
            <v>Lázně Bělohrad,,nám.</v>
          </cell>
          <cell r="H1143" t="str">
            <v>Busline</v>
          </cell>
        </row>
        <row r="1144">
          <cell r="A1144">
            <v>630049</v>
          </cell>
          <cell r="B1144">
            <v>101</v>
          </cell>
          <cell r="C1144" t="str">
            <v>630049/101</v>
          </cell>
          <cell r="D1144">
            <v>0.84375</v>
          </cell>
          <cell r="E1144" t="str">
            <v>Lázně Bělohrad,,nám.</v>
          </cell>
          <cell r="F1144">
            <v>0.8569444444444444</v>
          </cell>
          <cell r="G1144" t="str">
            <v>Miletín,,nám.</v>
          </cell>
          <cell r="H1144" t="str">
            <v>Busline</v>
          </cell>
        </row>
        <row r="1145">
          <cell r="A1145">
            <v>630050</v>
          </cell>
          <cell r="B1145">
            <v>1</v>
          </cell>
          <cell r="C1145" t="str">
            <v>630050/1</v>
          </cell>
          <cell r="D1145">
            <v>0.2638888888888889</v>
          </cell>
          <cell r="E1145" t="str">
            <v>Hořice,,aut.nádr.</v>
          </cell>
          <cell r="F1145">
            <v>0.28125</v>
          </cell>
          <cell r="G1145" t="str">
            <v>Sovětice,,váha</v>
          </cell>
          <cell r="H1145" t="str">
            <v>Busline</v>
          </cell>
        </row>
        <row r="1146">
          <cell r="A1146">
            <v>630050</v>
          </cell>
          <cell r="B1146">
            <v>2</v>
          </cell>
          <cell r="C1146" t="str">
            <v>630050/2</v>
          </cell>
          <cell r="D1146">
            <v>0.19930555555555557</v>
          </cell>
          <cell r="E1146" t="str">
            <v>Cerekvice n.Bystř.,Třebovětice</v>
          </cell>
          <cell r="F1146">
            <v>0.22222222222222221</v>
          </cell>
          <cell r="G1146" t="str">
            <v>Hořice,,aut.nádr.</v>
          </cell>
          <cell r="H1146" t="str">
            <v>Busline</v>
          </cell>
        </row>
        <row r="1147">
          <cell r="A1147">
            <v>630050</v>
          </cell>
          <cell r="B1147">
            <v>3</v>
          </cell>
          <cell r="C1147" t="str">
            <v>630050/3</v>
          </cell>
          <cell r="D1147">
            <v>0.4201388888888889</v>
          </cell>
          <cell r="E1147" t="str">
            <v>Hořice,,aut.nádr.</v>
          </cell>
          <cell r="F1147">
            <v>0.4375</v>
          </cell>
          <cell r="G1147" t="str">
            <v>Cerekvice n.Bystř.,,na návsi</v>
          </cell>
          <cell r="H1147" t="str">
            <v>Busline</v>
          </cell>
        </row>
        <row r="1148">
          <cell r="A1148">
            <v>630050</v>
          </cell>
          <cell r="B1148">
            <v>4</v>
          </cell>
          <cell r="C1148" t="str">
            <v>630050/4</v>
          </cell>
          <cell r="D1148">
            <v>0.28472222222222221</v>
          </cell>
          <cell r="E1148" t="str">
            <v>Sovětice,,váha</v>
          </cell>
          <cell r="F1148">
            <v>0.31597222222222221</v>
          </cell>
          <cell r="G1148" t="str">
            <v>Hořice,,aut.nádr.</v>
          </cell>
          <cell r="H1148" t="str">
            <v>Busline</v>
          </cell>
        </row>
        <row r="1149">
          <cell r="A1149">
            <v>630050</v>
          </cell>
          <cell r="B1149">
            <v>5</v>
          </cell>
          <cell r="C1149" t="str">
            <v>630050/5</v>
          </cell>
          <cell r="D1149">
            <v>0.52430555555555558</v>
          </cell>
          <cell r="E1149" t="str">
            <v>Hořice,,aut.nádr.</v>
          </cell>
          <cell r="F1149">
            <v>0.55069444444444449</v>
          </cell>
          <cell r="G1149" t="str">
            <v>Sovětice,,váha</v>
          </cell>
          <cell r="H1149" t="str">
            <v>Busline</v>
          </cell>
        </row>
        <row r="1150">
          <cell r="A1150">
            <v>630050</v>
          </cell>
          <cell r="B1150">
            <v>6</v>
          </cell>
          <cell r="C1150" t="str">
            <v>630050/6</v>
          </cell>
          <cell r="D1150">
            <v>0.44791666666666669</v>
          </cell>
          <cell r="E1150" t="str">
            <v>Cerekvice n.Bystř.,,na návsi</v>
          </cell>
          <cell r="F1150">
            <v>0.47222222222222221</v>
          </cell>
          <cell r="G1150" t="str">
            <v>Hořice,,aut.nádr.</v>
          </cell>
          <cell r="H1150" t="str">
            <v>Busline</v>
          </cell>
        </row>
        <row r="1151">
          <cell r="A1151">
            <v>630050</v>
          </cell>
          <cell r="B1151">
            <v>7</v>
          </cell>
          <cell r="C1151" t="str">
            <v>630050/7</v>
          </cell>
          <cell r="D1151">
            <v>0.62291666666666667</v>
          </cell>
          <cell r="E1151" t="str">
            <v>Hořice,,aut.nádr.</v>
          </cell>
          <cell r="F1151">
            <v>0.65277777777777779</v>
          </cell>
          <cell r="G1151" t="str">
            <v>Sovětice,,váha</v>
          </cell>
          <cell r="H1151" t="str">
            <v>Busline</v>
          </cell>
        </row>
        <row r="1152">
          <cell r="A1152">
            <v>630050</v>
          </cell>
          <cell r="B1152">
            <v>8</v>
          </cell>
          <cell r="C1152" t="str">
            <v>630050/8</v>
          </cell>
          <cell r="D1152">
            <v>0.55069444444444449</v>
          </cell>
          <cell r="E1152" t="str">
            <v>Sovětice,,váha</v>
          </cell>
          <cell r="F1152">
            <v>0.57638888888888884</v>
          </cell>
          <cell r="G1152" t="str">
            <v>Hořice,,aut.nádr.</v>
          </cell>
          <cell r="H1152" t="str">
            <v>Busline</v>
          </cell>
        </row>
        <row r="1153">
          <cell r="A1153">
            <v>630050</v>
          </cell>
          <cell r="B1153">
            <v>9</v>
          </cell>
          <cell r="C1153" t="str">
            <v>630050/9</v>
          </cell>
          <cell r="D1153">
            <v>0.72569444444444442</v>
          </cell>
          <cell r="E1153" t="str">
            <v>Hořice,,aut.nádr.</v>
          </cell>
          <cell r="F1153">
            <v>0.7416666666666667</v>
          </cell>
          <cell r="G1153" t="str">
            <v>Cerekvice n.Bystř.,Třebovětice</v>
          </cell>
          <cell r="H1153" t="str">
            <v>Busline</v>
          </cell>
        </row>
        <row r="1154">
          <cell r="A1154">
            <v>630050</v>
          </cell>
          <cell r="B1154">
            <v>10</v>
          </cell>
          <cell r="C1154" t="str">
            <v>630050/10</v>
          </cell>
          <cell r="D1154">
            <v>0.65486111111111112</v>
          </cell>
          <cell r="E1154" t="str">
            <v>Sovětice,,váha</v>
          </cell>
          <cell r="F1154">
            <v>0.68055555555555558</v>
          </cell>
          <cell r="G1154" t="str">
            <v>Hořice,,aut.nádr.</v>
          </cell>
          <cell r="H1154" t="str">
            <v>Busline</v>
          </cell>
        </row>
        <row r="1155">
          <cell r="A1155">
            <v>630050</v>
          </cell>
          <cell r="B1155">
            <v>11</v>
          </cell>
          <cell r="C1155" t="str">
            <v>630050/11</v>
          </cell>
          <cell r="D1155">
            <v>0.2638888888888889</v>
          </cell>
          <cell r="E1155" t="str">
            <v>Hořice,,aut.nádr.</v>
          </cell>
          <cell r="F1155">
            <v>0.27777777777777779</v>
          </cell>
          <cell r="G1155" t="str">
            <v>Cerekvice n.Bystř.,,na návsi</v>
          </cell>
          <cell r="H1155" t="str">
            <v>Busline</v>
          </cell>
        </row>
        <row r="1156">
          <cell r="A1156">
            <v>630050</v>
          </cell>
          <cell r="B1156">
            <v>12</v>
          </cell>
          <cell r="C1156" t="str">
            <v>630050/12</v>
          </cell>
          <cell r="D1156">
            <v>0.65694444444444444</v>
          </cell>
          <cell r="E1156" t="str">
            <v>Cerekvice n.Bystř.,,na návsi</v>
          </cell>
          <cell r="F1156">
            <v>0.68055555555555558</v>
          </cell>
          <cell r="G1156" t="str">
            <v>Hořice,,aut.nádr.</v>
          </cell>
          <cell r="H1156" t="str">
            <v>Busline</v>
          </cell>
        </row>
        <row r="1157">
          <cell r="A1157">
            <v>630050</v>
          </cell>
          <cell r="B1157">
            <v>44</v>
          </cell>
          <cell r="C1157" t="str">
            <v>630050/44</v>
          </cell>
          <cell r="D1157">
            <v>0.29166666666666669</v>
          </cell>
          <cell r="E1157" t="str">
            <v>Cerekvice n.Bystř.,,na návsi</v>
          </cell>
          <cell r="F1157">
            <v>0.31597222222222221</v>
          </cell>
          <cell r="G1157" t="str">
            <v>Hořice,,aut.nádr.</v>
          </cell>
          <cell r="H1157" t="str">
            <v>Busline</v>
          </cell>
        </row>
        <row r="1158">
          <cell r="A1158">
            <v>630050</v>
          </cell>
          <cell r="B1158">
            <v>55</v>
          </cell>
          <cell r="C1158" t="str">
            <v>630050/55</v>
          </cell>
          <cell r="D1158">
            <v>0.52430555555555558</v>
          </cell>
          <cell r="E1158" t="str">
            <v>Hořice,,aut.nádr.</v>
          </cell>
          <cell r="F1158">
            <v>0.54166666666666663</v>
          </cell>
          <cell r="G1158" t="str">
            <v>Cerekvice n.Bystř.,,na návsi</v>
          </cell>
          <cell r="H1158" t="str">
            <v>Busline</v>
          </cell>
        </row>
        <row r="1159">
          <cell r="A1159">
            <v>630050</v>
          </cell>
          <cell r="B1159">
            <v>77</v>
          </cell>
          <cell r="C1159" t="str">
            <v>630050/77</v>
          </cell>
          <cell r="D1159">
            <v>0.62291666666666667</v>
          </cell>
          <cell r="E1159" t="str">
            <v>Hořice,,aut.nádr.</v>
          </cell>
          <cell r="F1159">
            <v>0.64444444444444449</v>
          </cell>
          <cell r="G1159" t="str">
            <v>Cerekvice n.Bystř.,,na návsi</v>
          </cell>
          <cell r="H1159" t="str">
            <v>Busline</v>
          </cell>
        </row>
        <row r="1160">
          <cell r="A1160">
            <v>630050</v>
          </cell>
          <cell r="B1160">
            <v>88</v>
          </cell>
          <cell r="C1160" t="str">
            <v>630050/88</v>
          </cell>
          <cell r="D1160">
            <v>0.55277777777777781</v>
          </cell>
          <cell r="E1160" t="str">
            <v>Cerekvice n.Bystř.,,na návsi</v>
          </cell>
          <cell r="F1160">
            <v>0.57638888888888884</v>
          </cell>
          <cell r="G1160" t="str">
            <v>Hořice,,aut.nádr.</v>
          </cell>
          <cell r="H1160" t="str">
            <v>Busline</v>
          </cell>
        </row>
        <row r="1161">
          <cell r="A1161">
            <v>630051</v>
          </cell>
          <cell r="B1161">
            <v>1</v>
          </cell>
          <cell r="C1161" t="str">
            <v>630051/1</v>
          </cell>
          <cell r="D1161">
            <v>0.2013888888888889</v>
          </cell>
          <cell r="E1161" t="str">
            <v>Šaplava,,hřiště</v>
          </cell>
          <cell r="F1161">
            <v>0.21388888888888888</v>
          </cell>
          <cell r="G1161" t="str">
            <v>Nový Bydžov,,Terminál</v>
          </cell>
          <cell r="H1161" t="str">
            <v>Busline</v>
          </cell>
        </row>
        <row r="1162">
          <cell r="A1162">
            <v>630051</v>
          </cell>
          <cell r="B1162">
            <v>2</v>
          </cell>
          <cell r="C1162" t="str">
            <v>630051/2</v>
          </cell>
          <cell r="D1162">
            <v>0.37708333333333333</v>
          </cell>
          <cell r="E1162" t="str">
            <v>Nový Bydžov,,Terminál</v>
          </cell>
          <cell r="F1162">
            <v>0.40625</v>
          </cell>
          <cell r="G1162" t="str">
            <v>Hořice,,aut.nádr.</v>
          </cell>
          <cell r="H1162" t="str">
            <v>Busline</v>
          </cell>
        </row>
        <row r="1163">
          <cell r="A1163">
            <v>630051</v>
          </cell>
          <cell r="B1163">
            <v>3</v>
          </cell>
          <cell r="C1163" t="str">
            <v>630051/3</v>
          </cell>
          <cell r="D1163">
            <v>0.4201388888888889</v>
          </cell>
          <cell r="E1163" t="str">
            <v>Hořice,,aut.nádr.</v>
          </cell>
          <cell r="F1163">
            <v>0.44861111111111113</v>
          </cell>
          <cell r="G1163" t="str">
            <v>Nový Bydžov,,Terminál</v>
          </cell>
          <cell r="H1163" t="str">
            <v>Busline</v>
          </cell>
        </row>
        <row r="1164">
          <cell r="A1164">
            <v>630051</v>
          </cell>
          <cell r="B1164">
            <v>4</v>
          </cell>
          <cell r="C1164" t="str">
            <v>630051/4</v>
          </cell>
          <cell r="D1164">
            <v>0.51388888888888884</v>
          </cell>
          <cell r="E1164" t="str">
            <v>Nový Bydžov,,Terminál</v>
          </cell>
          <cell r="F1164">
            <v>0.54513888888888884</v>
          </cell>
          <cell r="G1164" t="str">
            <v>Hořice,,aut.nádr.</v>
          </cell>
          <cell r="H1164" t="str">
            <v>Busline</v>
          </cell>
        </row>
        <row r="1165">
          <cell r="A1165">
            <v>630051</v>
          </cell>
          <cell r="B1165">
            <v>5</v>
          </cell>
          <cell r="C1165" t="str">
            <v>630051/5</v>
          </cell>
          <cell r="D1165">
            <v>0.61805555555555558</v>
          </cell>
          <cell r="E1165" t="str">
            <v>Hořice,,aut.nádr.</v>
          </cell>
          <cell r="F1165">
            <v>0.63749999999999996</v>
          </cell>
          <cell r="G1165" t="str">
            <v>Smidary</v>
          </cell>
          <cell r="H1165" t="str">
            <v>Busline</v>
          </cell>
        </row>
        <row r="1166">
          <cell r="A1166">
            <v>630051</v>
          </cell>
          <cell r="B1166">
            <v>6</v>
          </cell>
          <cell r="C1166" t="str">
            <v>630051/6</v>
          </cell>
          <cell r="D1166">
            <v>0.64097222222222228</v>
          </cell>
          <cell r="E1166" t="str">
            <v>Smidary</v>
          </cell>
          <cell r="F1166">
            <v>0.66527777777777775</v>
          </cell>
          <cell r="G1166" t="str">
            <v>Hořice,,aut.nádr.</v>
          </cell>
          <cell r="H1166" t="str">
            <v>Busline</v>
          </cell>
        </row>
        <row r="1167">
          <cell r="A1167">
            <v>630051</v>
          </cell>
          <cell r="B1167">
            <v>7</v>
          </cell>
          <cell r="C1167" t="str">
            <v>630051/7</v>
          </cell>
          <cell r="D1167">
            <v>0.71875</v>
          </cell>
          <cell r="E1167" t="str">
            <v>Hořice,,aut.nádr.</v>
          </cell>
          <cell r="F1167">
            <v>0.73958333333333337</v>
          </cell>
          <cell r="G1167" t="str">
            <v>Šaplava</v>
          </cell>
          <cell r="H1167" t="str">
            <v>Busline</v>
          </cell>
        </row>
        <row r="1168">
          <cell r="A1168">
            <v>630051</v>
          </cell>
          <cell r="B1168">
            <v>55</v>
          </cell>
          <cell r="C1168" t="str">
            <v>630051/55</v>
          </cell>
          <cell r="D1168">
            <v>0.61805555555555558</v>
          </cell>
          <cell r="E1168" t="str">
            <v>Hořice,,aut.nádr.</v>
          </cell>
          <cell r="F1168">
            <v>0.64097222222222228</v>
          </cell>
          <cell r="G1168" t="str">
            <v>Smidary</v>
          </cell>
          <cell r="H1168" t="str">
            <v>Busline</v>
          </cell>
        </row>
        <row r="1169">
          <cell r="A1169">
            <v>630053</v>
          </cell>
          <cell r="B1169">
            <v>1</v>
          </cell>
          <cell r="C1169" t="str">
            <v>630053/1</v>
          </cell>
          <cell r="D1169">
            <v>0.2326388888888889</v>
          </cell>
          <cell r="E1169" t="str">
            <v>Vysoké Veselí,,nám.</v>
          </cell>
          <cell r="F1169">
            <v>0.25</v>
          </cell>
          <cell r="G1169" t="str">
            <v>Nový Bydžov,,Terminál</v>
          </cell>
          <cell r="H1169" t="str">
            <v>Busline</v>
          </cell>
        </row>
        <row r="1170">
          <cell r="A1170">
            <v>630053</v>
          </cell>
          <cell r="B1170">
            <v>2</v>
          </cell>
          <cell r="C1170" t="str">
            <v>630053/2</v>
          </cell>
          <cell r="D1170">
            <v>0.21388888888888888</v>
          </cell>
          <cell r="E1170" t="str">
            <v>Nový Bydžov,,Terminál</v>
          </cell>
          <cell r="F1170">
            <v>0.23194444444444445</v>
          </cell>
          <cell r="G1170" t="str">
            <v>Vysoké Veselí,,nám.</v>
          </cell>
          <cell r="H1170" t="str">
            <v>Busline</v>
          </cell>
        </row>
        <row r="1171">
          <cell r="A1171">
            <v>630053</v>
          </cell>
          <cell r="B1171">
            <v>3</v>
          </cell>
          <cell r="C1171" t="str">
            <v>630053/3</v>
          </cell>
          <cell r="D1171">
            <v>0.44791666666666669</v>
          </cell>
          <cell r="E1171" t="str">
            <v>Hořice,,aut.nádr.</v>
          </cell>
          <cell r="F1171">
            <v>0.49861111111111112</v>
          </cell>
          <cell r="G1171" t="str">
            <v>Nový Bydžov,,Terminál</v>
          </cell>
          <cell r="H1171" t="str">
            <v>Busline</v>
          </cell>
        </row>
        <row r="1172">
          <cell r="A1172">
            <v>630053</v>
          </cell>
          <cell r="B1172">
            <v>4</v>
          </cell>
          <cell r="C1172" t="str">
            <v>630053/4</v>
          </cell>
          <cell r="D1172">
            <v>0.25069444444444444</v>
          </cell>
          <cell r="E1172" t="str">
            <v>Nový Bydžov,,Terminál</v>
          </cell>
          <cell r="F1172">
            <v>0.30555555555555558</v>
          </cell>
          <cell r="G1172" t="str">
            <v>Hořice,,aut.nádr.</v>
          </cell>
          <cell r="H1172" t="str">
            <v>Busline</v>
          </cell>
        </row>
        <row r="1173">
          <cell r="A1173">
            <v>630053</v>
          </cell>
          <cell r="B1173">
            <v>5</v>
          </cell>
          <cell r="C1173" t="str">
            <v>630053/5</v>
          </cell>
          <cell r="D1173">
            <v>0.69791666666666663</v>
          </cell>
          <cell r="E1173" t="str">
            <v>Hořice,,aut.nádr.</v>
          </cell>
          <cell r="F1173">
            <v>0.74861111111111112</v>
          </cell>
          <cell r="G1173" t="str">
            <v>Nový Bydžov,,Terminál</v>
          </cell>
          <cell r="H1173" t="str">
            <v>Busline</v>
          </cell>
        </row>
        <row r="1174">
          <cell r="A1174">
            <v>630053</v>
          </cell>
          <cell r="B1174">
            <v>6</v>
          </cell>
          <cell r="C1174" t="str">
            <v>630053/6</v>
          </cell>
          <cell r="D1174">
            <v>0.62708333333333333</v>
          </cell>
          <cell r="E1174" t="str">
            <v>Nový Bydžov,,Terminál</v>
          </cell>
          <cell r="F1174">
            <v>0.67777777777777781</v>
          </cell>
          <cell r="G1174" t="str">
            <v>Hořice,,aut.nádr.</v>
          </cell>
          <cell r="H1174" t="str">
            <v>Busline</v>
          </cell>
        </row>
        <row r="1175">
          <cell r="A1175">
            <v>630063</v>
          </cell>
          <cell r="B1175">
            <v>5</v>
          </cell>
          <cell r="C1175" t="str">
            <v>630063/5</v>
          </cell>
          <cell r="D1175">
            <v>0.27430555555555558</v>
          </cell>
          <cell r="E1175" t="str">
            <v>Libáň,,nám.</v>
          </cell>
          <cell r="F1175">
            <v>0.28819444444444442</v>
          </cell>
          <cell r="G1175" t="str">
            <v>Rokytňany,Dolní Rokytňany</v>
          </cell>
          <cell r="H1175" t="str">
            <v>Busline</v>
          </cell>
        </row>
        <row r="1176">
          <cell r="A1176">
            <v>630063</v>
          </cell>
          <cell r="B1176">
            <v>6</v>
          </cell>
          <cell r="C1176" t="str">
            <v>630063/6</v>
          </cell>
          <cell r="D1176">
            <v>0.26597222222222222</v>
          </cell>
          <cell r="E1176" t="str">
            <v>Libáň,,nám.</v>
          </cell>
          <cell r="F1176">
            <v>0.27777777777777779</v>
          </cell>
          <cell r="G1176" t="str">
            <v>Kopidlno,,nám.</v>
          </cell>
          <cell r="H1176" t="str">
            <v>Busline</v>
          </cell>
        </row>
        <row r="1177">
          <cell r="A1177">
            <v>630063</v>
          </cell>
          <cell r="B1177">
            <v>7</v>
          </cell>
          <cell r="C1177" t="str">
            <v>630063/7</v>
          </cell>
          <cell r="D1177">
            <v>0.28541666666666665</v>
          </cell>
          <cell r="E1177" t="str">
            <v>Kopidlno,,nám.</v>
          </cell>
          <cell r="F1177">
            <v>0.32291666666666669</v>
          </cell>
          <cell r="G1177" t="str">
            <v>Dolní Bousov,,nádraží</v>
          </cell>
          <cell r="H1177" t="str">
            <v>Busline</v>
          </cell>
        </row>
        <row r="1178">
          <cell r="A1178">
            <v>630063</v>
          </cell>
          <cell r="B1178">
            <v>8</v>
          </cell>
          <cell r="C1178" t="str">
            <v>630063/8</v>
          </cell>
          <cell r="D1178">
            <v>0.28819444444444442</v>
          </cell>
          <cell r="E1178" t="str">
            <v>Rokytňany,Dolní Rokytňany</v>
          </cell>
          <cell r="F1178">
            <v>0.30416666666666664</v>
          </cell>
          <cell r="G1178" t="str">
            <v>Libáň,,nám.</v>
          </cell>
          <cell r="H1178" t="str">
            <v>Busline</v>
          </cell>
        </row>
        <row r="1179">
          <cell r="A1179">
            <v>630063</v>
          </cell>
          <cell r="B1179">
            <v>10</v>
          </cell>
          <cell r="C1179" t="str">
            <v>630063/10</v>
          </cell>
          <cell r="D1179">
            <v>0.3298611111111111</v>
          </cell>
          <cell r="E1179" t="str">
            <v>Dolní Bousov,,nádraží</v>
          </cell>
          <cell r="F1179">
            <v>0.36805555555555558</v>
          </cell>
          <cell r="G1179" t="str">
            <v>Kopidlno,,nám.</v>
          </cell>
          <cell r="H1179" t="str">
            <v>Busline</v>
          </cell>
        </row>
        <row r="1180">
          <cell r="A1180">
            <v>630063</v>
          </cell>
          <cell r="B1180">
            <v>11</v>
          </cell>
          <cell r="C1180" t="str">
            <v>630063/11</v>
          </cell>
          <cell r="D1180">
            <v>0.37638888888888888</v>
          </cell>
          <cell r="E1180" t="str">
            <v>Kopidlno,,nám.</v>
          </cell>
          <cell r="F1180">
            <v>0.40069444444444446</v>
          </cell>
          <cell r="G1180" t="str">
            <v>Rokytňany,Dolní Rokytňany</v>
          </cell>
          <cell r="H1180" t="str">
            <v>Busline</v>
          </cell>
        </row>
        <row r="1181">
          <cell r="A1181">
            <v>630063</v>
          </cell>
          <cell r="B1181">
            <v>12</v>
          </cell>
          <cell r="C1181" t="str">
            <v>630063/12</v>
          </cell>
          <cell r="D1181">
            <v>0.42708333333333331</v>
          </cell>
          <cell r="E1181" t="str">
            <v>Rokytňany,Dolní Rokytňany</v>
          </cell>
          <cell r="F1181">
            <v>0.4513888888888889</v>
          </cell>
          <cell r="G1181" t="str">
            <v>Kopidlno,,nám.</v>
          </cell>
          <cell r="H1181" t="str">
            <v>Busline</v>
          </cell>
        </row>
        <row r="1182">
          <cell r="A1182">
            <v>630063</v>
          </cell>
          <cell r="B1182">
            <v>13</v>
          </cell>
          <cell r="C1182" t="str">
            <v>630063/13</v>
          </cell>
          <cell r="D1182">
            <v>0.4597222222222222</v>
          </cell>
          <cell r="E1182" t="str">
            <v>Kopidlno,,nám.</v>
          </cell>
          <cell r="F1182">
            <v>0.49652777777777779</v>
          </cell>
          <cell r="G1182" t="str">
            <v>Dolní Bousov,,nádraží</v>
          </cell>
          <cell r="H1182" t="str">
            <v>Busline</v>
          </cell>
        </row>
        <row r="1183">
          <cell r="A1183">
            <v>630063</v>
          </cell>
          <cell r="B1183">
            <v>18</v>
          </cell>
          <cell r="C1183" t="str">
            <v>630063/18</v>
          </cell>
          <cell r="D1183">
            <v>0.54236111111111107</v>
          </cell>
          <cell r="E1183" t="str">
            <v>Dolní Bousov,,nádraží</v>
          </cell>
          <cell r="F1183">
            <v>0.57847222222222228</v>
          </cell>
          <cell r="G1183" t="str">
            <v>Kopidlno,,nám.</v>
          </cell>
          <cell r="H1183" t="str">
            <v>Busline</v>
          </cell>
        </row>
        <row r="1184">
          <cell r="A1184">
            <v>630063</v>
          </cell>
          <cell r="B1184">
            <v>19</v>
          </cell>
          <cell r="C1184" t="str">
            <v>630063/19</v>
          </cell>
          <cell r="D1184">
            <v>0.58472222222222225</v>
          </cell>
          <cell r="E1184" t="str">
            <v>Kopidlno,,nám.</v>
          </cell>
          <cell r="F1184">
            <v>0.62013888888888891</v>
          </cell>
          <cell r="G1184" t="str">
            <v>Dolní Bousov,,nádraží</v>
          </cell>
          <cell r="H1184" t="str">
            <v>Busline</v>
          </cell>
        </row>
        <row r="1185">
          <cell r="A1185">
            <v>630063</v>
          </cell>
          <cell r="B1185">
            <v>20</v>
          </cell>
          <cell r="C1185" t="str">
            <v>630063/20</v>
          </cell>
          <cell r="D1185">
            <v>0.61111111111111116</v>
          </cell>
          <cell r="E1185" t="str">
            <v>Libáň,,nám.</v>
          </cell>
          <cell r="F1185">
            <v>0.62361111111111112</v>
          </cell>
          <cell r="G1185" t="str">
            <v>Rožďalovice,,nám.</v>
          </cell>
          <cell r="H1185" t="str">
            <v>Busline</v>
          </cell>
        </row>
        <row r="1186">
          <cell r="A1186">
            <v>630063</v>
          </cell>
          <cell r="B1186">
            <v>21</v>
          </cell>
          <cell r="C1186" t="str">
            <v>630063/21</v>
          </cell>
          <cell r="D1186">
            <v>0.625</v>
          </cell>
          <cell r="E1186" t="str">
            <v>Rožďalovice,,nám.</v>
          </cell>
          <cell r="F1186">
            <v>0.63541666666666663</v>
          </cell>
          <cell r="G1186" t="str">
            <v>Libáň,,nám.</v>
          </cell>
          <cell r="H1186" t="str">
            <v>Busline</v>
          </cell>
        </row>
        <row r="1187">
          <cell r="A1187">
            <v>630063</v>
          </cell>
          <cell r="B1187">
            <v>22</v>
          </cell>
          <cell r="C1187" t="str">
            <v>630063/22</v>
          </cell>
          <cell r="D1187">
            <v>0.63194444444444442</v>
          </cell>
          <cell r="E1187" t="str">
            <v>Dolní Bousov,,nádraží</v>
          </cell>
          <cell r="F1187">
            <v>0.6645833333333333</v>
          </cell>
          <cell r="G1187" t="str">
            <v>Kopidlno,,nám.</v>
          </cell>
          <cell r="H1187" t="str">
            <v>Busline</v>
          </cell>
        </row>
        <row r="1188">
          <cell r="A1188">
            <v>630063</v>
          </cell>
          <cell r="B1188">
            <v>23</v>
          </cell>
          <cell r="C1188" t="str">
            <v>630063/23</v>
          </cell>
          <cell r="D1188">
            <v>0.66805555555555551</v>
          </cell>
          <cell r="E1188" t="str">
            <v>Kopidlno,,nám.</v>
          </cell>
          <cell r="F1188">
            <v>0.69236111111111109</v>
          </cell>
          <cell r="G1188" t="str">
            <v>Rokytňany,Dolní Rokytňany</v>
          </cell>
          <cell r="H1188" t="str">
            <v>Busline</v>
          </cell>
        </row>
        <row r="1189">
          <cell r="A1189">
            <v>630063</v>
          </cell>
          <cell r="B1189">
            <v>24</v>
          </cell>
          <cell r="C1189" t="str">
            <v>630063/24</v>
          </cell>
          <cell r="D1189">
            <v>0.72222222222222221</v>
          </cell>
          <cell r="E1189" t="str">
            <v>Rokytňany,Dolní Rokytňany</v>
          </cell>
          <cell r="F1189">
            <v>0.74375000000000002</v>
          </cell>
          <cell r="G1189" t="str">
            <v>Kopidlno,,nám.</v>
          </cell>
          <cell r="H1189" t="str">
            <v>Busline</v>
          </cell>
        </row>
        <row r="1190">
          <cell r="A1190">
            <v>630063</v>
          </cell>
          <cell r="B1190">
            <v>25</v>
          </cell>
          <cell r="C1190" t="str">
            <v>630063/25</v>
          </cell>
          <cell r="D1190">
            <v>0.79305555555555551</v>
          </cell>
          <cell r="E1190" t="str">
            <v>Kopidlno,,nám.</v>
          </cell>
          <cell r="F1190">
            <v>0.81111111111111112</v>
          </cell>
          <cell r="G1190" t="str">
            <v>Dětenice</v>
          </cell>
          <cell r="H1190" t="str">
            <v>Busline</v>
          </cell>
        </row>
        <row r="1191">
          <cell r="A1191">
            <v>630063</v>
          </cell>
          <cell r="B1191">
            <v>26</v>
          </cell>
          <cell r="C1191" t="str">
            <v>630063/26</v>
          </cell>
          <cell r="D1191">
            <v>0.8125</v>
          </cell>
          <cell r="E1191" t="str">
            <v>Dětenice</v>
          </cell>
          <cell r="F1191">
            <v>0.81527777777777777</v>
          </cell>
          <cell r="G1191" t="str">
            <v>Libáň,,nám.</v>
          </cell>
          <cell r="H1191" t="str">
            <v>Busline</v>
          </cell>
        </row>
        <row r="1192">
          <cell r="A1192">
            <v>630063</v>
          </cell>
          <cell r="B1192">
            <v>100</v>
          </cell>
          <cell r="C1192" t="str">
            <v>630063/100</v>
          </cell>
          <cell r="D1192">
            <v>0.27638888888888891</v>
          </cell>
          <cell r="E1192" t="str">
            <v>Libáň,,nám.</v>
          </cell>
          <cell r="F1192">
            <v>0.28611111111111109</v>
          </cell>
          <cell r="G1192" t="str">
            <v>Kopidlno,,nám.</v>
          </cell>
          <cell r="H1192" t="str">
            <v>Busline</v>
          </cell>
        </row>
        <row r="1193">
          <cell r="A1193">
            <v>630063</v>
          </cell>
          <cell r="B1193">
            <v>101</v>
          </cell>
          <cell r="C1193" t="str">
            <v>630063/101</v>
          </cell>
          <cell r="D1193">
            <v>0.29166666666666669</v>
          </cell>
          <cell r="E1193" t="str">
            <v>Kopidlno,,nám.</v>
          </cell>
          <cell r="F1193">
            <v>0.32708333333333334</v>
          </cell>
          <cell r="G1193" t="str">
            <v>Dolní Bousov,,nádraží</v>
          </cell>
          <cell r="H1193" t="str">
            <v>Busline</v>
          </cell>
        </row>
        <row r="1194">
          <cell r="A1194">
            <v>630063</v>
          </cell>
          <cell r="B1194">
            <v>102</v>
          </cell>
          <cell r="C1194" t="str">
            <v>630063/102</v>
          </cell>
          <cell r="D1194">
            <v>0.33611111111111114</v>
          </cell>
          <cell r="E1194" t="str">
            <v>Dolní Bousov,,nádraží</v>
          </cell>
          <cell r="F1194">
            <v>0.36875000000000002</v>
          </cell>
          <cell r="G1194" t="str">
            <v>Kopidlno,,nám.</v>
          </cell>
          <cell r="H1194" t="str">
            <v>Busline</v>
          </cell>
        </row>
        <row r="1195">
          <cell r="A1195">
            <v>630063</v>
          </cell>
          <cell r="B1195">
            <v>103</v>
          </cell>
          <cell r="C1195" t="str">
            <v>630063/103</v>
          </cell>
          <cell r="D1195">
            <v>0.375</v>
          </cell>
          <cell r="E1195" t="str">
            <v>Kopidlno,,nám.</v>
          </cell>
          <cell r="F1195">
            <v>0.41041666666666665</v>
          </cell>
          <cell r="G1195" t="str">
            <v>Dolní Bousov,,nádraží</v>
          </cell>
          <cell r="H1195" t="str">
            <v>Busline</v>
          </cell>
        </row>
        <row r="1196">
          <cell r="A1196">
            <v>630063</v>
          </cell>
          <cell r="B1196">
            <v>104</v>
          </cell>
          <cell r="C1196" t="str">
            <v>630063/104</v>
          </cell>
          <cell r="D1196">
            <v>0.41944444444444445</v>
          </cell>
          <cell r="E1196" t="str">
            <v>Dolní Bousov,,nádraží</v>
          </cell>
          <cell r="F1196">
            <v>0.45208333333333334</v>
          </cell>
          <cell r="G1196" t="str">
            <v>Kopidlno,,nám.</v>
          </cell>
          <cell r="H1196" t="str">
            <v>Busline</v>
          </cell>
        </row>
        <row r="1197">
          <cell r="A1197">
            <v>630063</v>
          </cell>
          <cell r="B1197">
            <v>105</v>
          </cell>
          <cell r="C1197" t="str">
            <v>630063/105</v>
          </cell>
          <cell r="D1197">
            <v>0.54166666666666663</v>
          </cell>
          <cell r="E1197" t="str">
            <v>Kopidlno,,nám.</v>
          </cell>
          <cell r="F1197">
            <v>0.57708333333333328</v>
          </cell>
          <cell r="G1197" t="str">
            <v>Dolní Bousov,,nádraží</v>
          </cell>
          <cell r="H1197" t="str">
            <v>Busline</v>
          </cell>
        </row>
        <row r="1198">
          <cell r="A1198">
            <v>630063</v>
          </cell>
          <cell r="B1198">
            <v>106</v>
          </cell>
          <cell r="C1198" t="str">
            <v>630063/106</v>
          </cell>
          <cell r="D1198">
            <v>0.58611111111111114</v>
          </cell>
          <cell r="E1198" t="str">
            <v>Dolní Bousov,,nádraží</v>
          </cell>
          <cell r="F1198">
            <v>0.61875000000000002</v>
          </cell>
          <cell r="G1198" t="str">
            <v>Kopidlno,,nám.</v>
          </cell>
          <cell r="H1198" t="str">
            <v>Busline</v>
          </cell>
        </row>
        <row r="1199">
          <cell r="A1199">
            <v>630063</v>
          </cell>
          <cell r="B1199">
            <v>107</v>
          </cell>
          <cell r="C1199" t="str">
            <v>630063/107</v>
          </cell>
          <cell r="D1199">
            <v>0.70833333333333337</v>
          </cell>
          <cell r="E1199" t="str">
            <v>Kopidlno,,nám.</v>
          </cell>
          <cell r="F1199">
            <v>0.74375000000000002</v>
          </cell>
          <cell r="G1199" t="str">
            <v>Dolní Bousov,,nádraží</v>
          </cell>
          <cell r="H1199" t="str">
            <v>Busline</v>
          </cell>
        </row>
        <row r="1200">
          <cell r="A1200">
            <v>630063</v>
          </cell>
          <cell r="B1200">
            <v>108</v>
          </cell>
          <cell r="C1200" t="str">
            <v>630063/108</v>
          </cell>
          <cell r="D1200">
            <v>0.75277777777777777</v>
          </cell>
          <cell r="E1200" t="str">
            <v>Dolní Bousov,,nádraží</v>
          </cell>
          <cell r="F1200">
            <v>0.78541666666666665</v>
          </cell>
          <cell r="G1200" t="str">
            <v>Kopidlno,,nám.</v>
          </cell>
          <cell r="H1200" t="str">
            <v>Busline</v>
          </cell>
        </row>
        <row r="1201">
          <cell r="A1201">
            <v>630063</v>
          </cell>
          <cell r="B1201">
            <v>109</v>
          </cell>
          <cell r="C1201" t="str">
            <v>630063/109</v>
          </cell>
          <cell r="D1201">
            <v>0.79166666666666663</v>
          </cell>
          <cell r="E1201" t="str">
            <v>Kopidlno,,nám.</v>
          </cell>
          <cell r="F1201">
            <v>0.80208333333333337</v>
          </cell>
          <cell r="G1201" t="str">
            <v>Libáň,,nám.</v>
          </cell>
          <cell r="H1201" t="str">
            <v>Busline</v>
          </cell>
        </row>
        <row r="1202">
          <cell r="A1202">
            <v>630070</v>
          </cell>
          <cell r="B1202">
            <v>1</v>
          </cell>
          <cell r="C1202" t="str">
            <v>630070/1</v>
          </cell>
          <cell r="D1202">
            <v>0.21666666666666667</v>
          </cell>
          <cell r="E1202" t="str">
            <v>Jičín,,aut.st.</v>
          </cell>
          <cell r="F1202">
            <v>0.25694444444444442</v>
          </cell>
          <cell r="G1202" t="str">
            <v>Nový Bydžov,,Terminál</v>
          </cell>
          <cell r="H1202" t="str">
            <v>Busline</v>
          </cell>
        </row>
        <row r="1203">
          <cell r="A1203">
            <v>630070</v>
          </cell>
          <cell r="B1203">
            <v>2</v>
          </cell>
          <cell r="C1203" t="str">
            <v>630070/2</v>
          </cell>
          <cell r="D1203">
            <v>0.18055555555555555</v>
          </cell>
          <cell r="E1203" t="str">
            <v>Sekeřice</v>
          </cell>
          <cell r="F1203">
            <v>0.21527777777777779</v>
          </cell>
          <cell r="G1203" t="str">
            <v>Jičín,,aut.st.</v>
          </cell>
          <cell r="H1203" t="str">
            <v>Busline</v>
          </cell>
        </row>
        <row r="1204">
          <cell r="A1204">
            <v>630070</v>
          </cell>
          <cell r="B1204">
            <v>5</v>
          </cell>
          <cell r="C1204" t="str">
            <v>630070/5</v>
          </cell>
          <cell r="D1204">
            <v>0.31944444444444442</v>
          </cell>
          <cell r="E1204" t="str">
            <v>Jičín,,aut.st.</v>
          </cell>
          <cell r="F1204">
            <v>0.36180555555555555</v>
          </cell>
          <cell r="G1204" t="str">
            <v>Nový Bydžov,,Terminál</v>
          </cell>
          <cell r="H1204" t="str">
            <v>Busline</v>
          </cell>
        </row>
        <row r="1205">
          <cell r="A1205">
            <v>630070</v>
          </cell>
          <cell r="B1205">
            <v>6</v>
          </cell>
          <cell r="C1205" t="str">
            <v>630070/6</v>
          </cell>
          <cell r="D1205">
            <v>0.26111111111111113</v>
          </cell>
          <cell r="E1205" t="str">
            <v>Nový Bydžov,,Terminál</v>
          </cell>
          <cell r="F1205">
            <v>0.30555555555555558</v>
          </cell>
          <cell r="G1205" t="str">
            <v>Jičín,,aut.st.</v>
          </cell>
          <cell r="H1205" t="str">
            <v>Busline</v>
          </cell>
        </row>
        <row r="1206">
          <cell r="A1206">
            <v>630070</v>
          </cell>
          <cell r="B1206">
            <v>7</v>
          </cell>
          <cell r="C1206" t="str">
            <v>630070/7</v>
          </cell>
          <cell r="D1206">
            <v>0.57291666666666663</v>
          </cell>
          <cell r="E1206" t="str">
            <v>Jičín,,aut.st.</v>
          </cell>
          <cell r="F1206">
            <v>0.61527777777777781</v>
          </cell>
          <cell r="G1206" t="str">
            <v>Nový Bydžov,,Terminál</v>
          </cell>
          <cell r="H1206" t="str">
            <v>Busline</v>
          </cell>
        </row>
        <row r="1207">
          <cell r="A1207">
            <v>630070</v>
          </cell>
          <cell r="B1207">
            <v>8</v>
          </cell>
          <cell r="C1207" t="str">
            <v>630070/8</v>
          </cell>
          <cell r="D1207">
            <v>0.46597222222222223</v>
          </cell>
          <cell r="E1207" t="str">
            <v>Nový Bydžov,,Terminál</v>
          </cell>
          <cell r="F1207">
            <v>0.51041666666666663</v>
          </cell>
          <cell r="G1207" t="str">
            <v>Jičín,,aut.st.</v>
          </cell>
          <cell r="H1207" t="str">
            <v>Busline</v>
          </cell>
        </row>
        <row r="1208">
          <cell r="A1208">
            <v>630070</v>
          </cell>
          <cell r="B1208">
            <v>10</v>
          </cell>
          <cell r="C1208" t="str">
            <v>630070/10</v>
          </cell>
          <cell r="D1208">
            <v>0.79583333333333328</v>
          </cell>
          <cell r="E1208" t="str">
            <v>Nový Bydžov,,Terminál</v>
          </cell>
          <cell r="F1208">
            <v>0.81597222222222221</v>
          </cell>
          <cell r="G1208" t="str">
            <v>Kozojedy</v>
          </cell>
          <cell r="H1208" t="str">
            <v>Busline</v>
          </cell>
        </row>
        <row r="1209">
          <cell r="A1209">
            <v>630071</v>
          </cell>
          <cell r="B1209">
            <v>1</v>
          </cell>
          <cell r="C1209" t="str">
            <v>630071/1</v>
          </cell>
          <cell r="D1209">
            <v>0.22916666666666666</v>
          </cell>
          <cell r="E1209" t="str">
            <v>Jičín,,aut.st.</v>
          </cell>
          <cell r="F1209">
            <v>0.24583333333333332</v>
          </cell>
          <cell r="G1209" t="str">
            <v>Sobotka,,nám.</v>
          </cell>
          <cell r="H1209" t="str">
            <v>Busline</v>
          </cell>
        </row>
        <row r="1210">
          <cell r="A1210">
            <v>630071</v>
          </cell>
          <cell r="B1210">
            <v>2</v>
          </cell>
          <cell r="C1210" t="str">
            <v>630071/2</v>
          </cell>
          <cell r="D1210">
            <v>0.2048611111111111</v>
          </cell>
          <cell r="E1210" t="str">
            <v>Sobotka,,nám.</v>
          </cell>
          <cell r="F1210">
            <v>0.22083333333333333</v>
          </cell>
          <cell r="G1210" t="str">
            <v>Jičín,,aut.st.</v>
          </cell>
          <cell r="H1210" t="str">
            <v>Busline</v>
          </cell>
        </row>
        <row r="1211">
          <cell r="A1211">
            <v>630071</v>
          </cell>
          <cell r="B1211">
            <v>3</v>
          </cell>
          <cell r="C1211" t="str">
            <v>630071/3</v>
          </cell>
          <cell r="D1211">
            <v>0.44097222222222221</v>
          </cell>
          <cell r="E1211" t="str">
            <v>Jičín,,aut.st.</v>
          </cell>
          <cell r="F1211">
            <v>0.45763888888888887</v>
          </cell>
          <cell r="G1211" t="str">
            <v>Sobotka,,nám.</v>
          </cell>
          <cell r="H1211" t="str">
            <v>Busline</v>
          </cell>
        </row>
        <row r="1212">
          <cell r="A1212">
            <v>630071</v>
          </cell>
          <cell r="B1212">
            <v>4</v>
          </cell>
          <cell r="C1212" t="str">
            <v>630071/4</v>
          </cell>
          <cell r="D1212">
            <v>0.24791666666666667</v>
          </cell>
          <cell r="E1212" t="str">
            <v>Sobotka,,nám.</v>
          </cell>
          <cell r="F1212">
            <v>0.2638888888888889</v>
          </cell>
          <cell r="G1212" t="str">
            <v>Jičín,,aut.st.</v>
          </cell>
          <cell r="H1212" t="str">
            <v>Busline</v>
          </cell>
        </row>
        <row r="1213">
          <cell r="A1213">
            <v>630071</v>
          </cell>
          <cell r="B1213">
            <v>5</v>
          </cell>
          <cell r="C1213" t="str">
            <v>630071/5</v>
          </cell>
          <cell r="D1213">
            <v>0.77430555555555558</v>
          </cell>
          <cell r="E1213" t="str">
            <v>Jičín,,aut.st.</v>
          </cell>
          <cell r="F1213">
            <v>0.79097222222222219</v>
          </cell>
          <cell r="G1213" t="str">
            <v>Sobotka,,nám.</v>
          </cell>
          <cell r="H1213" t="str">
            <v>Busline</v>
          </cell>
        </row>
        <row r="1214">
          <cell r="A1214">
            <v>630071</v>
          </cell>
          <cell r="B1214">
            <v>6</v>
          </cell>
          <cell r="C1214" t="str">
            <v>630071/6</v>
          </cell>
          <cell r="D1214">
            <v>0.58472222222222225</v>
          </cell>
          <cell r="E1214" t="str">
            <v>Sobotka,,nám.</v>
          </cell>
          <cell r="F1214">
            <v>0.60069444444444442</v>
          </cell>
          <cell r="G1214" t="str">
            <v>Jičín,,aut.st.</v>
          </cell>
          <cell r="H1214" t="str">
            <v>Busline</v>
          </cell>
        </row>
        <row r="1215">
          <cell r="A1215">
            <v>630073</v>
          </cell>
          <cell r="B1215">
            <v>2</v>
          </cell>
          <cell r="C1215" t="str">
            <v>630073/2</v>
          </cell>
          <cell r="D1215">
            <v>0.19305555555555556</v>
          </cell>
          <cell r="E1215" t="str">
            <v>Dětenice</v>
          </cell>
          <cell r="F1215">
            <v>0.21875</v>
          </cell>
          <cell r="G1215" t="str">
            <v>Jičín,,aut.st.</v>
          </cell>
          <cell r="H1215" t="str">
            <v>Busline</v>
          </cell>
        </row>
        <row r="1216">
          <cell r="A1216">
            <v>630073</v>
          </cell>
          <cell r="B1216">
            <v>3</v>
          </cell>
          <cell r="C1216" t="str">
            <v>630073/3</v>
          </cell>
          <cell r="D1216">
            <v>0.25347222222222221</v>
          </cell>
          <cell r="E1216" t="str">
            <v>Jičín,,aut.st.</v>
          </cell>
          <cell r="F1216">
            <v>0.27291666666666664</v>
          </cell>
          <cell r="G1216" t="str">
            <v>Libáň,,nám.</v>
          </cell>
          <cell r="H1216" t="str">
            <v>Busline</v>
          </cell>
        </row>
        <row r="1217">
          <cell r="A1217">
            <v>630073</v>
          </cell>
          <cell r="B1217">
            <v>4</v>
          </cell>
          <cell r="C1217" t="str">
            <v>630073/4</v>
          </cell>
          <cell r="D1217">
            <v>0.23958333333333334</v>
          </cell>
          <cell r="E1217" t="str">
            <v>Libáň,,nám.</v>
          </cell>
          <cell r="F1217">
            <v>0.26041666666666669</v>
          </cell>
          <cell r="G1217" t="str">
            <v>Jičín,,aut.st.</v>
          </cell>
          <cell r="H1217" t="str">
            <v>Busline</v>
          </cell>
        </row>
        <row r="1218">
          <cell r="A1218">
            <v>630073</v>
          </cell>
          <cell r="B1218">
            <v>5</v>
          </cell>
          <cell r="C1218" t="str">
            <v>630073/5</v>
          </cell>
          <cell r="D1218">
            <v>0.2951388888888889</v>
          </cell>
          <cell r="E1218" t="str">
            <v>Jičín,,aut.st.</v>
          </cell>
          <cell r="F1218">
            <v>0.31597222222222221</v>
          </cell>
          <cell r="G1218" t="str">
            <v>Libáň,,nám.</v>
          </cell>
          <cell r="H1218" t="str">
            <v>Busline</v>
          </cell>
        </row>
        <row r="1219">
          <cell r="A1219">
            <v>630073</v>
          </cell>
          <cell r="B1219">
            <v>6</v>
          </cell>
          <cell r="C1219" t="str">
            <v>630073/6</v>
          </cell>
          <cell r="D1219">
            <v>0.27083333333333331</v>
          </cell>
          <cell r="E1219" t="str">
            <v>Libáň,,nám.</v>
          </cell>
          <cell r="F1219">
            <v>0.2951388888888889</v>
          </cell>
          <cell r="G1219" t="str">
            <v>Jičín,,aut.st.</v>
          </cell>
          <cell r="H1219" t="str">
            <v>Busline</v>
          </cell>
        </row>
        <row r="1220">
          <cell r="A1220">
            <v>630073</v>
          </cell>
          <cell r="B1220">
            <v>7</v>
          </cell>
          <cell r="C1220" t="str">
            <v>630073/7</v>
          </cell>
          <cell r="D1220">
            <v>0.32291666666666669</v>
          </cell>
          <cell r="E1220" t="str">
            <v>Jičín,,aut.st.</v>
          </cell>
          <cell r="F1220">
            <v>0.34375</v>
          </cell>
          <cell r="G1220" t="str">
            <v>Libáň,,nám.</v>
          </cell>
          <cell r="H1220" t="str">
            <v>Busline</v>
          </cell>
        </row>
        <row r="1221">
          <cell r="A1221">
            <v>630073</v>
          </cell>
          <cell r="B1221">
            <v>8</v>
          </cell>
          <cell r="C1221" t="str">
            <v>630073/8</v>
          </cell>
          <cell r="D1221">
            <v>0.32291666666666669</v>
          </cell>
          <cell r="E1221" t="str">
            <v>Libáň,,nám.</v>
          </cell>
          <cell r="F1221">
            <v>0.34375</v>
          </cell>
          <cell r="G1221" t="str">
            <v>Jičín,,aut.st.</v>
          </cell>
          <cell r="H1221" t="str">
            <v>Busline</v>
          </cell>
        </row>
        <row r="1222">
          <cell r="A1222">
            <v>630073</v>
          </cell>
          <cell r="B1222">
            <v>9</v>
          </cell>
          <cell r="C1222" t="str">
            <v>630073/9</v>
          </cell>
          <cell r="D1222">
            <v>0.40625</v>
          </cell>
          <cell r="E1222" t="str">
            <v>Jičín,,aut.st.</v>
          </cell>
          <cell r="F1222">
            <v>0.42708333333333331</v>
          </cell>
          <cell r="G1222" t="str">
            <v>Libáň,,nám.</v>
          </cell>
          <cell r="H1222" t="str">
            <v>Busline</v>
          </cell>
        </row>
        <row r="1223">
          <cell r="A1223">
            <v>630073</v>
          </cell>
          <cell r="B1223">
            <v>10</v>
          </cell>
          <cell r="C1223" t="str">
            <v>630073/10</v>
          </cell>
          <cell r="D1223">
            <v>0.36458333333333331</v>
          </cell>
          <cell r="E1223" t="str">
            <v>Libáň,,nám.</v>
          </cell>
          <cell r="F1223">
            <v>0.38541666666666669</v>
          </cell>
          <cell r="G1223" t="str">
            <v>Jičín,,aut.st.</v>
          </cell>
          <cell r="H1223" t="str">
            <v>Busline</v>
          </cell>
        </row>
        <row r="1224">
          <cell r="A1224">
            <v>630073</v>
          </cell>
          <cell r="B1224">
            <v>11</v>
          </cell>
          <cell r="C1224" t="str">
            <v>630073/11</v>
          </cell>
          <cell r="D1224">
            <v>0.48958333333333331</v>
          </cell>
          <cell r="E1224" t="str">
            <v>Jičín,,aut.st.</v>
          </cell>
          <cell r="F1224">
            <v>0.51041666666666663</v>
          </cell>
          <cell r="G1224" t="str">
            <v>Libáň,,nám.</v>
          </cell>
          <cell r="H1224" t="str">
            <v>Busline</v>
          </cell>
        </row>
        <row r="1225">
          <cell r="A1225">
            <v>630073</v>
          </cell>
          <cell r="B1225">
            <v>12</v>
          </cell>
          <cell r="C1225" t="str">
            <v>630073/12</v>
          </cell>
          <cell r="D1225">
            <v>0.44791666666666669</v>
          </cell>
          <cell r="E1225" t="str">
            <v>Libáň,,nám.</v>
          </cell>
          <cell r="F1225">
            <v>0.46875</v>
          </cell>
          <cell r="G1225" t="str">
            <v>Jičín,,aut.st.</v>
          </cell>
          <cell r="H1225" t="str">
            <v>Busline</v>
          </cell>
        </row>
        <row r="1226">
          <cell r="A1226">
            <v>630073</v>
          </cell>
          <cell r="B1226">
            <v>13</v>
          </cell>
          <cell r="C1226" t="str">
            <v>630073/13</v>
          </cell>
          <cell r="D1226">
            <v>0.56944444444444442</v>
          </cell>
          <cell r="E1226" t="str">
            <v>Jičín,,aut.st.</v>
          </cell>
          <cell r="F1226">
            <v>0.59027777777777779</v>
          </cell>
          <cell r="G1226" t="str">
            <v>Libáň,,nám.</v>
          </cell>
          <cell r="H1226" t="str">
            <v>Busline</v>
          </cell>
        </row>
        <row r="1227">
          <cell r="A1227">
            <v>630073</v>
          </cell>
          <cell r="B1227">
            <v>14</v>
          </cell>
          <cell r="C1227" t="str">
            <v>630073/14</v>
          </cell>
          <cell r="D1227">
            <v>0.53125</v>
          </cell>
          <cell r="E1227" t="str">
            <v>Libáň,,nám.</v>
          </cell>
          <cell r="F1227">
            <v>0.55208333333333337</v>
          </cell>
          <cell r="G1227" t="str">
            <v>Jičín,,aut.st.</v>
          </cell>
          <cell r="H1227" t="str">
            <v>Busline</v>
          </cell>
        </row>
        <row r="1228">
          <cell r="A1228">
            <v>630073</v>
          </cell>
          <cell r="B1228">
            <v>15</v>
          </cell>
          <cell r="C1228" t="str">
            <v>630073/15</v>
          </cell>
          <cell r="D1228">
            <v>0.61458333333333337</v>
          </cell>
          <cell r="E1228" t="str">
            <v>Jičín,,aut.st.</v>
          </cell>
          <cell r="F1228">
            <v>0.64236111111111116</v>
          </cell>
          <cell r="G1228" t="str">
            <v>Dětenice,Brodek</v>
          </cell>
          <cell r="H1228" t="str">
            <v>Busline</v>
          </cell>
        </row>
        <row r="1229">
          <cell r="A1229">
            <v>630073</v>
          </cell>
          <cell r="B1229">
            <v>16</v>
          </cell>
          <cell r="C1229" t="str">
            <v>630073/16</v>
          </cell>
          <cell r="D1229">
            <v>0.59236111111111112</v>
          </cell>
          <cell r="E1229" t="str">
            <v>Libáň,,nám.</v>
          </cell>
          <cell r="F1229">
            <v>0.61319444444444449</v>
          </cell>
          <cell r="G1229" t="str">
            <v>Jičín,,aut.st.</v>
          </cell>
          <cell r="H1229" t="str">
            <v>Busline</v>
          </cell>
        </row>
        <row r="1230">
          <cell r="A1230">
            <v>630073</v>
          </cell>
          <cell r="B1230">
            <v>17</v>
          </cell>
          <cell r="C1230" t="str">
            <v>630073/17</v>
          </cell>
          <cell r="D1230">
            <v>0.65625</v>
          </cell>
          <cell r="E1230" t="str">
            <v>Jičín,,aut.st.</v>
          </cell>
          <cell r="F1230">
            <v>0.67708333333333337</v>
          </cell>
          <cell r="G1230" t="str">
            <v>Libáň,,nám.</v>
          </cell>
          <cell r="H1230" t="str">
            <v>Busline</v>
          </cell>
        </row>
        <row r="1231">
          <cell r="A1231">
            <v>630073</v>
          </cell>
          <cell r="B1231">
            <v>18</v>
          </cell>
          <cell r="C1231" t="str">
            <v>630073/18</v>
          </cell>
          <cell r="D1231">
            <v>0.64930555555555558</v>
          </cell>
          <cell r="E1231" t="str">
            <v>Dětenice,Brodek</v>
          </cell>
          <cell r="F1231">
            <v>0.67708333333333337</v>
          </cell>
          <cell r="G1231" t="str">
            <v>Jičín,,aut.st.</v>
          </cell>
          <cell r="H1231" t="str">
            <v>Busline</v>
          </cell>
        </row>
        <row r="1232">
          <cell r="A1232">
            <v>630073</v>
          </cell>
          <cell r="B1232">
            <v>19</v>
          </cell>
          <cell r="C1232" t="str">
            <v>630073/19</v>
          </cell>
          <cell r="D1232">
            <v>0.69791666666666663</v>
          </cell>
          <cell r="E1232" t="str">
            <v>Jičín,,aut.st.</v>
          </cell>
          <cell r="F1232">
            <v>0.72430555555555554</v>
          </cell>
          <cell r="G1232" t="str">
            <v>Dětenice</v>
          </cell>
          <cell r="H1232" t="str">
            <v>Busline</v>
          </cell>
        </row>
        <row r="1233">
          <cell r="A1233">
            <v>630073</v>
          </cell>
          <cell r="B1233">
            <v>20</v>
          </cell>
          <cell r="C1233" t="str">
            <v>630073/20</v>
          </cell>
          <cell r="D1233">
            <v>0.69791666666666663</v>
          </cell>
          <cell r="E1233" t="str">
            <v>Libáň,,nám.</v>
          </cell>
          <cell r="F1233">
            <v>0.71875</v>
          </cell>
          <cell r="G1233" t="str">
            <v>Jičín,,aut.st.</v>
          </cell>
          <cell r="H1233" t="str">
            <v>Busline</v>
          </cell>
        </row>
        <row r="1234">
          <cell r="A1234">
            <v>630073</v>
          </cell>
          <cell r="B1234">
            <v>21</v>
          </cell>
          <cell r="C1234" t="str">
            <v>630073/21</v>
          </cell>
          <cell r="D1234">
            <v>0.73958333333333337</v>
          </cell>
          <cell r="E1234" t="str">
            <v>Jičín,,aut.st.</v>
          </cell>
          <cell r="F1234">
            <v>0.76597222222222228</v>
          </cell>
          <cell r="G1234" t="str">
            <v>Dětenice</v>
          </cell>
          <cell r="H1234" t="str">
            <v>Busline</v>
          </cell>
        </row>
        <row r="1235">
          <cell r="A1235">
            <v>630073</v>
          </cell>
          <cell r="B1235">
            <v>22</v>
          </cell>
          <cell r="C1235" t="str">
            <v>630073/22</v>
          </cell>
          <cell r="D1235">
            <v>0.73402777777777772</v>
          </cell>
          <cell r="E1235" t="str">
            <v>Dětenice</v>
          </cell>
          <cell r="F1235">
            <v>0.76041666666666663</v>
          </cell>
          <cell r="G1235" t="str">
            <v>Jičín,,aut.st.</v>
          </cell>
          <cell r="H1235" t="str">
            <v>Busline</v>
          </cell>
        </row>
        <row r="1236">
          <cell r="A1236">
            <v>630073</v>
          </cell>
          <cell r="B1236">
            <v>23</v>
          </cell>
          <cell r="C1236" t="str">
            <v>630073/23</v>
          </cell>
          <cell r="D1236">
            <v>0.78125</v>
          </cell>
          <cell r="E1236" t="str">
            <v>Jičín,,aut.st.</v>
          </cell>
          <cell r="F1236">
            <v>0.80208333333333337</v>
          </cell>
          <cell r="G1236" t="str">
            <v>Libáň,,nám.</v>
          </cell>
          <cell r="H1236" t="str">
            <v>Busline</v>
          </cell>
        </row>
        <row r="1237">
          <cell r="A1237">
            <v>630073</v>
          </cell>
          <cell r="B1237">
            <v>25</v>
          </cell>
          <cell r="C1237" t="str">
            <v>630073/25</v>
          </cell>
          <cell r="D1237">
            <v>0.92708333333333337</v>
          </cell>
          <cell r="E1237" t="str">
            <v>Jičín,,aut.st.</v>
          </cell>
          <cell r="F1237">
            <v>0.94444444444444442</v>
          </cell>
          <cell r="G1237" t="str">
            <v>Libáň,,nám.</v>
          </cell>
          <cell r="H1237" t="str">
            <v>Busline</v>
          </cell>
        </row>
        <row r="1238">
          <cell r="A1238">
            <v>630073</v>
          </cell>
          <cell r="B1238">
            <v>26</v>
          </cell>
          <cell r="C1238" t="str">
            <v>630073/26</v>
          </cell>
          <cell r="D1238">
            <v>0.61458333333333337</v>
          </cell>
          <cell r="E1238" t="str">
            <v>Libáň,,nám.</v>
          </cell>
          <cell r="F1238">
            <v>0.63541666666666663</v>
          </cell>
          <cell r="G1238" t="str">
            <v>Jičín,,aut.st.</v>
          </cell>
          <cell r="H1238" t="str">
            <v>Busline</v>
          </cell>
        </row>
        <row r="1239">
          <cell r="A1239">
            <v>630073</v>
          </cell>
          <cell r="B1239">
            <v>100</v>
          </cell>
          <cell r="C1239" t="str">
            <v>630073/100</v>
          </cell>
          <cell r="D1239">
            <v>0.27569444444444446</v>
          </cell>
          <cell r="E1239" t="str">
            <v>Dětenice</v>
          </cell>
          <cell r="F1239">
            <v>0.30208333333333331</v>
          </cell>
          <cell r="G1239" t="str">
            <v>Jičín,,aut.st.</v>
          </cell>
          <cell r="H1239" t="str">
            <v>Busline</v>
          </cell>
        </row>
        <row r="1240">
          <cell r="A1240">
            <v>630073</v>
          </cell>
          <cell r="B1240">
            <v>101</v>
          </cell>
          <cell r="C1240" t="str">
            <v>630073/101</v>
          </cell>
          <cell r="D1240">
            <v>0.36458333333333331</v>
          </cell>
          <cell r="E1240" t="str">
            <v>Jičín,,aut.st.</v>
          </cell>
          <cell r="F1240">
            <v>0.38541666666666669</v>
          </cell>
          <cell r="G1240" t="str">
            <v>Libáň,,nám.</v>
          </cell>
          <cell r="H1240" t="str">
            <v>Busline</v>
          </cell>
        </row>
        <row r="1241">
          <cell r="A1241">
            <v>630073</v>
          </cell>
          <cell r="B1241">
            <v>102</v>
          </cell>
          <cell r="C1241" t="str">
            <v>630073/102</v>
          </cell>
          <cell r="D1241">
            <v>0.40625</v>
          </cell>
          <cell r="E1241" t="str">
            <v>Libáň,,nám.</v>
          </cell>
          <cell r="F1241">
            <v>0.42708333333333331</v>
          </cell>
          <cell r="G1241" t="str">
            <v>Jičín,,aut.st.</v>
          </cell>
          <cell r="H1241" t="str">
            <v>Busline</v>
          </cell>
        </row>
        <row r="1242">
          <cell r="A1242">
            <v>630073</v>
          </cell>
          <cell r="B1242">
            <v>103</v>
          </cell>
          <cell r="C1242" t="str">
            <v>630073/103</v>
          </cell>
          <cell r="D1242">
            <v>0.53125</v>
          </cell>
          <cell r="E1242" t="str">
            <v>Jičín,,aut.st.</v>
          </cell>
          <cell r="F1242">
            <v>0.55763888888888891</v>
          </cell>
          <cell r="G1242" t="str">
            <v>Dětenice</v>
          </cell>
          <cell r="H1242" t="str">
            <v>Busline</v>
          </cell>
        </row>
        <row r="1243">
          <cell r="A1243">
            <v>630073</v>
          </cell>
          <cell r="B1243">
            <v>104</v>
          </cell>
          <cell r="C1243" t="str">
            <v>630073/104</v>
          </cell>
          <cell r="D1243">
            <v>0.56736111111111109</v>
          </cell>
          <cell r="E1243" t="str">
            <v>Dětenice</v>
          </cell>
          <cell r="F1243">
            <v>0.59375</v>
          </cell>
          <cell r="G1243" t="str">
            <v>Jičín,,aut.st.</v>
          </cell>
          <cell r="H1243" t="str">
            <v>Busline</v>
          </cell>
        </row>
        <row r="1244">
          <cell r="A1244">
            <v>630073</v>
          </cell>
          <cell r="B1244">
            <v>105</v>
          </cell>
          <cell r="C1244" t="str">
            <v>630073/105</v>
          </cell>
          <cell r="D1244">
            <v>0.65625</v>
          </cell>
          <cell r="E1244" t="str">
            <v>Jičín,,aut.st.</v>
          </cell>
          <cell r="F1244">
            <v>0.67708333333333337</v>
          </cell>
          <cell r="G1244" t="str">
            <v>Libáň,,nám.</v>
          </cell>
          <cell r="H1244" t="str">
            <v>Busline</v>
          </cell>
        </row>
        <row r="1245">
          <cell r="A1245">
            <v>630073</v>
          </cell>
          <cell r="B1245">
            <v>106</v>
          </cell>
          <cell r="C1245" t="str">
            <v>630073/106</v>
          </cell>
          <cell r="D1245">
            <v>0.69791666666666663</v>
          </cell>
          <cell r="E1245" t="str">
            <v>Libáň,,nám.</v>
          </cell>
          <cell r="F1245">
            <v>0.71875</v>
          </cell>
          <cell r="G1245" t="str">
            <v>Jičín,,aut.st.</v>
          </cell>
          <cell r="H1245" t="str">
            <v>Busline</v>
          </cell>
        </row>
        <row r="1246">
          <cell r="A1246">
            <v>630073</v>
          </cell>
          <cell r="B1246">
            <v>107</v>
          </cell>
          <cell r="C1246" t="str">
            <v>630073/107</v>
          </cell>
          <cell r="D1246">
            <v>0.82291666666666663</v>
          </cell>
          <cell r="E1246" t="str">
            <v>Jičín,,aut.st.</v>
          </cell>
          <cell r="F1246">
            <v>0.84930555555555554</v>
          </cell>
          <cell r="G1246" t="str">
            <v>Dětenice</v>
          </cell>
          <cell r="H1246" t="str">
            <v>Busline</v>
          </cell>
        </row>
        <row r="1247">
          <cell r="A1247">
            <v>630074</v>
          </cell>
          <cell r="B1247">
            <v>1</v>
          </cell>
          <cell r="C1247" t="str">
            <v>630074/1</v>
          </cell>
          <cell r="D1247">
            <v>0.2</v>
          </cell>
          <cell r="E1247" t="str">
            <v>Chomutice</v>
          </cell>
          <cell r="F1247">
            <v>0.22222222222222221</v>
          </cell>
          <cell r="G1247" t="str">
            <v>Hořice,,aut.nádr.</v>
          </cell>
          <cell r="H1247" t="str">
            <v>Busline</v>
          </cell>
        </row>
        <row r="1248">
          <cell r="A1248">
            <v>630074</v>
          </cell>
          <cell r="B1248">
            <v>2</v>
          </cell>
          <cell r="C1248" t="str">
            <v>630074/2</v>
          </cell>
          <cell r="D1248">
            <v>0.1986111111111111</v>
          </cell>
          <cell r="E1248" t="str">
            <v>Chomutice</v>
          </cell>
          <cell r="F1248">
            <v>0.22361111111111112</v>
          </cell>
          <cell r="G1248" t="str">
            <v>Jičín,,aut.st.</v>
          </cell>
          <cell r="H1248" t="str">
            <v>Busline</v>
          </cell>
        </row>
        <row r="1249">
          <cell r="A1249">
            <v>630074</v>
          </cell>
          <cell r="B1249">
            <v>3</v>
          </cell>
          <cell r="C1249" t="str">
            <v>630074/3</v>
          </cell>
          <cell r="D1249">
            <v>0.26527777777777778</v>
          </cell>
          <cell r="E1249" t="str">
            <v>Jičín,,aut.st.</v>
          </cell>
          <cell r="F1249">
            <v>0.3125</v>
          </cell>
          <cell r="G1249" t="str">
            <v>Hořice,,aut.nádr.</v>
          </cell>
          <cell r="H1249" t="str">
            <v>Busline</v>
          </cell>
        </row>
        <row r="1250">
          <cell r="A1250">
            <v>630074</v>
          </cell>
          <cell r="B1250">
            <v>4</v>
          </cell>
          <cell r="C1250" t="str">
            <v>630074/4</v>
          </cell>
          <cell r="D1250">
            <v>0.24652777777777779</v>
          </cell>
          <cell r="E1250" t="str">
            <v>Hořice,,aut.nádr.</v>
          </cell>
          <cell r="F1250">
            <v>0.29166666666666669</v>
          </cell>
          <cell r="G1250" t="str">
            <v>Jičín,,aut.st.</v>
          </cell>
          <cell r="H1250" t="str">
            <v>Busline</v>
          </cell>
        </row>
        <row r="1251">
          <cell r="A1251">
            <v>630074</v>
          </cell>
          <cell r="B1251">
            <v>7</v>
          </cell>
          <cell r="C1251" t="str">
            <v>630074/7</v>
          </cell>
          <cell r="D1251">
            <v>0.44791666666666669</v>
          </cell>
          <cell r="E1251" t="str">
            <v>Jičín,,aut.st.</v>
          </cell>
          <cell r="F1251">
            <v>0.49305555555555558</v>
          </cell>
          <cell r="G1251" t="str">
            <v>Hořice,,aut.nádr.</v>
          </cell>
          <cell r="H1251" t="str">
            <v>Busline</v>
          </cell>
        </row>
        <row r="1252">
          <cell r="A1252">
            <v>630074</v>
          </cell>
          <cell r="B1252">
            <v>8</v>
          </cell>
          <cell r="C1252" t="str">
            <v>630074/8</v>
          </cell>
          <cell r="D1252">
            <v>0.34375</v>
          </cell>
          <cell r="E1252" t="str">
            <v>Hořice,,aut.nádr.</v>
          </cell>
          <cell r="F1252">
            <v>0.38541666666666669</v>
          </cell>
          <cell r="G1252" t="str">
            <v>Jičín,,aut.st.</v>
          </cell>
          <cell r="H1252" t="str">
            <v>Busline</v>
          </cell>
        </row>
        <row r="1253">
          <cell r="A1253">
            <v>630074</v>
          </cell>
          <cell r="B1253">
            <v>9</v>
          </cell>
          <cell r="C1253" t="str">
            <v>630074/9</v>
          </cell>
          <cell r="D1253">
            <v>0.51041666666666663</v>
          </cell>
          <cell r="E1253" t="str">
            <v>Jičín,,aut.st.</v>
          </cell>
          <cell r="F1253">
            <v>0.55555555555555558</v>
          </cell>
          <cell r="G1253" t="str">
            <v>Hořice,,aut.nádr.</v>
          </cell>
          <cell r="H1253" t="str">
            <v>Busline</v>
          </cell>
        </row>
        <row r="1254">
          <cell r="A1254">
            <v>630074</v>
          </cell>
          <cell r="B1254">
            <v>10</v>
          </cell>
          <cell r="C1254" t="str">
            <v>630074/10</v>
          </cell>
          <cell r="D1254">
            <v>0.44791666666666669</v>
          </cell>
          <cell r="E1254" t="str">
            <v>Hořice,,aut.nádr.</v>
          </cell>
          <cell r="F1254">
            <v>0.49305555555555558</v>
          </cell>
          <cell r="G1254" t="str">
            <v>Jičín,,aut.st.</v>
          </cell>
          <cell r="H1254" t="str">
            <v>Busline</v>
          </cell>
        </row>
        <row r="1255">
          <cell r="A1255">
            <v>630074</v>
          </cell>
          <cell r="B1255">
            <v>11</v>
          </cell>
          <cell r="C1255" t="str">
            <v>630074/11</v>
          </cell>
          <cell r="D1255">
            <v>0.5625</v>
          </cell>
          <cell r="E1255" t="str">
            <v>Jičín,,aut.st.</v>
          </cell>
          <cell r="F1255">
            <v>0.57916666666666672</v>
          </cell>
          <cell r="G1255" t="str">
            <v>Chomutice</v>
          </cell>
          <cell r="H1255" t="str">
            <v>Busline</v>
          </cell>
        </row>
        <row r="1256">
          <cell r="A1256">
            <v>630074</v>
          </cell>
          <cell r="B1256">
            <v>12</v>
          </cell>
          <cell r="C1256" t="str">
            <v>630074/12</v>
          </cell>
          <cell r="D1256">
            <v>0.53125</v>
          </cell>
          <cell r="E1256" t="str">
            <v>Hořice,,aut.nádr.</v>
          </cell>
          <cell r="F1256">
            <v>0.57986111111111116</v>
          </cell>
          <cell r="G1256" t="str">
            <v>Jičín,,aut.st.</v>
          </cell>
          <cell r="H1256" t="str">
            <v>Busline</v>
          </cell>
        </row>
        <row r="1257">
          <cell r="A1257">
            <v>630074</v>
          </cell>
          <cell r="B1257">
            <v>13</v>
          </cell>
          <cell r="C1257" t="str">
            <v>630074/13</v>
          </cell>
          <cell r="D1257">
            <v>0.60555555555555551</v>
          </cell>
          <cell r="E1257" t="str">
            <v>Lískovice</v>
          </cell>
          <cell r="F1257">
            <v>0.61805555555555558</v>
          </cell>
          <cell r="G1257" t="str">
            <v>Hořice,,aut.nádr.</v>
          </cell>
          <cell r="H1257" t="str">
            <v>Busline</v>
          </cell>
        </row>
        <row r="1258">
          <cell r="A1258">
            <v>630074</v>
          </cell>
          <cell r="B1258">
            <v>14</v>
          </cell>
          <cell r="C1258" t="str">
            <v>630074/14</v>
          </cell>
          <cell r="D1258">
            <v>0.57986111111111116</v>
          </cell>
          <cell r="E1258" t="str">
            <v>Chomutice</v>
          </cell>
          <cell r="F1258">
            <v>0.59861111111111109</v>
          </cell>
          <cell r="G1258" t="str">
            <v>Jičín,,aut.st.</v>
          </cell>
          <cell r="H1258" t="str">
            <v>Busline</v>
          </cell>
        </row>
        <row r="1259">
          <cell r="A1259">
            <v>630074</v>
          </cell>
          <cell r="B1259">
            <v>15</v>
          </cell>
          <cell r="C1259" t="str">
            <v>630074/15</v>
          </cell>
          <cell r="D1259">
            <v>0.60763888888888884</v>
          </cell>
          <cell r="E1259" t="str">
            <v>Jičín,,aut.st.</v>
          </cell>
          <cell r="F1259">
            <v>0.65625</v>
          </cell>
          <cell r="G1259" t="str">
            <v>Hořice,,aut.nádr.</v>
          </cell>
          <cell r="H1259" t="str">
            <v>Busline</v>
          </cell>
        </row>
        <row r="1260">
          <cell r="A1260">
            <v>630074</v>
          </cell>
          <cell r="B1260">
            <v>16</v>
          </cell>
          <cell r="C1260" t="str">
            <v>630074/16</v>
          </cell>
          <cell r="D1260">
            <v>0.59375</v>
          </cell>
          <cell r="E1260" t="str">
            <v>Hořice,,aut.nádr.</v>
          </cell>
          <cell r="F1260">
            <v>0.60555555555555551</v>
          </cell>
          <cell r="G1260" t="str">
            <v>Lískovice</v>
          </cell>
          <cell r="H1260" t="str">
            <v>Busline</v>
          </cell>
        </row>
        <row r="1261">
          <cell r="A1261">
            <v>630074</v>
          </cell>
          <cell r="B1261">
            <v>17</v>
          </cell>
          <cell r="C1261" t="str">
            <v>630074/17</v>
          </cell>
          <cell r="D1261">
            <v>0.69097222222222221</v>
          </cell>
          <cell r="E1261" t="str">
            <v>Jičín,,aut.st.</v>
          </cell>
          <cell r="F1261">
            <v>0.73402777777777772</v>
          </cell>
          <cell r="G1261" t="str">
            <v>Hořice,,aut.nádr.</v>
          </cell>
          <cell r="H1261" t="str">
            <v>Busline</v>
          </cell>
        </row>
        <row r="1262">
          <cell r="A1262">
            <v>630074</v>
          </cell>
          <cell r="B1262">
            <v>18</v>
          </cell>
          <cell r="C1262" t="str">
            <v>630074/18</v>
          </cell>
          <cell r="D1262">
            <v>0.65972222222222221</v>
          </cell>
          <cell r="E1262" t="str">
            <v>Hořice,,aut.nádr.</v>
          </cell>
          <cell r="F1262">
            <v>0.70138888888888884</v>
          </cell>
          <cell r="G1262" t="str">
            <v>Jičín,,aut.st.</v>
          </cell>
          <cell r="H1262" t="str">
            <v>Busline</v>
          </cell>
        </row>
        <row r="1263">
          <cell r="A1263">
            <v>630074</v>
          </cell>
          <cell r="B1263">
            <v>19</v>
          </cell>
          <cell r="C1263" t="str">
            <v>630074/19</v>
          </cell>
          <cell r="D1263">
            <v>0.77430555555555558</v>
          </cell>
          <cell r="E1263" t="str">
            <v>Jičín,,aut.st.</v>
          </cell>
          <cell r="F1263">
            <v>0.79722222222222228</v>
          </cell>
          <cell r="G1263" t="str">
            <v>Chomutice</v>
          </cell>
          <cell r="H1263" t="str">
            <v>Busline</v>
          </cell>
        </row>
        <row r="1264">
          <cell r="A1264">
            <v>630074</v>
          </cell>
          <cell r="B1264">
            <v>20</v>
          </cell>
          <cell r="C1264" t="str">
            <v>630074/20</v>
          </cell>
          <cell r="D1264">
            <v>0.73958333333333337</v>
          </cell>
          <cell r="E1264" t="str">
            <v>Hořice,,aut.nádr.</v>
          </cell>
          <cell r="F1264">
            <v>0.76111111111111107</v>
          </cell>
          <cell r="G1264" t="str">
            <v>Chomutice</v>
          </cell>
          <cell r="H1264" t="str">
            <v>Busline</v>
          </cell>
        </row>
        <row r="1265">
          <cell r="A1265">
            <v>630075</v>
          </cell>
          <cell r="B1265">
            <v>1</v>
          </cell>
          <cell r="C1265" t="str">
            <v>630075/1</v>
          </cell>
          <cell r="D1265">
            <v>0.22569444444444445</v>
          </cell>
          <cell r="E1265" t="str">
            <v>Hořice,,aut.nádr.</v>
          </cell>
          <cell r="F1265">
            <v>0.24305555555555555</v>
          </cell>
          <cell r="G1265" t="str">
            <v>Hradec Králové,,Terminál HD</v>
          </cell>
          <cell r="H1265" t="str">
            <v>Busline</v>
          </cell>
        </row>
        <row r="1266">
          <cell r="A1266">
            <v>630075</v>
          </cell>
          <cell r="B1266">
            <v>2</v>
          </cell>
          <cell r="C1266" t="str">
            <v>630075/2</v>
          </cell>
          <cell r="D1266">
            <v>0.2013888888888889</v>
          </cell>
          <cell r="E1266" t="str">
            <v>Hořice,,aut.nádr.</v>
          </cell>
          <cell r="F1266">
            <v>0.22222222222222221</v>
          </cell>
          <cell r="G1266" t="str">
            <v>Jičín,,aut.st.</v>
          </cell>
          <cell r="H1266" t="str">
            <v>Busline</v>
          </cell>
        </row>
        <row r="1267">
          <cell r="A1267">
            <v>630075</v>
          </cell>
          <cell r="B1267">
            <v>3</v>
          </cell>
          <cell r="C1267" t="str">
            <v>630075/3</v>
          </cell>
          <cell r="D1267">
            <v>0.24305555555555555</v>
          </cell>
          <cell r="E1267" t="str">
            <v>Hořice,,aut.nádr.</v>
          </cell>
          <cell r="F1267">
            <v>0.26041666666666669</v>
          </cell>
          <cell r="G1267" t="str">
            <v>Hradec Králové,,Terminál HD</v>
          </cell>
          <cell r="H1267" t="str">
            <v>Busline</v>
          </cell>
        </row>
        <row r="1268">
          <cell r="A1268">
            <v>630075</v>
          </cell>
          <cell r="B1268">
            <v>4</v>
          </cell>
          <cell r="C1268" t="str">
            <v>630075/4</v>
          </cell>
          <cell r="D1268">
            <v>0.24652777777777779</v>
          </cell>
          <cell r="E1268" t="str">
            <v>Hradec Králové,,Terminál HD</v>
          </cell>
          <cell r="F1268">
            <v>0.2673611111111111</v>
          </cell>
          <cell r="G1268" t="str">
            <v>Holovousy</v>
          </cell>
          <cell r="H1268" t="str">
            <v>Busline</v>
          </cell>
        </row>
        <row r="1269">
          <cell r="A1269">
            <v>630075</v>
          </cell>
          <cell r="B1269">
            <v>5</v>
          </cell>
          <cell r="C1269" t="str">
            <v>630075/5</v>
          </cell>
          <cell r="D1269">
            <v>0.22222222222222221</v>
          </cell>
          <cell r="E1269" t="str">
            <v>Jičín,,aut.st.</v>
          </cell>
          <cell r="F1269">
            <v>0.2638888888888889</v>
          </cell>
          <cell r="G1269" t="str">
            <v>Hradec Králové,,Terminál HD</v>
          </cell>
          <cell r="H1269" t="str">
            <v>Busline</v>
          </cell>
        </row>
        <row r="1270">
          <cell r="A1270">
            <v>630075</v>
          </cell>
          <cell r="B1270">
            <v>7</v>
          </cell>
          <cell r="C1270" t="str">
            <v>630075/7</v>
          </cell>
          <cell r="D1270">
            <v>0.27013888888888887</v>
          </cell>
          <cell r="E1270" t="str">
            <v>Holovousy</v>
          </cell>
          <cell r="F1270">
            <v>0.27430555555555558</v>
          </cell>
          <cell r="G1270" t="str">
            <v>Hořice,,aut.nádr.</v>
          </cell>
          <cell r="H1270" t="str">
            <v>Busline</v>
          </cell>
        </row>
        <row r="1271">
          <cell r="A1271">
            <v>630075</v>
          </cell>
          <cell r="B1271">
            <v>9</v>
          </cell>
          <cell r="C1271" t="str">
            <v>630075/9</v>
          </cell>
          <cell r="D1271">
            <v>0.26597222222222222</v>
          </cell>
          <cell r="E1271" t="str">
            <v>Jičín,,aut.st.</v>
          </cell>
          <cell r="F1271">
            <v>0.30902777777777779</v>
          </cell>
          <cell r="G1271" t="str">
            <v>Hradec Králové,,Terminál HD</v>
          </cell>
          <cell r="H1271" t="str">
            <v>Busline</v>
          </cell>
        </row>
        <row r="1272">
          <cell r="A1272">
            <v>630075</v>
          </cell>
          <cell r="B1272">
            <v>10</v>
          </cell>
          <cell r="C1272" t="str">
            <v>630075/10</v>
          </cell>
          <cell r="D1272">
            <v>0.37152777777777779</v>
          </cell>
          <cell r="E1272" t="str">
            <v>Hořice,,aut.nádr.</v>
          </cell>
          <cell r="F1272">
            <v>0.3923611111111111</v>
          </cell>
          <cell r="G1272" t="str">
            <v>Jičín,,aut.st.</v>
          </cell>
          <cell r="H1272" t="str">
            <v>Busline</v>
          </cell>
        </row>
        <row r="1273">
          <cell r="A1273">
            <v>630075</v>
          </cell>
          <cell r="B1273">
            <v>12</v>
          </cell>
          <cell r="C1273" t="str">
            <v>630075/12</v>
          </cell>
          <cell r="D1273">
            <v>0.43402777777777779</v>
          </cell>
          <cell r="E1273" t="str">
            <v>Hradec Králové,,Terminál HD</v>
          </cell>
          <cell r="F1273">
            <v>0.47569444444444442</v>
          </cell>
          <cell r="G1273" t="str">
            <v>Jičín,,aut.st.</v>
          </cell>
          <cell r="H1273" t="str">
            <v>Busline</v>
          </cell>
        </row>
        <row r="1274">
          <cell r="A1274">
            <v>630075</v>
          </cell>
          <cell r="B1274">
            <v>13</v>
          </cell>
          <cell r="C1274" t="str">
            <v>630075/13</v>
          </cell>
          <cell r="D1274">
            <v>0.32291666666666669</v>
          </cell>
          <cell r="E1274" t="str">
            <v>Jičín,,aut.st.</v>
          </cell>
          <cell r="F1274">
            <v>0.36458333333333331</v>
          </cell>
          <cell r="G1274" t="str">
            <v>Hradec Králové,,Terminál HD</v>
          </cell>
          <cell r="H1274" t="str">
            <v>Busline</v>
          </cell>
        </row>
        <row r="1275">
          <cell r="A1275">
            <v>630075</v>
          </cell>
          <cell r="B1275">
            <v>16</v>
          </cell>
          <cell r="C1275" t="str">
            <v>630075/16</v>
          </cell>
          <cell r="D1275">
            <v>0.53819444444444442</v>
          </cell>
          <cell r="E1275" t="str">
            <v>Hradec Králové,,Terminál HD</v>
          </cell>
          <cell r="F1275">
            <v>0.57986111111111116</v>
          </cell>
          <cell r="G1275" t="str">
            <v>Jičín,,aut.st.</v>
          </cell>
          <cell r="H1275" t="str">
            <v>Busline</v>
          </cell>
        </row>
        <row r="1276">
          <cell r="A1276">
            <v>630075</v>
          </cell>
          <cell r="B1276">
            <v>17</v>
          </cell>
          <cell r="C1276" t="str">
            <v>630075/17</v>
          </cell>
          <cell r="D1276">
            <v>0.56597222222222221</v>
          </cell>
          <cell r="E1276" t="str">
            <v>Jičín,,aut.st.</v>
          </cell>
          <cell r="F1276">
            <v>0.60763888888888884</v>
          </cell>
          <cell r="G1276" t="str">
            <v>Hradec Králové,,Terminál HD</v>
          </cell>
          <cell r="H1276" t="str">
            <v>Busline</v>
          </cell>
        </row>
        <row r="1277">
          <cell r="A1277">
            <v>630075</v>
          </cell>
          <cell r="B1277">
            <v>18</v>
          </cell>
          <cell r="C1277" t="str">
            <v>630075/18</v>
          </cell>
          <cell r="D1277">
            <v>0.58680555555555558</v>
          </cell>
          <cell r="E1277" t="str">
            <v>Hradec Králové,,Terminál HD</v>
          </cell>
          <cell r="F1277">
            <v>0.62847222222222221</v>
          </cell>
          <cell r="G1277" t="str">
            <v>Jičín,,aut.st.</v>
          </cell>
          <cell r="H1277" t="str">
            <v>Busline</v>
          </cell>
        </row>
        <row r="1278">
          <cell r="A1278">
            <v>630075</v>
          </cell>
          <cell r="B1278">
            <v>19</v>
          </cell>
          <cell r="C1278" t="str">
            <v>630075/19</v>
          </cell>
          <cell r="D1278">
            <v>0.58680555555555558</v>
          </cell>
          <cell r="E1278" t="str">
            <v>Jičín,,aut.st.</v>
          </cell>
          <cell r="F1278">
            <v>0.62847222222222221</v>
          </cell>
          <cell r="G1278" t="str">
            <v>Hradec Králové,,Terminál HD</v>
          </cell>
          <cell r="H1278" t="str">
            <v>Busline</v>
          </cell>
        </row>
        <row r="1279">
          <cell r="A1279">
            <v>630075</v>
          </cell>
          <cell r="B1279">
            <v>20</v>
          </cell>
          <cell r="C1279" t="str">
            <v>630075/20</v>
          </cell>
          <cell r="D1279">
            <v>0.62152777777777779</v>
          </cell>
          <cell r="E1279" t="str">
            <v>Hradec Králové,,Terminál HD</v>
          </cell>
          <cell r="F1279">
            <v>0.66319444444444442</v>
          </cell>
          <cell r="G1279" t="str">
            <v>Jičín,,aut.st.</v>
          </cell>
          <cell r="H1279" t="str">
            <v>Busline</v>
          </cell>
        </row>
        <row r="1280">
          <cell r="A1280">
            <v>630075</v>
          </cell>
          <cell r="B1280">
            <v>21</v>
          </cell>
          <cell r="C1280" t="str">
            <v>630075/21</v>
          </cell>
          <cell r="D1280">
            <v>0.60763888888888884</v>
          </cell>
          <cell r="E1280" t="str">
            <v>Jičín,,aut.st.</v>
          </cell>
          <cell r="F1280">
            <v>0.64930555555555558</v>
          </cell>
          <cell r="G1280" t="str">
            <v>Hradec Králové,,Terminál HD</v>
          </cell>
          <cell r="H1280" t="str">
            <v>Busline</v>
          </cell>
        </row>
        <row r="1281">
          <cell r="A1281">
            <v>630075</v>
          </cell>
          <cell r="B1281">
            <v>22</v>
          </cell>
          <cell r="C1281" t="str">
            <v>630075/22</v>
          </cell>
          <cell r="D1281">
            <v>0.67013888888888884</v>
          </cell>
          <cell r="E1281" t="str">
            <v>Hradec Králové,,Terminál HD</v>
          </cell>
          <cell r="F1281">
            <v>0.71180555555555558</v>
          </cell>
          <cell r="G1281" t="str">
            <v>Jičín,,aut.st.</v>
          </cell>
          <cell r="H1281" t="str">
            <v>Busline</v>
          </cell>
        </row>
        <row r="1282">
          <cell r="A1282">
            <v>630075</v>
          </cell>
          <cell r="B1282">
            <v>23</v>
          </cell>
          <cell r="C1282" t="str">
            <v>630075/23</v>
          </cell>
          <cell r="D1282">
            <v>0.64930555555555558</v>
          </cell>
          <cell r="E1282" t="str">
            <v>Jičín,,aut.st.</v>
          </cell>
          <cell r="F1282">
            <v>0.69097222222222221</v>
          </cell>
          <cell r="G1282" t="str">
            <v>Hradec Králové,,Terminál HD</v>
          </cell>
          <cell r="H1282" t="str">
            <v>Busline</v>
          </cell>
        </row>
        <row r="1283">
          <cell r="A1283">
            <v>630075</v>
          </cell>
          <cell r="B1283">
            <v>24</v>
          </cell>
          <cell r="C1283" t="str">
            <v>630075/24</v>
          </cell>
          <cell r="D1283">
            <v>0.72569444444444442</v>
          </cell>
          <cell r="E1283" t="str">
            <v>Hradec Králové,,Terminál HD</v>
          </cell>
          <cell r="F1283">
            <v>0.76736111111111116</v>
          </cell>
          <cell r="G1283" t="str">
            <v>Jičín,,aut.st.</v>
          </cell>
          <cell r="H1283" t="str">
            <v>Busline</v>
          </cell>
        </row>
        <row r="1284">
          <cell r="A1284">
            <v>630075</v>
          </cell>
          <cell r="B1284">
            <v>25</v>
          </cell>
          <cell r="C1284" t="str">
            <v>630075/25</v>
          </cell>
          <cell r="D1284">
            <v>0.69097222222222221</v>
          </cell>
          <cell r="E1284" t="str">
            <v>Jičín,,aut.st.</v>
          </cell>
          <cell r="F1284">
            <v>0.73263888888888884</v>
          </cell>
          <cell r="G1284" t="str">
            <v>Hradec Králové,,Terminál HD</v>
          </cell>
          <cell r="H1284" t="str">
            <v>Busline</v>
          </cell>
        </row>
        <row r="1285">
          <cell r="A1285">
            <v>630075</v>
          </cell>
          <cell r="B1285">
            <v>26</v>
          </cell>
          <cell r="C1285" t="str">
            <v>630075/26</v>
          </cell>
          <cell r="D1285">
            <v>0.75347222222222221</v>
          </cell>
          <cell r="E1285" t="str">
            <v>Hradec Králové,,Terminál HD</v>
          </cell>
          <cell r="F1285">
            <v>0.79513888888888884</v>
          </cell>
          <cell r="G1285" t="str">
            <v>Jičín,,aut.st.</v>
          </cell>
          <cell r="H1285" t="str">
            <v>Busline</v>
          </cell>
        </row>
        <row r="1286">
          <cell r="A1286">
            <v>630075</v>
          </cell>
          <cell r="B1286">
            <v>27</v>
          </cell>
          <cell r="C1286" t="str">
            <v>630075/27</v>
          </cell>
          <cell r="D1286">
            <v>0.73263888888888884</v>
          </cell>
          <cell r="E1286" t="str">
            <v>Jičín,,aut.st.</v>
          </cell>
          <cell r="F1286">
            <v>0.75347222222222221</v>
          </cell>
          <cell r="G1286" t="str">
            <v>Hořice,,aut.nádr.</v>
          </cell>
          <cell r="H1286" t="str">
            <v>Busline</v>
          </cell>
        </row>
        <row r="1287">
          <cell r="A1287">
            <v>630075</v>
          </cell>
          <cell r="B1287">
            <v>28</v>
          </cell>
          <cell r="C1287" t="str">
            <v>630075/28</v>
          </cell>
          <cell r="D1287">
            <v>0.80902777777777779</v>
          </cell>
          <cell r="E1287" t="str">
            <v>Hradec Králové,,Terminál HD</v>
          </cell>
          <cell r="F1287">
            <v>0.85069444444444442</v>
          </cell>
          <cell r="G1287" t="str">
            <v>Jičín,,aut.st.</v>
          </cell>
          <cell r="H1287" t="str">
            <v>Busline</v>
          </cell>
        </row>
        <row r="1288">
          <cell r="A1288">
            <v>630075</v>
          </cell>
          <cell r="B1288">
            <v>29</v>
          </cell>
          <cell r="C1288" t="str">
            <v>630075/29</v>
          </cell>
          <cell r="D1288">
            <v>0.31597222222222221</v>
          </cell>
          <cell r="E1288" t="str">
            <v>Jičín,,aut.st.</v>
          </cell>
          <cell r="F1288">
            <v>0.3576388888888889</v>
          </cell>
          <cell r="G1288" t="str">
            <v>Hradec Králové,,Terminál HD</v>
          </cell>
          <cell r="H1288" t="str">
            <v>Busline</v>
          </cell>
        </row>
        <row r="1289">
          <cell r="A1289">
            <v>630075</v>
          </cell>
          <cell r="B1289">
            <v>30</v>
          </cell>
          <cell r="C1289" t="str">
            <v>630075/30</v>
          </cell>
          <cell r="D1289">
            <v>0.85069444444444442</v>
          </cell>
          <cell r="E1289" t="str">
            <v>Hradec Králové,,Terminál HD</v>
          </cell>
          <cell r="F1289">
            <v>0.89236111111111116</v>
          </cell>
          <cell r="G1289" t="str">
            <v>Jičín,,aut.st.</v>
          </cell>
          <cell r="H1289" t="str">
            <v>Busline</v>
          </cell>
        </row>
        <row r="1290">
          <cell r="A1290">
            <v>630075</v>
          </cell>
          <cell r="B1290">
            <v>100</v>
          </cell>
          <cell r="C1290" t="str">
            <v>630075/100</v>
          </cell>
          <cell r="D1290">
            <v>0.31111111111111112</v>
          </cell>
          <cell r="E1290" t="str">
            <v>Hradec Králové,,Terminál HD</v>
          </cell>
          <cell r="F1290">
            <v>0.35069444444444442</v>
          </cell>
          <cell r="G1290" t="str">
            <v>Jičín,,aut.st.</v>
          </cell>
          <cell r="H1290" t="str">
            <v>Busline</v>
          </cell>
        </row>
        <row r="1291">
          <cell r="A1291">
            <v>630075</v>
          </cell>
          <cell r="B1291">
            <v>101</v>
          </cell>
          <cell r="C1291" t="str">
            <v>630075/101</v>
          </cell>
          <cell r="D1291">
            <v>0.31597222222222221</v>
          </cell>
          <cell r="E1291" t="str">
            <v>Jičín,,aut.st.</v>
          </cell>
          <cell r="F1291">
            <v>0.35555555555555557</v>
          </cell>
          <cell r="G1291" t="str">
            <v>Hradec Králové,,Terminál HD</v>
          </cell>
          <cell r="H1291" t="str">
            <v>Busline</v>
          </cell>
        </row>
        <row r="1292">
          <cell r="A1292">
            <v>630075</v>
          </cell>
          <cell r="B1292">
            <v>102</v>
          </cell>
          <cell r="C1292" t="str">
            <v>630075/102</v>
          </cell>
          <cell r="D1292">
            <v>0.4777777777777778</v>
          </cell>
          <cell r="E1292" t="str">
            <v>Hradec Králové,,Terminál HD</v>
          </cell>
          <cell r="F1292">
            <v>0.51736111111111116</v>
          </cell>
          <cell r="G1292" t="str">
            <v>Jičín,,aut.st.</v>
          </cell>
          <cell r="H1292" t="str">
            <v>Busline</v>
          </cell>
        </row>
        <row r="1293">
          <cell r="A1293">
            <v>630075</v>
          </cell>
          <cell r="B1293">
            <v>103</v>
          </cell>
          <cell r="C1293" t="str">
            <v>630075/103</v>
          </cell>
          <cell r="D1293">
            <v>0.39930555555555558</v>
          </cell>
          <cell r="E1293" t="str">
            <v>Jičín,,aut.st.</v>
          </cell>
          <cell r="F1293">
            <v>0.43888888888888888</v>
          </cell>
          <cell r="G1293" t="str">
            <v>Hradec Králové,,Terminál HD</v>
          </cell>
          <cell r="H1293" t="str">
            <v>Busline</v>
          </cell>
        </row>
        <row r="1294">
          <cell r="A1294">
            <v>630075</v>
          </cell>
          <cell r="B1294">
            <v>104</v>
          </cell>
          <cell r="C1294" t="str">
            <v>630075/104</v>
          </cell>
          <cell r="D1294">
            <v>0.64444444444444449</v>
          </cell>
          <cell r="E1294" t="str">
            <v>Hradec Králové,,Terminál HD</v>
          </cell>
          <cell r="F1294">
            <v>0.68402777777777779</v>
          </cell>
          <cell r="G1294" t="str">
            <v>Jičín,,aut.st.</v>
          </cell>
          <cell r="H1294" t="str">
            <v>Busline</v>
          </cell>
        </row>
        <row r="1295">
          <cell r="A1295">
            <v>630075</v>
          </cell>
          <cell r="B1295">
            <v>105</v>
          </cell>
          <cell r="C1295" t="str">
            <v>630075/105</v>
          </cell>
          <cell r="D1295">
            <v>0.56597222222222221</v>
          </cell>
          <cell r="E1295" t="str">
            <v>Jičín,,aut.st.</v>
          </cell>
          <cell r="F1295">
            <v>0.60555555555555551</v>
          </cell>
          <cell r="G1295" t="str">
            <v>Hradec Králové,,Terminál HD</v>
          </cell>
          <cell r="H1295" t="str">
            <v>Busline</v>
          </cell>
        </row>
        <row r="1296">
          <cell r="A1296">
            <v>630075</v>
          </cell>
          <cell r="B1296">
            <v>106</v>
          </cell>
          <cell r="C1296" t="str">
            <v>630075/106</v>
          </cell>
          <cell r="D1296">
            <v>0.81111111111111112</v>
          </cell>
          <cell r="E1296" t="str">
            <v>Hradec Králové,,Terminál HD</v>
          </cell>
          <cell r="F1296">
            <v>0.85069444444444442</v>
          </cell>
          <cell r="G1296" t="str">
            <v>Jičín,,aut.st.</v>
          </cell>
          <cell r="H1296" t="str">
            <v>Busline</v>
          </cell>
        </row>
        <row r="1297">
          <cell r="A1297">
            <v>630075</v>
          </cell>
          <cell r="B1297">
            <v>107</v>
          </cell>
          <cell r="C1297" t="str">
            <v>630075/107</v>
          </cell>
          <cell r="D1297">
            <v>0.73263888888888884</v>
          </cell>
          <cell r="E1297" t="str">
            <v>Jičín,,aut.st.</v>
          </cell>
          <cell r="F1297">
            <v>0.77222222222222225</v>
          </cell>
          <cell r="G1297" t="str">
            <v>Hradec Králové,,Terminál HD</v>
          </cell>
          <cell r="H1297" t="str">
            <v>Busline</v>
          </cell>
        </row>
        <row r="1298">
          <cell r="A1298">
            <v>630075</v>
          </cell>
          <cell r="B1298">
            <v>109</v>
          </cell>
          <cell r="C1298" t="str">
            <v>630075/109</v>
          </cell>
          <cell r="D1298">
            <v>0.76041666666666663</v>
          </cell>
          <cell r="E1298" t="str">
            <v>Jičín,,aut.st.</v>
          </cell>
          <cell r="F1298">
            <v>0.8</v>
          </cell>
          <cell r="G1298" t="str">
            <v>Hradec Králové,,Terminál HD</v>
          </cell>
          <cell r="H1298" t="str">
            <v>Busline</v>
          </cell>
        </row>
        <row r="1299">
          <cell r="A1299">
            <v>630076</v>
          </cell>
          <cell r="B1299">
            <v>1</v>
          </cell>
          <cell r="C1299" t="str">
            <v>630076/1</v>
          </cell>
          <cell r="D1299">
            <v>0.22222222222222221</v>
          </cell>
          <cell r="E1299" t="str">
            <v>Jičín,,aut.st.</v>
          </cell>
          <cell r="F1299">
            <v>0.24652777777777779</v>
          </cell>
          <cell r="G1299" t="str">
            <v>Lázně Bělohrad,,nám.</v>
          </cell>
          <cell r="H1299" t="str">
            <v>Busline</v>
          </cell>
        </row>
        <row r="1300">
          <cell r="A1300">
            <v>630076</v>
          </cell>
          <cell r="B1300">
            <v>2</v>
          </cell>
          <cell r="C1300" t="str">
            <v>630076/2</v>
          </cell>
          <cell r="D1300">
            <v>0.1875</v>
          </cell>
          <cell r="E1300" t="str">
            <v>Pecka,,nám.</v>
          </cell>
          <cell r="F1300">
            <v>0.19791666666666666</v>
          </cell>
          <cell r="G1300" t="str">
            <v>Lázně Bělohrad,,nám.</v>
          </cell>
          <cell r="H1300" t="str">
            <v>Busline</v>
          </cell>
        </row>
        <row r="1301">
          <cell r="A1301">
            <v>630076</v>
          </cell>
          <cell r="B1301">
            <v>4</v>
          </cell>
          <cell r="C1301" t="str">
            <v>630076/4</v>
          </cell>
          <cell r="D1301">
            <v>0.19791666666666666</v>
          </cell>
          <cell r="E1301" t="str">
            <v>Lázně Bělohrad,,nám.</v>
          </cell>
          <cell r="F1301">
            <v>0.22222222222222221</v>
          </cell>
          <cell r="G1301" t="str">
            <v>Jičín,,aut.st.</v>
          </cell>
          <cell r="H1301" t="str">
            <v>Busline</v>
          </cell>
        </row>
        <row r="1302">
          <cell r="A1302">
            <v>630076</v>
          </cell>
          <cell r="B1302">
            <v>5</v>
          </cell>
          <cell r="C1302" t="str">
            <v>630076/5</v>
          </cell>
          <cell r="D1302">
            <v>0.25347222222222221</v>
          </cell>
          <cell r="E1302" t="str">
            <v>Jičín,,aut.st.</v>
          </cell>
          <cell r="F1302">
            <v>0.27777777777777779</v>
          </cell>
          <cell r="G1302" t="str">
            <v>Lázně Bělohrad,,nám.</v>
          </cell>
          <cell r="H1302" t="str">
            <v>Busline</v>
          </cell>
        </row>
        <row r="1303">
          <cell r="A1303">
            <v>630076</v>
          </cell>
          <cell r="B1303">
            <v>6</v>
          </cell>
          <cell r="C1303" t="str">
            <v>630076/6</v>
          </cell>
          <cell r="D1303">
            <v>0.23958333333333334</v>
          </cell>
          <cell r="E1303" t="str">
            <v>Lázně Bělohrad,,nám.</v>
          </cell>
          <cell r="F1303">
            <v>0.2638888888888889</v>
          </cell>
          <cell r="G1303" t="str">
            <v>Jičín,,aut.st.</v>
          </cell>
          <cell r="H1303" t="str">
            <v>Busline</v>
          </cell>
        </row>
        <row r="1304">
          <cell r="A1304">
            <v>630076</v>
          </cell>
          <cell r="B1304">
            <v>7</v>
          </cell>
          <cell r="C1304" t="str">
            <v>630076/7</v>
          </cell>
          <cell r="D1304">
            <v>0.27083333333333331</v>
          </cell>
          <cell r="E1304" t="str">
            <v>Jičín,,aut.st.</v>
          </cell>
          <cell r="F1304">
            <v>0.28472222222222221</v>
          </cell>
          <cell r="G1304" t="str">
            <v>Mlázovice</v>
          </cell>
          <cell r="H1304" t="str">
            <v>Busline</v>
          </cell>
        </row>
        <row r="1305">
          <cell r="A1305">
            <v>630076</v>
          </cell>
          <cell r="B1305">
            <v>9</v>
          </cell>
          <cell r="C1305" t="str">
            <v>630076/9</v>
          </cell>
          <cell r="D1305">
            <v>0.2986111111111111</v>
          </cell>
          <cell r="E1305" t="str">
            <v>Jičín,,aut.st.</v>
          </cell>
          <cell r="F1305">
            <v>0.32291666666666669</v>
          </cell>
          <cell r="G1305" t="str">
            <v>Lázně Bělohrad,,nám.</v>
          </cell>
          <cell r="H1305" t="str">
            <v>Busline</v>
          </cell>
        </row>
        <row r="1306">
          <cell r="A1306">
            <v>630076</v>
          </cell>
          <cell r="B1306">
            <v>10</v>
          </cell>
          <cell r="C1306" t="str">
            <v>630076/10</v>
          </cell>
          <cell r="D1306">
            <v>0.28125</v>
          </cell>
          <cell r="E1306" t="str">
            <v>Lázně Bělohrad,,nám.</v>
          </cell>
          <cell r="F1306">
            <v>0.30555555555555558</v>
          </cell>
          <cell r="G1306" t="str">
            <v>Jičín,,aut.st.</v>
          </cell>
          <cell r="H1306" t="str">
            <v>Busline</v>
          </cell>
        </row>
        <row r="1307">
          <cell r="A1307">
            <v>630076</v>
          </cell>
          <cell r="B1307">
            <v>11</v>
          </cell>
          <cell r="C1307" t="str">
            <v>630076/11</v>
          </cell>
          <cell r="D1307">
            <v>0.40625</v>
          </cell>
          <cell r="E1307" t="str">
            <v>Jičín,,aut.st.</v>
          </cell>
          <cell r="F1307">
            <v>0.43402777777777779</v>
          </cell>
          <cell r="G1307" t="str">
            <v>Lázně Bělohrad,,nám.</v>
          </cell>
          <cell r="H1307" t="str">
            <v>Busline</v>
          </cell>
        </row>
        <row r="1308">
          <cell r="A1308">
            <v>630076</v>
          </cell>
          <cell r="B1308">
            <v>12</v>
          </cell>
          <cell r="C1308" t="str">
            <v>630076/12</v>
          </cell>
          <cell r="D1308">
            <v>0.29166666666666669</v>
          </cell>
          <cell r="E1308" t="str">
            <v>Lázně Bělohrad,,nám.</v>
          </cell>
          <cell r="F1308">
            <v>0.30902777777777779</v>
          </cell>
          <cell r="G1308" t="str">
            <v>Jičín,,aut.st.</v>
          </cell>
          <cell r="H1308" t="str">
            <v>Busline</v>
          </cell>
        </row>
        <row r="1309">
          <cell r="A1309">
            <v>630076</v>
          </cell>
          <cell r="B1309">
            <v>13</v>
          </cell>
          <cell r="C1309" t="str">
            <v>630076/13</v>
          </cell>
          <cell r="D1309">
            <v>0.48958333333333331</v>
          </cell>
          <cell r="E1309" t="str">
            <v>Jičín,,aut.st.</v>
          </cell>
          <cell r="F1309">
            <v>0.51875000000000004</v>
          </cell>
          <cell r="G1309" t="str">
            <v>Lázně Bělohrad,Horní N.Ves,továrna</v>
          </cell>
          <cell r="H1309" t="str">
            <v>Busline</v>
          </cell>
        </row>
        <row r="1310">
          <cell r="A1310">
            <v>630076</v>
          </cell>
          <cell r="B1310">
            <v>14</v>
          </cell>
          <cell r="C1310" t="str">
            <v>630076/14</v>
          </cell>
          <cell r="D1310">
            <v>0.3611111111111111</v>
          </cell>
          <cell r="E1310" t="str">
            <v>Lázně Bělohrad,,nám.</v>
          </cell>
          <cell r="F1310">
            <v>0.3888888888888889</v>
          </cell>
          <cell r="G1310" t="str">
            <v>Jičín,,aut.st.</v>
          </cell>
          <cell r="H1310" t="str">
            <v>Busline</v>
          </cell>
        </row>
        <row r="1311">
          <cell r="A1311">
            <v>630076</v>
          </cell>
          <cell r="B1311">
            <v>15</v>
          </cell>
          <cell r="C1311" t="str">
            <v>630076/15</v>
          </cell>
          <cell r="D1311">
            <v>0.55902777777777779</v>
          </cell>
          <cell r="E1311" t="str">
            <v>Jičín,,aut.st.</v>
          </cell>
          <cell r="F1311">
            <v>0.58125000000000004</v>
          </cell>
          <cell r="G1311" t="str">
            <v>Lázně Bělohrad,Horní N.Ves,továrna</v>
          </cell>
          <cell r="H1311" t="str">
            <v>Busline</v>
          </cell>
        </row>
        <row r="1312">
          <cell r="A1312">
            <v>630076</v>
          </cell>
          <cell r="B1312">
            <v>16</v>
          </cell>
          <cell r="C1312" t="str">
            <v>630076/16</v>
          </cell>
          <cell r="D1312">
            <v>0.44444444444444442</v>
          </cell>
          <cell r="E1312" t="str">
            <v>Lázně Bělohrad,,nám.</v>
          </cell>
          <cell r="F1312">
            <v>0.47013888888888888</v>
          </cell>
          <cell r="G1312" t="str">
            <v>Jičín,,aut.st.</v>
          </cell>
          <cell r="H1312" t="str">
            <v>Busline</v>
          </cell>
        </row>
        <row r="1313">
          <cell r="A1313">
            <v>630076</v>
          </cell>
          <cell r="B1313">
            <v>17</v>
          </cell>
          <cell r="C1313" t="str">
            <v>630076/17</v>
          </cell>
          <cell r="D1313">
            <v>0.59375</v>
          </cell>
          <cell r="E1313" t="str">
            <v>Jičín,,aut.st.</v>
          </cell>
          <cell r="F1313">
            <v>0.61111111111111116</v>
          </cell>
          <cell r="G1313" t="str">
            <v>Lázně Bělohrad,,nám.</v>
          </cell>
          <cell r="H1313" t="str">
            <v>Busline</v>
          </cell>
        </row>
        <row r="1314">
          <cell r="A1314">
            <v>630076</v>
          </cell>
          <cell r="B1314">
            <v>18</v>
          </cell>
          <cell r="C1314" t="str">
            <v>630076/18</v>
          </cell>
          <cell r="D1314">
            <v>0.52777777777777779</v>
          </cell>
          <cell r="E1314" t="str">
            <v>Lázně Bělohrad,Horní N.Ves,továrna</v>
          </cell>
          <cell r="F1314">
            <v>0.5625</v>
          </cell>
          <cell r="G1314" t="str">
            <v>Jičín,,aut.st.</v>
          </cell>
          <cell r="H1314" t="str">
            <v>Busline</v>
          </cell>
        </row>
        <row r="1315">
          <cell r="A1315">
            <v>630076</v>
          </cell>
          <cell r="B1315">
            <v>19</v>
          </cell>
          <cell r="C1315" t="str">
            <v>630076/19</v>
          </cell>
          <cell r="D1315">
            <v>0.61458333333333337</v>
          </cell>
          <cell r="E1315" t="str">
            <v>Jičín,,aut.st.</v>
          </cell>
          <cell r="F1315">
            <v>0.63888888888888884</v>
          </cell>
          <cell r="G1315" t="str">
            <v>Lázně Bělohrad,,nám.</v>
          </cell>
          <cell r="H1315" t="str">
            <v>Busline</v>
          </cell>
        </row>
        <row r="1316">
          <cell r="A1316">
            <v>630076</v>
          </cell>
          <cell r="B1316">
            <v>20</v>
          </cell>
          <cell r="C1316" t="str">
            <v>630076/20</v>
          </cell>
          <cell r="D1316">
            <v>0.58194444444444449</v>
          </cell>
          <cell r="E1316" t="str">
            <v>Lázně Bělohrad,Horní N.Ves,továrna</v>
          </cell>
          <cell r="F1316">
            <v>0.61111111111111116</v>
          </cell>
          <cell r="G1316" t="str">
            <v>Jičín,,aut.st.</v>
          </cell>
          <cell r="H1316" t="str">
            <v>Busline</v>
          </cell>
        </row>
        <row r="1317">
          <cell r="A1317">
            <v>630076</v>
          </cell>
          <cell r="B1317">
            <v>22</v>
          </cell>
          <cell r="C1317" t="str">
            <v>630076/22</v>
          </cell>
          <cell r="D1317">
            <v>0.65277777777777779</v>
          </cell>
          <cell r="E1317" t="str">
            <v>Lázně Bělohrad,,nám.</v>
          </cell>
          <cell r="F1317">
            <v>0.67708333333333337</v>
          </cell>
          <cell r="G1317" t="str">
            <v>Jičín,,aut.st.</v>
          </cell>
          <cell r="H1317" t="str">
            <v>Busline</v>
          </cell>
        </row>
        <row r="1318">
          <cell r="A1318">
            <v>630076</v>
          </cell>
          <cell r="B1318">
            <v>23</v>
          </cell>
          <cell r="C1318" t="str">
            <v>630076/23</v>
          </cell>
          <cell r="D1318">
            <v>0.65625</v>
          </cell>
          <cell r="E1318" t="str">
            <v>Jičín,,aut.st.</v>
          </cell>
          <cell r="F1318">
            <v>0.6791666666666667</v>
          </cell>
          <cell r="G1318" t="str">
            <v>Lázně Bělohrad,,nám.</v>
          </cell>
          <cell r="H1318" t="str">
            <v>Busline</v>
          </cell>
        </row>
        <row r="1319">
          <cell r="A1319">
            <v>630076</v>
          </cell>
          <cell r="B1319">
            <v>25</v>
          </cell>
          <cell r="C1319" t="str">
            <v>630076/25</v>
          </cell>
          <cell r="D1319">
            <v>0.69791666666666663</v>
          </cell>
          <cell r="E1319" t="str">
            <v>Jičín,,aut.st.</v>
          </cell>
          <cell r="F1319">
            <v>0.72222222222222221</v>
          </cell>
          <cell r="G1319" t="str">
            <v>Lázně Bělohrad,,nám.</v>
          </cell>
          <cell r="H1319" t="str">
            <v>Busline</v>
          </cell>
        </row>
        <row r="1320">
          <cell r="A1320">
            <v>630076</v>
          </cell>
          <cell r="B1320">
            <v>26</v>
          </cell>
          <cell r="C1320" t="str">
            <v>630076/26</v>
          </cell>
          <cell r="D1320">
            <v>0.69444444444444442</v>
          </cell>
          <cell r="E1320" t="str">
            <v>Lázně Bělohrad,,nám.</v>
          </cell>
          <cell r="F1320">
            <v>0.70277777777777772</v>
          </cell>
          <cell r="G1320" t="str">
            <v>Mlázovice</v>
          </cell>
          <cell r="H1320" t="str">
            <v>Busline</v>
          </cell>
        </row>
        <row r="1321">
          <cell r="A1321">
            <v>630076</v>
          </cell>
          <cell r="B1321">
            <v>27</v>
          </cell>
          <cell r="C1321" t="str">
            <v>630076/27</v>
          </cell>
          <cell r="D1321">
            <v>0.73958333333333337</v>
          </cell>
          <cell r="E1321" t="str">
            <v>Jičín,,aut.st.</v>
          </cell>
          <cell r="F1321">
            <v>0.76180555555555551</v>
          </cell>
          <cell r="G1321" t="str">
            <v>Lázně Bělohrad,,nám.</v>
          </cell>
          <cell r="H1321" t="str">
            <v>Busline</v>
          </cell>
        </row>
        <row r="1322">
          <cell r="A1322">
            <v>630076</v>
          </cell>
          <cell r="B1322">
            <v>28</v>
          </cell>
          <cell r="C1322" t="str">
            <v>630076/28</v>
          </cell>
          <cell r="D1322">
            <v>0.73611111111111116</v>
          </cell>
          <cell r="E1322" t="str">
            <v>Lázně Bělohrad,,nám.</v>
          </cell>
          <cell r="F1322">
            <v>0.76041666666666663</v>
          </cell>
          <cell r="G1322" t="str">
            <v>Jičín,,aut.st.</v>
          </cell>
          <cell r="H1322" t="str">
            <v>Busline</v>
          </cell>
        </row>
        <row r="1323">
          <cell r="A1323">
            <v>630076</v>
          </cell>
          <cell r="B1323">
            <v>29</v>
          </cell>
          <cell r="C1323" t="str">
            <v>630076/29</v>
          </cell>
          <cell r="D1323">
            <v>0.78125</v>
          </cell>
          <cell r="E1323" t="str">
            <v>Jičín,,aut.st.</v>
          </cell>
          <cell r="F1323">
            <v>0.80902777777777779</v>
          </cell>
          <cell r="G1323" t="str">
            <v>Lázně Bělohrad,,nám.</v>
          </cell>
          <cell r="H1323" t="str">
            <v>Busline</v>
          </cell>
        </row>
        <row r="1324">
          <cell r="A1324">
            <v>630076</v>
          </cell>
          <cell r="B1324">
            <v>30</v>
          </cell>
          <cell r="C1324" t="str">
            <v>630076/30</v>
          </cell>
          <cell r="D1324">
            <v>0.64930555555555558</v>
          </cell>
          <cell r="E1324" t="str">
            <v>Mlázovice</v>
          </cell>
          <cell r="F1324">
            <v>0.66666666666666663</v>
          </cell>
          <cell r="G1324" t="str">
            <v>Jičín,,aut.st.</v>
          </cell>
          <cell r="H1324" t="str">
            <v>Busline</v>
          </cell>
        </row>
        <row r="1325">
          <cell r="A1325">
            <v>630076</v>
          </cell>
          <cell r="B1325">
            <v>100</v>
          </cell>
          <cell r="C1325" t="str">
            <v>630076/100</v>
          </cell>
          <cell r="D1325">
            <v>0.27430555555555558</v>
          </cell>
          <cell r="E1325" t="str">
            <v>Lázně Bělohrad,,nám.</v>
          </cell>
          <cell r="F1325">
            <v>0.30208333333333331</v>
          </cell>
          <cell r="G1325" t="str">
            <v>Jičín,,aut.st.</v>
          </cell>
          <cell r="H1325" t="str">
            <v>Busline</v>
          </cell>
        </row>
        <row r="1326">
          <cell r="A1326">
            <v>630076</v>
          </cell>
          <cell r="B1326">
            <v>101</v>
          </cell>
          <cell r="C1326" t="str">
            <v>630076/101</v>
          </cell>
          <cell r="D1326">
            <v>0.3611111111111111</v>
          </cell>
          <cell r="E1326" t="str">
            <v>Jičín,,aut.st.</v>
          </cell>
          <cell r="F1326">
            <v>0.3888888888888889</v>
          </cell>
          <cell r="G1326" t="str">
            <v>Lázně Bělohrad,,nám.</v>
          </cell>
          <cell r="H1326" t="str">
            <v>Busline</v>
          </cell>
        </row>
        <row r="1327">
          <cell r="A1327">
            <v>630076</v>
          </cell>
          <cell r="B1327">
            <v>102</v>
          </cell>
          <cell r="C1327" t="str">
            <v>630076/102</v>
          </cell>
          <cell r="D1327">
            <v>0.44444444444444442</v>
          </cell>
          <cell r="E1327" t="str">
            <v>Lázně Bělohrad,,nám.</v>
          </cell>
          <cell r="F1327">
            <v>0.47222222222222221</v>
          </cell>
          <cell r="G1327" t="str">
            <v>Jičín,,aut.st.</v>
          </cell>
          <cell r="H1327" t="str">
            <v>Busline</v>
          </cell>
        </row>
        <row r="1328">
          <cell r="A1328">
            <v>630076</v>
          </cell>
          <cell r="B1328">
            <v>103</v>
          </cell>
          <cell r="C1328" t="str">
            <v>630076/103</v>
          </cell>
          <cell r="D1328">
            <v>0.52777777777777779</v>
          </cell>
          <cell r="E1328" t="str">
            <v>Jičín,,aut.st.</v>
          </cell>
          <cell r="F1328">
            <v>0.55555555555555558</v>
          </cell>
          <cell r="G1328" t="str">
            <v>Lázně Bělohrad,,nám.</v>
          </cell>
          <cell r="H1328" t="str">
            <v>Busline</v>
          </cell>
        </row>
        <row r="1329">
          <cell r="A1329">
            <v>630076</v>
          </cell>
          <cell r="B1329">
            <v>104</v>
          </cell>
          <cell r="C1329" t="str">
            <v>630076/104</v>
          </cell>
          <cell r="D1329">
            <v>0.69097222222222221</v>
          </cell>
          <cell r="E1329" t="str">
            <v>Lázně Bělohrad,,nám.</v>
          </cell>
          <cell r="F1329">
            <v>0.71875</v>
          </cell>
          <cell r="G1329" t="str">
            <v>Jičín,,aut.st.</v>
          </cell>
          <cell r="H1329" t="str">
            <v>Busline</v>
          </cell>
        </row>
        <row r="1330">
          <cell r="A1330">
            <v>630076</v>
          </cell>
          <cell r="B1330">
            <v>105</v>
          </cell>
          <cell r="C1330" t="str">
            <v>630076/105</v>
          </cell>
          <cell r="D1330">
            <v>0.73611111111111116</v>
          </cell>
          <cell r="E1330" t="str">
            <v>Jičín,,aut.st.</v>
          </cell>
          <cell r="F1330">
            <v>0.76388888888888884</v>
          </cell>
          <cell r="G1330" t="str">
            <v>Lázně Bělohrad,,nám.</v>
          </cell>
          <cell r="H1330" t="str">
            <v>Busline</v>
          </cell>
        </row>
        <row r="1331">
          <cell r="A1331">
            <v>630077</v>
          </cell>
          <cell r="B1331">
            <v>2</v>
          </cell>
          <cell r="C1331" t="str">
            <v>630077/2</v>
          </cell>
          <cell r="D1331">
            <v>0.20555555555555555</v>
          </cell>
          <cell r="E1331" t="str">
            <v>Holín,Pařezská Lhota,obec</v>
          </cell>
          <cell r="F1331">
            <v>0.21875</v>
          </cell>
          <cell r="G1331" t="str">
            <v>Jičín,,aut.st.</v>
          </cell>
          <cell r="H1331" t="str">
            <v>Busline</v>
          </cell>
        </row>
        <row r="1332">
          <cell r="A1332">
            <v>630077</v>
          </cell>
          <cell r="B1332">
            <v>3</v>
          </cell>
          <cell r="C1332" t="str">
            <v>630077/3</v>
          </cell>
          <cell r="D1332">
            <v>0.26944444444444443</v>
          </cell>
          <cell r="E1332" t="str">
            <v>Jičín,,aut.st.</v>
          </cell>
          <cell r="F1332">
            <v>0.28125</v>
          </cell>
          <cell r="G1332" t="str">
            <v>Holín,Pařezská Lhota,obec</v>
          </cell>
          <cell r="H1332" t="str">
            <v>Busline</v>
          </cell>
        </row>
        <row r="1333">
          <cell r="A1333">
            <v>630077</v>
          </cell>
          <cell r="B1333">
            <v>4</v>
          </cell>
          <cell r="C1333" t="str">
            <v>630077/4</v>
          </cell>
          <cell r="D1333">
            <v>0.28125</v>
          </cell>
          <cell r="E1333" t="str">
            <v>Holín,Pařezská Lhota,obec</v>
          </cell>
          <cell r="F1333">
            <v>0.2951388888888889</v>
          </cell>
          <cell r="G1333" t="str">
            <v>Jičín,,aut.st.</v>
          </cell>
          <cell r="H1333" t="str">
            <v>Busline</v>
          </cell>
        </row>
        <row r="1334">
          <cell r="A1334">
            <v>630077</v>
          </cell>
          <cell r="B1334">
            <v>5</v>
          </cell>
          <cell r="C1334" t="str">
            <v>630077/5</v>
          </cell>
          <cell r="D1334">
            <v>0.30625000000000002</v>
          </cell>
          <cell r="E1334" t="str">
            <v>Jičín,,aut.st.</v>
          </cell>
          <cell r="F1334">
            <v>0.31041666666666667</v>
          </cell>
          <cell r="G1334" t="str">
            <v>Holín,,ObÚ</v>
          </cell>
          <cell r="H1334" t="str">
            <v>Busline</v>
          </cell>
        </row>
        <row r="1335">
          <cell r="A1335">
            <v>630077</v>
          </cell>
          <cell r="B1335">
            <v>6</v>
          </cell>
          <cell r="C1335" t="str">
            <v>630077/6</v>
          </cell>
          <cell r="D1335">
            <v>0.31111111111111112</v>
          </cell>
          <cell r="E1335" t="str">
            <v>Holín,,ObÚ</v>
          </cell>
          <cell r="F1335">
            <v>0.31597222222222221</v>
          </cell>
          <cell r="G1335" t="str">
            <v>Jičín,,aut.st.</v>
          </cell>
          <cell r="H1335" t="str">
            <v>Busline</v>
          </cell>
        </row>
        <row r="1336">
          <cell r="A1336">
            <v>630077</v>
          </cell>
          <cell r="B1336">
            <v>7</v>
          </cell>
          <cell r="C1336" t="str">
            <v>630077/7</v>
          </cell>
          <cell r="D1336">
            <v>0.40277777777777779</v>
          </cell>
          <cell r="E1336" t="str">
            <v>Jičín,,aut.st.</v>
          </cell>
          <cell r="F1336">
            <v>0.41597222222222224</v>
          </cell>
          <cell r="G1336" t="str">
            <v>Holín,Pařezská Lhota,obec</v>
          </cell>
          <cell r="H1336" t="str">
            <v>Busline</v>
          </cell>
        </row>
        <row r="1337">
          <cell r="A1337">
            <v>630077</v>
          </cell>
          <cell r="B1337">
            <v>8</v>
          </cell>
          <cell r="C1337" t="str">
            <v>630077/8</v>
          </cell>
          <cell r="D1337">
            <v>0.41736111111111113</v>
          </cell>
          <cell r="E1337" t="str">
            <v>Holín,Pařezská Lhota,obec</v>
          </cell>
          <cell r="F1337">
            <v>0.43055555555555558</v>
          </cell>
          <cell r="G1337" t="str">
            <v>Jičín,,aut.st.</v>
          </cell>
          <cell r="H1337" t="str">
            <v>Busline</v>
          </cell>
        </row>
        <row r="1338">
          <cell r="A1338">
            <v>630077</v>
          </cell>
          <cell r="B1338">
            <v>9</v>
          </cell>
          <cell r="C1338" t="str">
            <v>630077/9</v>
          </cell>
          <cell r="D1338">
            <v>0.53125</v>
          </cell>
          <cell r="E1338" t="str">
            <v>Jičín,,aut.st.</v>
          </cell>
          <cell r="F1338">
            <v>0.5444444444444444</v>
          </cell>
          <cell r="G1338" t="str">
            <v>Holín,Pařezská Lhota,obec</v>
          </cell>
          <cell r="H1338" t="str">
            <v>Busline</v>
          </cell>
        </row>
        <row r="1339">
          <cell r="A1339">
            <v>630077</v>
          </cell>
          <cell r="B1339">
            <v>10</v>
          </cell>
          <cell r="C1339" t="str">
            <v>630077/10</v>
          </cell>
          <cell r="D1339">
            <v>0.54513888888888884</v>
          </cell>
          <cell r="E1339" t="str">
            <v>Holín,Pařezská Lhota,obec</v>
          </cell>
          <cell r="F1339">
            <v>0.55833333333333335</v>
          </cell>
          <cell r="G1339" t="str">
            <v>Jičín,,aut.st.</v>
          </cell>
          <cell r="H1339" t="str">
            <v>Busline</v>
          </cell>
        </row>
        <row r="1340">
          <cell r="A1340">
            <v>630077</v>
          </cell>
          <cell r="B1340">
            <v>11</v>
          </cell>
          <cell r="C1340" t="str">
            <v>630077/11</v>
          </cell>
          <cell r="D1340">
            <v>0.57291666666666663</v>
          </cell>
          <cell r="E1340" t="str">
            <v>Jičín,,aut.st.</v>
          </cell>
          <cell r="F1340">
            <v>0.58194444444444449</v>
          </cell>
          <cell r="G1340" t="str">
            <v>Holín,Prachov,Český ráj</v>
          </cell>
          <cell r="H1340" t="str">
            <v>Busline</v>
          </cell>
        </row>
        <row r="1341">
          <cell r="A1341">
            <v>630077</v>
          </cell>
          <cell r="B1341">
            <v>12</v>
          </cell>
          <cell r="C1341" t="str">
            <v>630077/12</v>
          </cell>
          <cell r="D1341">
            <v>0.58263888888888893</v>
          </cell>
          <cell r="E1341" t="str">
            <v>Holín,Prachov,Český ráj</v>
          </cell>
          <cell r="F1341">
            <v>0.59236111111111112</v>
          </cell>
          <cell r="G1341" t="str">
            <v>Jičín,,aut.st.</v>
          </cell>
          <cell r="H1341" t="str">
            <v>Busline</v>
          </cell>
        </row>
        <row r="1342">
          <cell r="A1342">
            <v>630077</v>
          </cell>
          <cell r="B1342">
            <v>13</v>
          </cell>
          <cell r="C1342" t="str">
            <v>630077/13</v>
          </cell>
          <cell r="D1342">
            <v>0.625</v>
          </cell>
          <cell r="E1342" t="str">
            <v>Jičín,,aut.st.</v>
          </cell>
          <cell r="F1342">
            <v>0.6381944444444444</v>
          </cell>
          <cell r="G1342" t="str">
            <v>Holín,Pařezská Lhota,obec</v>
          </cell>
          <cell r="H1342" t="str">
            <v>Busline</v>
          </cell>
        </row>
        <row r="1343">
          <cell r="A1343">
            <v>630077</v>
          </cell>
          <cell r="B1343">
            <v>14</v>
          </cell>
          <cell r="C1343" t="str">
            <v>630077/14</v>
          </cell>
          <cell r="D1343">
            <v>0.63958333333333328</v>
          </cell>
          <cell r="E1343" t="str">
            <v>Holín,Pařezská Lhota,obec</v>
          </cell>
          <cell r="F1343">
            <v>0.65277777777777779</v>
          </cell>
          <cell r="G1343" t="str">
            <v>Jičín,,aut.st.</v>
          </cell>
          <cell r="H1343" t="str">
            <v>Busline</v>
          </cell>
        </row>
        <row r="1344">
          <cell r="A1344">
            <v>630077</v>
          </cell>
          <cell r="B1344">
            <v>15</v>
          </cell>
          <cell r="C1344" t="str">
            <v>630077/15</v>
          </cell>
          <cell r="D1344">
            <v>0.69444444444444442</v>
          </cell>
          <cell r="E1344" t="str">
            <v>Jičín,,aut.st.</v>
          </cell>
          <cell r="F1344">
            <v>0.70763888888888893</v>
          </cell>
          <cell r="G1344" t="str">
            <v>Holín,Pařezská Lhota,obec</v>
          </cell>
          <cell r="H1344" t="str">
            <v>Busline</v>
          </cell>
        </row>
        <row r="1345">
          <cell r="A1345">
            <v>630077</v>
          </cell>
          <cell r="B1345">
            <v>16</v>
          </cell>
          <cell r="C1345" t="str">
            <v>630077/16</v>
          </cell>
          <cell r="D1345">
            <v>0.70902777777777781</v>
          </cell>
          <cell r="E1345" t="str">
            <v>Holín,Pařezská Lhota,obec</v>
          </cell>
          <cell r="F1345">
            <v>0.72222222222222221</v>
          </cell>
          <cell r="G1345" t="str">
            <v>Jičín,,aut.st.</v>
          </cell>
          <cell r="H1345" t="str">
            <v>Busline</v>
          </cell>
        </row>
        <row r="1346">
          <cell r="A1346">
            <v>630077</v>
          </cell>
          <cell r="B1346">
            <v>17</v>
          </cell>
          <cell r="C1346" t="str">
            <v>630077/17</v>
          </cell>
          <cell r="D1346">
            <v>0.73611111111111116</v>
          </cell>
          <cell r="E1346" t="str">
            <v>Jičín,,aut.st.</v>
          </cell>
          <cell r="F1346">
            <v>0.74930555555555556</v>
          </cell>
          <cell r="G1346" t="str">
            <v>Holín,Pařezská Lhota,obec</v>
          </cell>
          <cell r="H1346" t="str">
            <v>Busline</v>
          </cell>
        </row>
        <row r="1347">
          <cell r="A1347">
            <v>630077</v>
          </cell>
          <cell r="B1347">
            <v>101</v>
          </cell>
          <cell r="C1347" t="str">
            <v>630077/101</v>
          </cell>
          <cell r="D1347">
            <v>0.3576388888888889</v>
          </cell>
          <cell r="E1347" t="str">
            <v>Jičín,,žel.st.</v>
          </cell>
          <cell r="F1347">
            <v>0.40208333333333335</v>
          </cell>
          <cell r="G1347" t="str">
            <v>Libošovice,Podkost,hrad Kost</v>
          </cell>
          <cell r="H1347" t="str">
            <v>Busline</v>
          </cell>
        </row>
        <row r="1348">
          <cell r="A1348">
            <v>630077</v>
          </cell>
          <cell r="B1348">
            <v>104</v>
          </cell>
          <cell r="C1348" t="str">
            <v>630077/104</v>
          </cell>
          <cell r="D1348">
            <v>0.51388888888888884</v>
          </cell>
          <cell r="E1348" t="str">
            <v>Libošovice,Podkost,hrad Kost</v>
          </cell>
          <cell r="F1348">
            <v>0.55208333333333337</v>
          </cell>
          <cell r="G1348" t="str">
            <v>Jičín,,žel.st.</v>
          </cell>
          <cell r="H1348" t="str">
            <v>Busline</v>
          </cell>
        </row>
        <row r="1349">
          <cell r="A1349">
            <v>630077</v>
          </cell>
          <cell r="B1349">
            <v>106</v>
          </cell>
          <cell r="C1349" t="str">
            <v>630077/106</v>
          </cell>
          <cell r="D1349">
            <v>0.68055555555555558</v>
          </cell>
          <cell r="E1349" t="str">
            <v>Libošovice,Podkost,hrad Kost</v>
          </cell>
          <cell r="F1349">
            <v>0.71944444444444444</v>
          </cell>
          <cell r="G1349" t="str">
            <v>Jičín,,žel.st.</v>
          </cell>
          <cell r="H1349" t="str">
            <v>Busline</v>
          </cell>
        </row>
        <row r="1350">
          <cell r="A1350">
            <v>630077</v>
          </cell>
          <cell r="B1350">
            <v>107</v>
          </cell>
          <cell r="C1350" t="str">
            <v>630077/107</v>
          </cell>
          <cell r="D1350">
            <v>0.56597222222222221</v>
          </cell>
          <cell r="E1350" t="str">
            <v>Jičín,,žel.st.</v>
          </cell>
          <cell r="F1350">
            <v>0.61041666666666672</v>
          </cell>
          <cell r="G1350" t="str">
            <v>Libošovice,Podkost,hrad Kost</v>
          </cell>
          <cell r="H1350" t="str">
            <v>Busline</v>
          </cell>
        </row>
        <row r="1351">
          <cell r="A1351">
            <v>630078</v>
          </cell>
          <cell r="B1351">
            <v>1</v>
          </cell>
          <cell r="C1351" t="str">
            <v>630078/1</v>
          </cell>
          <cell r="D1351">
            <v>0.19791666666666666</v>
          </cell>
          <cell r="E1351" t="str">
            <v>Jičín,,Hradecká</v>
          </cell>
          <cell r="F1351">
            <v>0.20833333333333334</v>
          </cell>
          <cell r="G1351" t="str">
            <v>Kacákova Lhota</v>
          </cell>
          <cell r="H1351" t="str">
            <v>Busline</v>
          </cell>
        </row>
        <row r="1352">
          <cell r="A1352">
            <v>630078</v>
          </cell>
          <cell r="B1352">
            <v>2</v>
          </cell>
          <cell r="C1352" t="str">
            <v>630078/2</v>
          </cell>
          <cell r="D1352">
            <v>0.19236111111111112</v>
          </cell>
          <cell r="E1352" t="str">
            <v>Volanice</v>
          </cell>
          <cell r="F1352">
            <v>0.21875</v>
          </cell>
          <cell r="G1352" t="str">
            <v>Jičín,,aut.st.</v>
          </cell>
          <cell r="H1352" t="str">
            <v>Busline</v>
          </cell>
        </row>
        <row r="1353">
          <cell r="A1353">
            <v>630078</v>
          </cell>
          <cell r="B1353">
            <v>3</v>
          </cell>
          <cell r="C1353" t="str">
            <v>630078/3</v>
          </cell>
          <cell r="D1353">
            <v>0.22013888888888888</v>
          </cell>
          <cell r="E1353" t="str">
            <v>Jičín,,aut.st.</v>
          </cell>
          <cell r="F1353">
            <v>0.23749999999999999</v>
          </cell>
          <cell r="G1353" t="str">
            <v>Vysoké Veselí,,nám.</v>
          </cell>
          <cell r="H1353" t="str">
            <v>Busline</v>
          </cell>
        </row>
        <row r="1354">
          <cell r="A1354">
            <v>630078</v>
          </cell>
          <cell r="B1354">
            <v>4</v>
          </cell>
          <cell r="C1354" t="str">
            <v>630078/4</v>
          </cell>
          <cell r="D1354">
            <v>0.20833333333333334</v>
          </cell>
          <cell r="E1354" t="str">
            <v>Kacákova Lhota</v>
          </cell>
          <cell r="F1354">
            <v>0.21944444444444444</v>
          </cell>
          <cell r="G1354" t="str">
            <v>Jičín,,aut.st.</v>
          </cell>
          <cell r="H1354" t="str">
            <v>Busline</v>
          </cell>
        </row>
        <row r="1355">
          <cell r="A1355">
            <v>630078</v>
          </cell>
          <cell r="B1355">
            <v>5</v>
          </cell>
          <cell r="C1355" t="str">
            <v>630078/5</v>
          </cell>
          <cell r="D1355">
            <v>0.2326388888888889</v>
          </cell>
          <cell r="E1355" t="str">
            <v>Jičín,,aut.st.</v>
          </cell>
          <cell r="F1355">
            <v>0.25347222222222221</v>
          </cell>
          <cell r="G1355" t="str">
            <v>Kozojedy</v>
          </cell>
          <cell r="H1355" t="str">
            <v>Busline</v>
          </cell>
        </row>
        <row r="1356">
          <cell r="A1356">
            <v>630078</v>
          </cell>
          <cell r="B1356">
            <v>6</v>
          </cell>
          <cell r="C1356" t="str">
            <v>630078/6</v>
          </cell>
          <cell r="D1356">
            <v>0.23958333333333334</v>
          </cell>
          <cell r="E1356" t="str">
            <v>Vysoké Veselí,,nám.</v>
          </cell>
          <cell r="F1356">
            <v>0.2638888888888889</v>
          </cell>
          <cell r="G1356" t="str">
            <v>Jičín,,aut.st.</v>
          </cell>
          <cell r="H1356" t="str">
            <v>Busline</v>
          </cell>
        </row>
        <row r="1357">
          <cell r="A1357">
            <v>630078</v>
          </cell>
          <cell r="B1357">
            <v>7</v>
          </cell>
          <cell r="C1357" t="str">
            <v>630078/7</v>
          </cell>
          <cell r="D1357">
            <v>0.25694444444444442</v>
          </cell>
          <cell r="E1357" t="str">
            <v>Jičín,,aut.st.</v>
          </cell>
          <cell r="F1357">
            <v>0.27430555555555558</v>
          </cell>
          <cell r="G1357" t="str">
            <v>Vysoké Veselí,,nám.</v>
          </cell>
          <cell r="H1357" t="str">
            <v>Busline</v>
          </cell>
        </row>
        <row r="1358">
          <cell r="A1358">
            <v>630078</v>
          </cell>
          <cell r="B1358">
            <v>8</v>
          </cell>
          <cell r="C1358" t="str">
            <v>630078/8</v>
          </cell>
          <cell r="D1358">
            <v>0.25624999999999998</v>
          </cell>
          <cell r="E1358" t="str">
            <v>Kozojedy</v>
          </cell>
          <cell r="F1358">
            <v>0.2986111111111111</v>
          </cell>
          <cell r="G1358" t="str">
            <v>Jičín,,aut.st.</v>
          </cell>
          <cell r="H1358" t="str">
            <v>Busline</v>
          </cell>
        </row>
        <row r="1359">
          <cell r="A1359">
            <v>630078</v>
          </cell>
          <cell r="B1359">
            <v>9</v>
          </cell>
          <cell r="C1359" t="str">
            <v>630078/9</v>
          </cell>
          <cell r="D1359">
            <v>0.30208333333333331</v>
          </cell>
          <cell r="E1359" t="str">
            <v>Jičín,,aut.st.</v>
          </cell>
          <cell r="F1359">
            <v>0.3263888888888889</v>
          </cell>
          <cell r="G1359" t="str">
            <v>Vysoké Veselí,,nám.</v>
          </cell>
          <cell r="H1359" t="str">
            <v>Busline</v>
          </cell>
        </row>
        <row r="1360">
          <cell r="A1360">
            <v>630078</v>
          </cell>
          <cell r="B1360">
            <v>10</v>
          </cell>
          <cell r="C1360" t="str">
            <v>630078/10</v>
          </cell>
          <cell r="D1360">
            <v>0.27777777777777779</v>
          </cell>
          <cell r="E1360" t="str">
            <v>Vysoké Veselí,,nám.</v>
          </cell>
          <cell r="F1360">
            <v>0.30208333333333331</v>
          </cell>
          <cell r="G1360" t="str">
            <v>Jičín,,aut.st.</v>
          </cell>
          <cell r="H1360" t="str">
            <v>Busline</v>
          </cell>
        </row>
        <row r="1361">
          <cell r="A1361">
            <v>630078</v>
          </cell>
          <cell r="B1361">
            <v>11</v>
          </cell>
          <cell r="C1361" t="str">
            <v>630078/11</v>
          </cell>
          <cell r="D1361">
            <v>0.44791666666666669</v>
          </cell>
          <cell r="E1361" t="str">
            <v>Jičín,,aut.st.</v>
          </cell>
          <cell r="F1361">
            <v>0.47916666666666669</v>
          </cell>
          <cell r="G1361" t="str">
            <v>Volanice</v>
          </cell>
          <cell r="H1361" t="str">
            <v>Busline</v>
          </cell>
        </row>
        <row r="1362">
          <cell r="A1362">
            <v>630078</v>
          </cell>
          <cell r="B1362">
            <v>12</v>
          </cell>
          <cell r="C1362" t="str">
            <v>630078/12</v>
          </cell>
          <cell r="D1362">
            <v>0.3611111111111111</v>
          </cell>
          <cell r="E1362" t="str">
            <v>Vysoké Veselí,,nám.</v>
          </cell>
          <cell r="F1362">
            <v>0.38541666666666669</v>
          </cell>
          <cell r="G1362" t="str">
            <v>Jičín,,aut.st.</v>
          </cell>
          <cell r="H1362" t="str">
            <v>Busline</v>
          </cell>
        </row>
        <row r="1363">
          <cell r="A1363">
            <v>630078</v>
          </cell>
          <cell r="B1363">
            <v>13</v>
          </cell>
          <cell r="C1363" t="str">
            <v>630078/13</v>
          </cell>
          <cell r="D1363">
            <v>0.5625</v>
          </cell>
          <cell r="E1363" t="str">
            <v>Jičín,,aut.st.</v>
          </cell>
          <cell r="F1363">
            <v>0.58680555555555558</v>
          </cell>
          <cell r="G1363" t="str">
            <v>Vysoké Veselí,,nám.</v>
          </cell>
          <cell r="H1363" t="str">
            <v>Busline</v>
          </cell>
        </row>
        <row r="1364">
          <cell r="A1364">
            <v>630078</v>
          </cell>
          <cell r="B1364">
            <v>14</v>
          </cell>
          <cell r="C1364" t="str">
            <v>630078/14</v>
          </cell>
          <cell r="D1364">
            <v>0.52222222222222225</v>
          </cell>
          <cell r="E1364" t="str">
            <v>Volanice</v>
          </cell>
          <cell r="F1364">
            <v>0.55555555555555558</v>
          </cell>
          <cell r="G1364" t="str">
            <v>Jičín,,aut.st.</v>
          </cell>
          <cell r="H1364" t="str">
            <v>Busline</v>
          </cell>
        </row>
        <row r="1365">
          <cell r="A1365">
            <v>630078</v>
          </cell>
          <cell r="B1365">
            <v>15</v>
          </cell>
          <cell r="C1365" t="str">
            <v>630078/15</v>
          </cell>
          <cell r="D1365">
            <v>0.60069444444444442</v>
          </cell>
          <cell r="E1365" t="str">
            <v>Jičín,,aut.st.</v>
          </cell>
          <cell r="F1365">
            <v>0.61111111111111116</v>
          </cell>
          <cell r="G1365" t="str">
            <v>Úlibice,Řeheč</v>
          </cell>
          <cell r="H1365" t="str">
            <v>Busline</v>
          </cell>
        </row>
        <row r="1366">
          <cell r="A1366">
            <v>630078</v>
          </cell>
          <cell r="B1366">
            <v>16</v>
          </cell>
          <cell r="C1366" t="str">
            <v>630078/16</v>
          </cell>
          <cell r="D1366">
            <v>0.58680555555555558</v>
          </cell>
          <cell r="E1366" t="str">
            <v>Vysoké Veselí,,nám.</v>
          </cell>
          <cell r="F1366">
            <v>0.60763888888888884</v>
          </cell>
          <cell r="G1366" t="str">
            <v>Jičín,,aut.st.</v>
          </cell>
          <cell r="H1366" t="str">
            <v>Busline</v>
          </cell>
        </row>
        <row r="1367">
          <cell r="A1367">
            <v>630078</v>
          </cell>
          <cell r="B1367">
            <v>17</v>
          </cell>
          <cell r="C1367" t="str">
            <v>630078/17</v>
          </cell>
          <cell r="D1367">
            <v>0.61458333333333337</v>
          </cell>
          <cell r="E1367" t="str">
            <v>Jičín,,aut.st.</v>
          </cell>
          <cell r="F1367">
            <v>0.63888888888888884</v>
          </cell>
          <cell r="G1367" t="str">
            <v>Vysoké Veselí,,nám.</v>
          </cell>
          <cell r="H1367" t="str">
            <v>Busline</v>
          </cell>
        </row>
        <row r="1368">
          <cell r="A1368">
            <v>630078</v>
          </cell>
          <cell r="B1368">
            <v>18</v>
          </cell>
          <cell r="C1368" t="str">
            <v>630078/18</v>
          </cell>
          <cell r="D1368">
            <v>0.61111111111111116</v>
          </cell>
          <cell r="E1368" t="str">
            <v>Úlibice,Řeheč</v>
          </cell>
          <cell r="F1368">
            <v>0.62152777777777779</v>
          </cell>
          <cell r="G1368" t="str">
            <v>Jičín,,aut.st.</v>
          </cell>
          <cell r="H1368" t="str">
            <v>Busline</v>
          </cell>
        </row>
        <row r="1369">
          <cell r="A1369">
            <v>630078</v>
          </cell>
          <cell r="B1369">
            <v>19</v>
          </cell>
          <cell r="C1369" t="str">
            <v>630078/19</v>
          </cell>
          <cell r="D1369">
            <v>0.64861111111111114</v>
          </cell>
          <cell r="E1369" t="str">
            <v>Vysoké Veselí,,nám.</v>
          </cell>
          <cell r="F1369">
            <v>0.65277777777777779</v>
          </cell>
          <cell r="G1369" t="str">
            <v>Volanice</v>
          </cell>
          <cell r="H1369" t="str">
            <v>Busline</v>
          </cell>
        </row>
        <row r="1370">
          <cell r="A1370">
            <v>630078</v>
          </cell>
          <cell r="B1370">
            <v>20</v>
          </cell>
          <cell r="C1370" t="str">
            <v>630078/20</v>
          </cell>
          <cell r="D1370">
            <v>0.63888888888888884</v>
          </cell>
          <cell r="E1370" t="str">
            <v>Vysoké Veselí,,nám.</v>
          </cell>
          <cell r="F1370">
            <v>0.64861111111111114</v>
          </cell>
          <cell r="G1370" t="str">
            <v>Vysoké Veselí,,nám.</v>
          </cell>
          <cell r="H1370" t="str">
            <v>Busline</v>
          </cell>
        </row>
        <row r="1371">
          <cell r="A1371">
            <v>630078</v>
          </cell>
          <cell r="B1371">
            <v>21</v>
          </cell>
          <cell r="C1371" t="str">
            <v>630078/21</v>
          </cell>
          <cell r="D1371">
            <v>0.65625</v>
          </cell>
          <cell r="E1371" t="str">
            <v>Jičín,,aut.st.</v>
          </cell>
          <cell r="F1371">
            <v>0.6875</v>
          </cell>
          <cell r="G1371" t="str">
            <v>Volanice</v>
          </cell>
          <cell r="H1371" t="str">
            <v>Busline</v>
          </cell>
        </row>
        <row r="1372">
          <cell r="A1372">
            <v>630078</v>
          </cell>
          <cell r="B1372">
            <v>22</v>
          </cell>
          <cell r="C1372" t="str">
            <v>630078/22</v>
          </cell>
          <cell r="D1372">
            <v>0.65416666666666667</v>
          </cell>
          <cell r="E1372" t="str">
            <v>Volanice</v>
          </cell>
          <cell r="F1372">
            <v>0.68402777777777779</v>
          </cell>
          <cell r="G1372" t="str">
            <v>Jičín,,aut.st.</v>
          </cell>
          <cell r="H1372" t="str">
            <v>Busline</v>
          </cell>
        </row>
        <row r="1373">
          <cell r="A1373">
            <v>630078</v>
          </cell>
          <cell r="B1373">
            <v>23</v>
          </cell>
          <cell r="C1373" t="str">
            <v>630078/23</v>
          </cell>
          <cell r="D1373">
            <v>0.69791666666666663</v>
          </cell>
          <cell r="E1373" t="str">
            <v>Jičín,,aut.st.</v>
          </cell>
          <cell r="F1373">
            <v>0.7270833333333333</v>
          </cell>
          <cell r="G1373" t="str">
            <v>Volanice</v>
          </cell>
          <cell r="H1373" t="str">
            <v>Busline</v>
          </cell>
        </row>
        <row r="1374">
          <cell r="A1374">
            <v>630078</v>
          </cell>
          <cell r="B1374">
            <v>24</v>
          </cell>
          <cell r="C1374" t="str">
            <v>630078/24</v>
          </cell>
          <cell r="D1374">
            <v>0.6958333333333333</v>
          </cell>
          <cell r="E1374" t="str">
            <v>Volanice</v>
          </cell>
          <cell r="F1374">
            <v>0.72569444444444442</v>
          </cell>
          <cell r="G1374" t="str">
            <v>Jičín,,aut.st.</v>
          </cell>
          <cell r="H1374" t="str">
            <v>Busline</v>
          </cell>
        </row>
        <row r="1375">
          <cell r="A1375">
            <v>630078</v>
          </cell>
          <cell r="B1375">
            <v>25</v>
          </cell>
          <cell r="C1375" t="str">
            <v>630078/25</v>
          </cell>
          <cell r="D1375">
            <v>0.78125</v>
          </cell>
          <cell r="E1375" t="str">
            <v>Jičín,,aut.st.</v>
          </cell>
          <cell r="F1375">
            <v>0.81041666666666667</v>
          </cell>
          <cell r="G1375" t="str">
            <v>Volanice</v>
          </cell>
          <cell r="H1375" t="str">
            <v>Busline</v>
          </cell>
        </row>
        <row r="1376">
          <cell r="A1376">
            <v>630078</v>
          </cell>
          <cell r="B1376">
            <v>28</v>
          </cell>
          <cell r="C1376" t="str">
            <v>630078/28</v>
          </cell>
          <cell r="D1376">
            <v>0.74305555555555558</v>
          </cell>
          <cell r="E1376" t="str">
            <v>Vysoké Veselí,,nám.</v>
          </cell>
          <cell r="F1376">
            <v>0.76736111111111116</v>
          </cell>
          <cell r="G1376" t="str">
            <v>Jičín,,aut.st.</v>
          </cell>
          <cell r="H1376" t="str">
            <v>Busline</v>
          </cell>
        </row>
        <row r="1377">
          <cell r="A1377">
            <v>630078</v>
          </cell>
          <cell r="B1377">
            <v>55</v>
          </cell>
          <cell r="C1377" t="str">
            <v>630078/55</v>
          </cell>
          <cell r="D1377">
            <v>0.24652777777777779</v>
          </cell>
          <cell r="E1377" t="str">
            <v>Jičín,,aut.st.</v>
          </cell>
          <cell r="F1377">
            <v>0.26597222222222222</v>
          </cell>
          <cell r="G1377" t="str">
            <v>Vysoké Veselí,,nám.</v>
          </cell>
          <cell r="H1377" t="str">
            <v>Busline</v>
          </cell>
        </row>
        <row r="1378">
          <cell r="A1378">
            <v>630078</v>
          </cell>
          <cell r="B1378">
            <v>88</v>
          </cell>
          <cell r="C1378" t="str">
            <v>630078/88</v>
          </cell>
          <cell r="D1378">
            <v>0.2673611111111111</v>
          </cell>
          <cell r="E1378" t="str">
            <v>Vysoké Veselí,,nám.</v>
          </cell>
          <cell r="F1378">
            <v>0.2986111111111111</v>
          </cell>
          <cell r="G1378" t="str">
            <v>Jičín,,aut.st.</v>
          </cell>
          <cell r="H1378" t="str">
            <v>Busline</v>
          </cell>
        </row>
        <row r="1379">
          <cell r="A1379">
            <v>630078</v>
          </cell>
          <cell r="B1379">
            <v>100</v>
          </cell>
          <cell r="C1379" t="str">
            <v>630078/100</v>
          </cell>
          <cell r="D1379">
            <v>0.28125</v>
          </cell>
          <cell r="E1379" t="str">
            <v>Volanice</v>
          </cell>
          <cell r="F1379">
            <v>0.30555555555555558</v>
          </cell>
          <cell r="G1379" t="str">
            <v>Jičín,,aut.st.</v>
          </cell>
          <cell r="H1379" t="str">
            <v>Busline</v>
          </cell>
        </row>
        <row r="1380">
          <cell r="A1380">
            <v>630078</v>
          </cell>
          <cell r="B1380">
            <v>101</v>
          </cell>
          <cell r="C1380" t="str">
            <v>630078/101</v>
          </cell>
          <cell r="D1380">
            <v>0.39930555555555558</v>
          </cell>
          <cell r="E1380" t="str">
            <v>Jičín,,aut.st.</v>
          </cell>
          <cell r="F1380">
            <v>0.4236111111111111</v>
          </cell>
          <cell r="G1380" t="str">
            <v>Volanice</v>
          </cell>
          <cell r="H1380" t="str">
            <v>Busline</v>
          </cell>
        </row>
        <row r="1381">
          <cell r="A1381">
            <v>630078</v>
          </cell>
          <cell r="B1381">
            <v>102</v>
          </cell>
          <cell r="C1381" t="str">
            <v>630078/102</v>
          </cell>
          <cell r="D1381">
            <v>0.49305555555555558</v>
          </cell>
          <cell r="E1381" t="str">
            <v>Volanice</v>
          </cell>
          <cell r="F1381">
            <v>0.51736111111111116</v>
          </cell>
          <cell r="G1381" t="str">
            <v>Jičín,,aut.st.</v>
          </cell>
          <cell r="H1381" t="str">
            <v>Busline</v>
          </cell>
        </row>
        <row r="1382">
          <cell r="A1382">
            <v>630078</v>
          </cell>
          <cell r="B1382">
            <v>103</v>
          </cell>
          <cell r="C1382" t="str">
            <v>630078/103</v>
          </cell>
          <cell r="D1382">
            <v>0.52430555555555558</v>
          </cell>
          <cell r="E1382" t="str">
            <v>Jičín,,aut.st.</v>
          </cell>
          <cell r="F1382">
            <v>0.54861111111111116</v>
          </cell>
          <cell r="G1382" t="str">
            <v>Volanice</v>
          </cell>
          <cell r="H1382" t="str">
            <v>Busline</v>
          </cell>
        </row>
        <row r="1383">
          <cell r="A1383">
            <v>630078</v>
          </cell>
          <cell r="B1383">
            <v>104</v>
          </cell>
          <cell r="C1383" t="str">
            <v>630078/104</v>
          </cell>
          <cell r="D1383">
            <v>0.65972222222222221</v>
          </cell>
          <cell r="E1383" t="str">
            <v>Volanice</v>
          </cell>
          <cell r="F1383">
            <v>0.68402777777777779</v>
          </cell>
          <cell r="G1383" t="str">
            <v>Jičín,,aut.st.</v>
          </cell>
          <cell r="H1383" t="str">
            <v>Busline</v>
          </cell>
        </row>
        <row r="1384">
          <cell r="A1384">
            <v>630078</v>
          </cell>
          <cell r="B1384">
            <v>105</v>
          </cell>
          <cell r="C1384" t="str">
            <v>630078/105</v>
          </cell>
          <cell r="D1384">
            <v>0.73263888888888884</v>
          </cell>
          <cell r="E1384" t="str">
            <v>Jičín,,aut.st.</v>
          </cell>
          <cell r="F1384">
            <v>0.75694444444444442</v>
          </cell>
          <cell r="G1384" t="str">
            <v>Volanice</v>
          </cell>
          <cell r="H1384" t="str">
            <v>Busline</v>
          </cell>
        </row>
        <row r="1385">
          <cell r="A1385">
            <v>630079</v>
          </cell>
          <cell r="B1385">
            <v>3</v>
          </cell>
          <cell r="C1385" t="str">
            <v>630079/3</v>
          </cell>
          <cell r="D1385">
            <v>0.22361111111111112</v>
          </cell>
          <cell r="E1385" t="str">
            <v>Jičín,,aut.st.</v>
          </cell>
          <cell r="F1385">
            <v>0.24444444444444444</v>
          </cell>
          <cell r="G1385" t="str">
            <v>Zelenecká Lhota,,křiž.</v>
          </cell>
          <cell r="H1385" t="str">
            <v>Busline</v>
          </cell>
        </row>
        <row r="1386">
          <cell r="A1386">
            <v>630079</v>
          </cell>
          <cell r="B1386">
            <v>6</v>
          </cell>
          <cell r="C1386" t="str">
            <v>630079/6</v>
          </cell>
          <cell r="D1386">
            <v>0.18055555555555555</v>
          </cell>
          <cell r="E1386" t="str">
            <v>Markvartice</v>
          </cell>
          <cell r="F1386">
            <v>0.21527777777777779</v>
          </cell>
          <cell r="G1386" t="str">
            <v>Jičín,,aut.st.</v>
          </cell>
          <cell r="H1386" t="str">
            <v>Busline</v>
          </cell>
        </row>
        <row r="1387">
          <cell r="A1387">
            <v>630079</v>
          </cell>
          <cell r="B1387">
            <v>7</v>
          </cell>
          <cell r="C1387" t="str">
            <v>630079/7</v>
          </cell>
          <cell r="D1387">
            <v>0.29166666666666669</v>
          </cell>
          <cell r="E1387" t="str">
            <v>Jičín,,aut.st.</v>
          </cell>
          <cell r="F1387">
            <v>0.30277777777777776</v>
          </cell>
          <cell r="G1387" t="str">
            <v>Podhradí</v>
          </cell>
          <cell r="H1387" t="str">
            <v>Busline</v>
          </cell>
        </row>
        <row r="1388">
          <cell r="A1388">
            <v>630079</v>
          </cell>
          <cell r="B1388">
            <v>8</v>
          </cell>
          <cell r="C1388" t="str">
            <v>630079/8</v>
          </cell>
          <cell r="D1388">
            <v>0.26041666666666669</v>
          </cell>
          <cell r="E1388" t="str">
            <v>Zelenecká Lhota,,křiž.</v>
          </cell>
          <cell r="F1388">
            <v>0.30208333333333331</v>
          </cell>
          <cell r="G1388" t="str">
            <v>Jičín,,aut.st.</v>
          </cell>
          <cell r="H1388" t="str">
            <v>Busline</v>
          </cell>
        </row>
        <row r="1389">
          <cell r="A1389">
            <v>630079</v>
          </cell>
          <cell r="B1389">
            <v>9</v>
          </cell>
          <cell r="C1389" t="str">
            <v>630079/9</v>
          </cell>
          <cell r="D1389">
            <v>0.41666666666666669</v>
          </cell>
          <cell r="E1389" t="str">
            <v>Jičín,,aut.st.</v>
          </cell>
          <cell r="F1389">
            <v>0.44791666666666669</v>
          </cell>
          <cell r="G1389" t="str">
            <v>Markvartice</v>
          </cell>
          <cell r="H1389" t="str">
            <v>Busline</v>
          </cell>
        </row>
        <row r="1390">
          <cell r="A1390">
            <v>630079</v>
          </cell>
          <cell r="B1390">
            <v>10</v>
          </cell>
          <cell r="C1390" t="str">
            <v>630079/10</v>
          </cell>
          <cell r="D1390">
            <v>0.2673611111111111</v>
          </cell>
          <cell r="E1390" t="str">
            <v>Zelenecká Lhota,,křiž.</v>
          </cell>
          <cell r="F1390">
            <v>0.30208333333333331</v>
          </cell>
          <cell r="G1390" t="str">
            <v>Jičín,,aut.st.</v>
          </cell>
          <cell r="H1390" t="str">
            <v>Busline</v>
          </cell>
        </row>
        <row r="1391">
          <cell r="A1391">
            <v>630079</v>
          </cell>
          <cell r="B1391">
            <v>11</v>
          </cell>
          <cell r="C1391" t="str">
            <v>630079/11</v>
          </cell>
          <cell r="D1391">
            <v>0.44791666666666669</v>
          </cell>
          <cell r="E1391" t="str">
            <v>Jičín,,aut.st.</v>
          </cell>
          <cell r="F1391">
            <v>0.45833333333333331</v>
          </cell>
          <cell r="G1391" t="str">
            <v>Podhradí</v>
          </cell>
          <cell r="H1391" t="str">
            <v>Busline</v>
          </cell>
        </row>
        <row r="1392">
          <cell r="A1392">
            <v>630079</v>
          </cell>
          <cell r="B1392">
            <v>12</v>
          </cell>
          <cell r="C1392" t="str">
            <v>630079/12</v>
          </cell>
          <cell r="D1392">
            <v>0.3034722222222222</v>
          </cell>
          <cell r="E1392" t="str">
            <v>Podhradí</v>
          </cell>
          <cell r="F1392">
            <v>0.3125</v>
          </cell>
          <cell r="G1392" t="str">
            <v>Jičín,,aut.st.</v>
          </cell>
          <cell r="H1392" t="str">
            <v>Busline</v>
          </cell>
        </row>
        <row r="1393">
          <cell r="A1393">
            <v>630079</v>
          </cell>
          <cell r="B1393">
            <v>14</v>
          </cell>
          <cell r="C1393" t="str">
            <v>630079/14</v>
          </cell>
          <cell r="D1393">
            <v>0.45833333333333331</v>
          </cell>
          <cell r="E1393" t="str">
            <v>Podhradí</v>
          </cell>
          <cell r="F1393">
            <v>0.46875</v>
          </cell>
          <cell r="G1393" t="str">
            <v>Jičín,,aut.st.</v>
          </cell>
          <cell r="H1393" t="str">
            <v>Busline</v>
          </cell>
        </row>
        <row r="1394">
          <cell r="A1394">
            <v>630079</v>
          </cell>
          <cell r="B1394">
            <v>15</v>
          </cell>
          <cell r="C1394" t="str">
            <v>630079/15</v>
          </cell>
          <cell r="D1394">
            <v>0.52777777777777779</v>
          </cell>
          <cell r="E1394" t="str">
            <v>Zelenecká Lhota,,křiž.</v>
          </cell>
          <cell r="F1394">
            <v>0.53333333333333333</v>
          </cell>
          <cell r="G1394" t="str">
            <v>Libáň,,nám.</v>
          </cell>
          <cell r="H1394" t="str">
            <v>Busline</v>
          </cell>
        </row>
        <row r="1395">
          <cell r="A1395">
            <v>630079</v>
          </cell>
          <cell r="B1395">
            <v>17</v>
          </cell>
          <cell r="C1395" t="str">
            <v>630079/17</v>
          </cell>
          <cell r="D1395">
            <v>0.54166666666666663</v>
          </cell>
          <cell r="E1395" t="str">
            <v>Jičín,,aut.st.</v>
          </cell>
          <cell r="F1395">
            <v>0.57291666666666663</v>
          </cell>
          <cell r="G1395" t="str">
            <v>Markvartice</v>
          </cell>
          <cell r="H1395" t="str">
            <v>Busline</v>
          </cell>
        </row>
        <row r="1396">
          <cell r="A1396">
            <v>630079</v>
          </cell>
          <cell r="B1396">
            <v>18</v>
          </cell>
          <cell r="C1396" t="str">
            <v>630079/18</v>
          </cell>
          <cell r="D1396">
            <v>0.49652777777777779</v>
          </cell>
          <cell r="E1396" t="str">
            <v>Markvartice</v>
          </cell>
          <cell r="F1396">
            <v>0.51875000000000004</v>
          </cell>
          <cell r="G1396" t="str">
            <v>Jičín,,aut.st.</v>
          </cell>
          <cell r="H1396" t="str">
            <v>Busline</v>
          </cell>
        </row>
        <row r="1397">
          <cell r="A1397">
            <v>630079</v>
          </cell>
          <cell r="B1397">
            <v>19</v>
          </cell>
          <cell r="C1397" t="str">
            <v>630079/19</v>
          </cell>
          <cell r="D1397">
            <v>0.60763888888888884</v>
          </cell>
          <cell r="E1397" t="str">
            <v>Jičín,,aut.st.</v>
          </cell>
          <cell r="F1397">
            <v>0.62916666666666665</v>
          </cell>
          <cell r="G1397" t="str">
            <v>Markvartice,Příchvoj</v>
          </cell>
          <cell r="H1397" t="str">
            <v>Busline</v>
          </cell>
        </row>
        <row r="1398">
          <cell r="A1398">
            <v>630079</v>
          </cell>
          <cell r="B1398">
            <v>20</v>
          </cell>
          <cell r="C1398" t="str">
            <v>630079/20</v>
          </cell>
          <cell r="D1398">
            <v>0.51944444444444449</v>
          </cell>
          <cell r="E1398" t="str">
            <v>Libáň,,nám.</v>
          </cell>
          <cell r="F1398">
            <v>0.52777777777777779</v>
          </cell>
          <cell r="G1398" t="str">
            <v>Zelenecká Lhota,,křiž.</v>
          </cell>
          <cell r="H1398" t="str">
            <v>Busline</v>
          </cell>
        </row>
        <row r="1399">
          <cell r="A1399">
            <v>630079</v>
          </cell>
          <cell r="B1399">
            <v>21</v>
          </cell>
          <cell r="C1399" t="str">
            <v>630079/21</v>
          </cell>
          <cell r="D1399">
            <v>0.61111111111111116</v>
          </cell>
          <cell r="E1399" t="str">
            <v>Jičín,,aut.st.</v>
          </cell>
          <cell r="F1399">
            <v>0.64513888888888893</v>
          </cell>
          <cell r="G1399" t="str">
            <v>Libáň,,nám.</v>
          </cell>
          <cell r="H1399" t="str">
            <v>Busline</v>
          </cell>
        </row>
        <row r="1400">
          <cell r="A1400">
            <v>630079</v>
          </cell>
          <cell r="B1400">
            <v>22</v>
          </cell>
          <cell r="C1400" t="str">
            <v>630079/22</v>
          </cell>
          <cell r="D1400">
            <v>0.57291666666666663</v>
          </cell>
          <cell r="E1400" t="str">
            <v>Markvartice</v>
          </cell>
          <cell r="F1400">
            <v>0.59513888888888888</v>
          </cell>
          <cell r="G1400" t="str">
            <v>Jičín,,aut.st.</v>
          </cell>
          <cell r="H1400" t="str">
            <v>Busline</v>
          </cell>
        </row>
        <row r="1401">
          <cell r="A1401">
            <v>630079</v>
          </cell>
          <cell r="B1401">
            <v>24</v>
          </cell>
          <cell r="C1401" t="str">
            <v>630079/24</v>
          </cell>
          <cell r="D1401">
            <v>0.63194444444444442</v>
          </cell>
          <cell r="E1401" t="str">
            <v>Markvartice,Příchvoj</v>
          </cell>
          <cell r="F1401">
            <v>0.64236111111111116</v>
          </cell>
          <cell r="G1401" t="str">
            <v>Jičín,,aut.st.</v>
          </cell>
          <cell r="H1401" t="str">
            <v>Busline</v>
          </cell>
        </row>
        <row r="1402">
          <cell r="A1402">
            <v>630079</v>
          </cell>
          <cell r="B1402">
            <v>26</v>
          </cell>
          <cell r="C1402" t="str">
            <v>630079/26</v>
          </cell>
          <cell r="D1402">
            <v>0.64722222222222225</v>
          </cell>
          <cell r="E1402" t="str">
            <v>Libáň,,nám.</v>
          </cell>
          <cell r="F1402">
            <v>0.67361111111111116</v>
          </cell>
          <cell r="G1402" t="str">
            <v>Jičín,,aut.st.</v>
          </cell>
          <cell r="H1402" t="str">
            <v>Busline</v>
          </cell>
        </row>
        <row r="1403">
          <cell r="A1403">
            <v>630079</v>
          </cell>
          <cell r="B1403">
            <v>31</v>
          </cell>
          <cell r="C1403" t="str">
            <v>630079/31</v>
          </cell>
          <cell r="D1403">
            <v>0.31111111111111112</v>
          </cell>
          <cell r="E1403" t="str">
            <v>Zelenecká Lhota,,křiž.</v>
          </cell>
          <cell r="F1403">
            <v>0.31944444444444442</v>
          </cell>
          <cell r="G1403" t="str">
            <v>Libáň,,nám.</v>
          </cell>
          <cell r="H1403" t="str">
            <v>Busline</v>
          </cell>
        </row>
        <row r="1404">
          <cell r="A1404">
            <v>630079</v>
          </cell>
          <cell r="B1404">
            <v>32</v>
          </cell>
          <cell r="C1404" t="str">
            <v>630079/32</v>
          </cell>
          <cell r="D1404">
            <v>0.30555555555555558</v>
          </cell>
          <cell r="E1404" t="str">
            <v>Libáň,,nám.</v>
          </cell>
          <cell r="F1404">
            <v>0.31111111111111112</v>
          </cell>
          <cell r="G1404" t="str">
            <v>Zelenecká Lhota,,křiž.</v>
          </cell>
          <cell r="H1404" t="str">
            <v>Busline</v>
          </cell>
        </row>
        <row r="1405">
          <cell r="A1405">
            <v>630079</v>
          </cell>
          <cell r="B1405">
            <v>33</v>
          </cell>
          <cell r="C1405" t="str">
            <v>630079/33</v>
          </cell>
          <cell r="D1405">
            <v>0.65277777777777779</v>
          </cell>
          <cell r="E1405" t="str">
            <v>Jičín,,aut.st.</v>
          </cell>
          <cell r="F1405">
            <v>0.69097222222222221</v>
          </cell>
          <cell r="G1405" t="str">
            <v>Libáň,,nám.</v>
          </cell>
          <cell r="H1405" t="str">
            <v>Busline</v>
          </cell>
        </row>
        <row r="1406">
          <cell r="A1406">
            <v>630079</v>
          </cell>
          <cell r="B1406">
            <v>35</v>
          </cell>
          <cell r="C1406" t="str">
            <v>630079/35</v>
          </cell>
          <cell r="D1406">
            <v>0.73611111111111116</v>
          </cell>
          <cell r="E1406" t="str">
            <v>Jičín,,aut.st.</v>
          </cell>
          <cell r="F1406">
            <v>0.76180555555555551</v>
          </cell>
          <cell r="G1406" t="str">
            <v>Markvartice</v>
          </cell>
          <cell r="H1406" t="str">
            <v>Busline</v>
          </cell>
        </row>
        <row r="1407">
          <cell r="A1407">
            <v>630082</v>
          </cell>
          <cell r="B1407">
            <v>1</v>
          </cell>
          <cell r="C1407" t="str">
            <v>630082/1</v>
          </cell>
          <cell r="D1407">
            <v>0.22500000000000001</v>
          </cell>
          <cell r="E1407" t="str">
            <v>Jičín,,aut.st.</v>
          </cell>
          <cell r="F1407">
            <v>0.24166666666666667</v>
          </cell>
          <cell r="G1407" t="str">
            <v>Újezd p.Tr.,Hrdoňovice,záv.</v>
          </cell>
          <cell r="H1407" t="str">
            <v>Busline</v>
          </cell>
        </row>
        <row r="1408">
          <cell r="A1408">
            <v>630082</v>
          </cell>
          <cell r="B1408">
            <v>2</v>
          </cell>
          <cell r="C1408" t="str">
            <v>630082/2</v>
          </cell>
          <cell r="D1408">
            <v>0.2</v>
          </cell>
          <cell r="E1408" t="str">
            <v>Mladějov</v>
          </cell>
          <cell r="F1408">
            <v>0.21875</v>
          </cell>
          <cell r="G1408" t="str">
            <v>Jičín,,aut.st.</v>
          </cell>
          <cell r="H1408" t="str">
            <v>Busline</v>
          </cell>
        </row>
        <row r="1409">
          <cell r="A1409">
            <v>630082</v>
          </cell>
          <cell r="B1409">
            <v>3</v>
          </cell>
          <cell r="C1409" t="str">
            <v>630082/3</v>
          </cell>
          <cell r="D1409">
            <v>0.44027777777777777</v>
          </cell>
          <cell r="E1409" t="str">
            <v>Jičín,,aut.st.</v>
          </cell>
          <cell r="F1409">
            <v>0.45902777777777776</v>
          </cell>
          <cell r="G1409" t="str">
            <v>Újezd p.Tr.,Hrdoňovice</v>
          </cell>
          <cell r="H1409" t="str">
            <v>Busline</v>
          </cell>
        </row>
        <row r="1410">
          <cell r="A1410">
            <v>630082</v>
          </cell>
          <cell r="B1410">
            <v>4</v>
          </cell>
          <cell r="C1410" t="str">
            <v>630082/4</v>
          </cell>
          <cell r="D1410">
            <v>0.26527777777777778</v>
          </cell>
          <cell r="E1410" t="str">
            <v>Újezd p.Tr.,Hrdoňovice,záv.</v>
          </cell>
          <cell r="F1410">
            <v>0.29166666666666669</v>
          </cell>
          <cell r="G1410" t="str">
            <v>Jičín,,aut.st.</v>
          </cell>
          <cell r="H1410" t="str">
            <v>Busline</v>
          </cell>
        </row>
        <row r="1411">
          <cell r="A1411">
            <v>630082</v>
          </cell>
          <cell r="B1411">
            <v>5</v>
          </cell>
          <cell r="C1411" t="str">
            <v>630082/5</v>
          </cell>
          <cell r="D1411">
            <v>0.52361111111111114</v>
          </cell>
          <cell r="E1411" t="str">
            <v>Jičín,,aut.st.</v>
          </cell>
          <cell r="F1411">
            <v>0.54374999999999996</v>
          </cell>
          <cell r="G1411" t="str">
            <v>Újezd p.Tr.,Hrdoňovice,záv.</v>
          </cell>
          <cell r="H1411" t="str">
            <v>Busline</v>
          </cell>
        </row>
        <row r="1412">
          <cell r="A1412">
            <v>630082</v>
          </cell>
          <cell r="B1412">
            <v>6</v>
          </cell>
          <cell r="C1412" t="str">
            <v>630082/6</v>
          </cell>
          <cell r="D1412">
            <v>0.45902777777777776</v>
          </cell>
          <cell r="E1412" t="str">
            <v>Újezd p.Tr.,Hrdoňovice</v>
          </cell>
          <cell r="F1412">
            <v>0.47847222222222224</v>
          </cell>
          <cell r="G1412" t="str">
            <v>Jičín,,aut.st.</v>
          </cell>
          <cell r="H1412" t="str">
            <v>Busline</v>
          </cell>
        </row>
        <row r="1413">
          <cell r="A1413">
            <v>630082</v>
          </cell>
          <cell r="B1413">
            <v>7</v>
          </cell>
          <cell r="C1413" t="str">
            <v>630082/7</v>
          </cell>
          <cell r="D1413">
            <v>0.6069444444444444</v>
          </cell>
          <cell r="E1413" t="str">
            <v>Jičín,,aut.st.</v>
          </cell>
          <cell r="F1413">
            <v>0.62916666666666665</v>
          </cell>
          <cell r="G1413" t="str">
            <v>Újezd p.Tr.,Hrdoňovice,záv.</v>
          </cell>
          <cell r="H1413" t="str">
            <v>Busline</v>
          </cell>
        </row>
        <row r="1414">
          <cell r="A1414">
            <v>630082</v>
          </cell>
          <cell r="B1414">
            <v>8</v>
          </cell>
          <cell r="C1414" t="str">
            <v>630082/8</v>
          </cell>
          <cell r="D1414">
            <v>0.54513888888888884</v>
          </cell>
          <cell r="E1414" t="str">
            <v>Újezd p.Tr.,Hrdoňovice,záv.</v>
          </cell>
          <cell r="F1414">
            <v>0.56597222222222221</v>
          </cell>
          <cell r="G1414" t="str">
            <v>Jičín,,aut.st.</v>
          </cell>
          <cell r="H1414" t="str">
            <v>Busline</v>
          </cell>
        </row>
        <row r="1415">
          <cell r="A1415">
            <v>630082</v>
          </cell>
          <cell r="B1415">
            <v>9</v>
          </cell>
          <cell r="C1415" t="str">
            <v>630082/9</v>
          </cell>
          <cell r="D1415">
            <v>0.69027777777777777</v>
          </cell>
          <cell r="E1415" t="str">
            <v>Jičín,,aut.st.</v>
          </cell>
          <cell r="F1415">
            <v>0.70763888888888893</v>
          </cell>
          <cell r="G1415" t="str">
            <v>Mladějov</v>
          </cell>
          <cell r="H1415" t="str">
            <v>Busline</v>
          </cell>
        </row>
        <row r="1416">
          <cell r="A1416">
            <v>630082</v>
          </cell>
          <cell r="B1416">
            <v>10</v>
          </cell>
          <cell r="C1416" t="str">
            <v>630082/10</v>
          </cell>
          <cell r="D1416">
            <v>0.64930555555555558</v>
          </cell>
          <cell r="E1416" t="str">
            <v>Újezd p.Tr.,Hrdoňovice,záv.</v>
          </cell>
          <cell r="F1416">
            <v>0.67013888888888884</v>
          </cell>
          <cell r="G1416" t="str">
            <v>Jičín,,aut.st.</v>
          </cell>
          <cell r="H1416" t="str">
            <v>Busline</v>
          </cell>
        </row>
        <row r="1417">
          <cell r="A1417">
            <v>630083</v>
          </cell>
          <cell r="B1417">
            <v>2</v>
          </cell>
          <cell r="C1417" t="str">
            <v>630083/2</v>
          </cell>
          <cell r="D1417">
            <v>0.19791666666666666</v>
          </cell>
          <cell r="E1417" t="str">
            <v>Budčeves</v>
          </cell>
          <cell r="F1417">
            <v>0.22013888888888888</v>
          </cell>
          <cell r="G1417" t="str">
            <v>Jičín,,aut.st.</v>
          </cell>
          <cell r="H1417" t="str">
            <v>Busline</v>
          </cell>
        </row>
        <row r="1418">
          <cell r="A1418">
            <v>630083</v>
          </cell>
          <cell r="B1418">
            <v>3</v>
          </cell>
          <cell r="C1418" t="str">
            <v>630083/3</v>
          </cell>
          <cell r="D1418">
            <v>0.2326388888888889</v>
          </cell>
          <cell r="E1418" t="str">
            <v>Jičín,,aut.st.</v>
          </cell>
          <cell r="F1418">
            <v>0.25138888888888888</v>
          </cell>
          <cell r="G1418" t="str">
            <v>Chroustov</v>
          </cell>
          <cell r="H1418" t="str">
            <v>Busline</v>
          </cell>
        </row>
        <row r="1419">
          <cell r="A1419">
            <v>630083</v>
          </cell>
          <cell r="B1419">
            <v>4</v>
          </cell>
          <cell r="C1419" t="str">
            <v>630083/4</v>
          </cell>
          <cell r="D1419">
            <v>0.19583333333333333</v>
          </cell>
          <cell r="E1419" t="str">
            <v>Chroustov</v>
          </cell>
          <cell r="F1419">
            <v>0.22013888888888888</v>
          </cell>
          <cell r="G1419" t="str">
            <v>Jičín,,aut.st.</v>
          </cell>
          <cell r="H1419" t="str">
            <v>Busline</v>
          </cell>
        </row>
        <row r="1420">
          <cell r="A1420">
            <v>630083</v>
          </cell>
          <cell r="B1420">
            <v>5</v>
          </cell>
          <cell r="C1420" t="str">
            <v>630083/5</v>
          </cell>
          <cell r="D1420">
            <v>0.24652777777777779</v>
          </cell>
          <cell r="E1420" t="str">
            <v>Jičín,,aut.st.</v>
          </cell>
          <cell r="F1420">
            <v>0.27013888888888887</v>
          </cell>
          <cell r="G1420" t="str">
            <v>Budčeves,Nečas</v>
          </cell>
          <cell r="H1420" t="str">
            <v>Busline</v>
          </cell>
        </row>
        <row r="1421">
          <cell r="A1421">
            <v>630083</v>
          </cell>
          <cell r="B1421">
            <v>6</v>
          </cell>
          <cell r="C1421" t="str">
            <v>630083/6</v>
          </cell>
          <cell r="D1421">
            <v>0.26805555555555555</v>
          </cell>
          <cell r="E1421" t="str">
            <v>Chroustov</v>
          </cell>
          <cell r="F1421">
            <v>0.30208333333333331</v>
          </cell>
          <cell r="G1421" t="str">
            <v>Jičín,,aut.st.</v>
          </cell>
          <cell r="H1421" t="str">
            <v>Busline</v>
          </cell>
        </row>
        <row r="1422">
          <cell r="A1422">
            <v>630083</v>
          </cell>
          <cell r="B1422">
            <v>7</v>
          </cell>
          <cell r="C1422" t="str">
            <v>630083/7</v>
          </cell>
          <cell r="D1422">
            <v>0.30555555555555558</v>
          </cell>
          <cell r="E1422" t="str">
            <v>Jičín,,aut.st.</v>
          </cell>
          <cell r="F1422">
            <v>0.32777777777777778</v>
          </cell>
          <cell r="G1422" t="str">
            <v>Běchary</v>
          </cell>
          <cell r="H1422" t="str">
            <v>Busline</v>
          </cell>
        </row>
        <row r="1423">
          <cell r="A1423">
            <v>630083</v>
          </cell>
          <cell r="B1423">
            <v>8</v>
          </cell>
          <cell r="C1423" t="str">
            <v>630083/8</v>
          </cell>
          <cell r="D1423">
            <v>0.27152777777777776</v>
          </cell>
          <cell r="E1423" t="str">
            <v>Budčeves,Nečas</v>
          </cell>
          <cell r="F1423">
            <v>0.30208333333333331</v>
          </cell>
          <cell r="G1423" t="str">
            <v>Jičín,,aut.st.</v>
          </cell>
          <cell r="H1423" t="str">
            <v>Busline</v>
          </cell>
        </row>
        <row r="1424">
          <cell r="A1424">
            <v>630083</v>
          </cell>
          <cell r="B1424">
            <v>9</v>
          </cell>
          <cell r="C1424" t="str">
            <v>630083/9</v>
          </cell>
          <cell r="D1424">
            <v>0.39791666666666664</v>
          </cell>
          <cell r="E1424" t="str">
            <v>Jičín,,aut.st.</v>
          </cell>
          <cell r="F1424">
            <v>0.42430555555555555</v>
          </cell>
          <cell r="G1424" t="str">
            <v>Budčeves,Nečas</v>
          </cell>
          <cell r="H1424" t="str">
            <v>Busline</v>
          </cell>
        </row>
        <row r="1425">
          <cell r="A1425">
            <v>630083</v>
          </cell>
          <cell r="B1425">
            <v>10</v>
          </cell>
          <cell r="C1425" t="str">
            <v>630083/10</v>
          </cell>
          <cell r="D1425">
            <v>0.34930555555555554</v>
          </cell>
          <cell r="E1425" t="str">
            <v>Běchary</v>
          </cell>
          <cell r="F1425">
            <v>0.37152777777777779</v>
          </cell>
          <cell r="G1425" t="str">
            <v>Jičín,,aut.st.</v>
          </cell>
          <cell r="H1425" t="str">
            <v>Busline</v>
          </cell>
        </row>
        <row r="1426">
          <cell r="A1426">
            <v>630083</v>
          </cell>
          <cell r="B1426">
            <v>11</v>
          </cell>
          <cell r="C1426" t="str">
            <v>630083/11</v>
          </cell>
          <cell r="D1426">
            <v>0.5229166666666667</v>
          </cell>
          <cell r="E1426" t="str">
            <v>Jičín,,aut.st.</v>
          </cell>
          <cell r="F1426">
            <v>0.54027777777777775</v>
          </cell>
          <cell r="G1426" t="str">
            <v>Kopidlno,,nám.</v>
          </cell>
          <cell r="H1426" t="str">
            <v>Busline</v>
          </cell>
        </row>
        <row r="1427">
          <cell r="A1427">
            <v>630083</v>
          </cell>
          <cell r="B1427">
            <v>12</v>
          </cell>
          <cell r="C1427" t="str">
            <v>630083/12</v>
          </cell>
          <cell r="D1427">
            <v>0.42916666666666664</v>
          </cell>
          <cell r="E1427" t="str">
            <v>Budčeves,Nečas</v>
          </cell>
          <cell r="F1427">
            <v>0.4548611111111111</v>
          </cell>
          <cell r="G1427" t="str">
            <v>Jičín,,aut.st.</v>
          </cell>
          <cell r="H1427" t="str">
            <v>Busline</v>
          </cell>
        </row>
        <row r="1428">
          <cell r="A1428">
            <v>630083</v>
          </cell>
          <cell r="B1428">
            <v>13</v>
          </cell>
          <cell r="C1428" t="str">
            <v>630083/13</v>
          </cell>
          <cell r="D1428">
            <v>0.5625</v>
          </cell>
          <cell r="E1428" t="str">
            <v>Kopidlno,,nám.</v>
          </cell>
          <cell r="F1428">
            <v>0.56874999999999998</v>
          </cell>
          <cell r="G1428" t="str">
            <v>Budčeves,Nečas</v>
          </cell>
          <cell r="H1428" t="str">
            <v>Busline</v>
          </cell>
        </row>
        <row r="1429">
          <cell r="A1429">
            <v>630083</v>
          </cell>
          <cell r="B1429">
            <v>14</v>
          </cell>
          <cell r="C1429" t="str">
            <v>630083/14</v>
          </cell>
          <cell r="D1429">
            <v>0.54513888888888884</v>
          </cell>
          <cell r="E1429" t="str">
            <v>Kopidlno,,nám.</v>
          </cell>
          <cell r="F1429">
            <v>0.5625</v>
          </cell>
          <cell r="G1429" t="str">
            <v>Jičín,,aut.st.</v>
          </cell>
          <cell r="H1429" t="str">
            <v>Busline</v>
          </cell>
        </row>
        <row r="1430">
          <cell r="A1430">
            <v>630083</v>
          </cell>
          <cell r="B1430">
            <v>15</v>
          </cell>
          <cell r="C1430" t="str">
            <v>630083/15</v>
          </cell>
          <cell r="D1430">
            <v>0.57291666666666663</v>
          </cell>
          <cell r="E1430" t="str">
            <v>Jičín,,aut.st.</v>
          </cell>
          <cell r="F1430">
            <v>0.58888888888888891</v>
          </cell>
          <cell r="G1430" t="str">
            <v>Kopidlno,,nám.</v>
          </cell>
          <cell r="H1430" t="str">
            <v>Busline</v>
          </cell>
        </row>
        <row r="1431">
          <cell r="A1431">
            <v>630083</v>
          </cell>
          <cell r="B1431">
            <v>16</v>
          </cell>
          <cell r="C1431" t="str">
            <v>630083/16</v>
          </cell>
          <cell r="D1431">
            <v>0.56944444444444442</v>
          </cell>
          <cell r="E1431" t="str">
            <v>Budčeves,Nečas</v>
          </cell>
          <cell r="F1431">
            <v>0.57638888888888884</v>
          </cell>
          <cell r="G1431" t="str">
            <v>Kopidlno,,nám.</v>
          </cell>
          <cell r="H1431" t="str">
            <v>Busline</v>
          </cell>
        </row>
        <row r="1432">
          <cell r="A1432">
            <v>630083</v>
          </cell>
          <cell r="B1432">
            <v>17</v>
          </cell>
          <cell r="C1432" t="str">
            <v>630083/17</v>
          </cell>
          <cell r="D1432">
            <v>0.60624999999999996</v>
          </cell>
          <cell r="E1432" t="str">
            <v>Jičín,,aut.st.</v>
          </cell>
          <cell r="F1432">
            <v>0.63541666666666663</v>
          </cell>
          <cell r="G1432" t="str">
            <v>Chroustov</v>
          </cell>
          <cell r="H1432" t="str">
            <v>Busline</v>
          </cell>
        </row>
        <row r="1433">
          <cell r="A1433">
            <v>630083</v>
          </cell>
          <cell r="B1433">
            <v>18</v>
          </cell>
          <cell r="C1433" t="str">
            <v>630083/18</v>
          </cell>
          <cell r="D1433">
            <v>0.59027777777777779</v>
          </cell>
          <cell r="E1433" t="str">
            <v>Kopidlno,,nám.</v>
          </cell>
          <cell r="F1433">
            <v>0.60763888888888884</v>
          </cell>
          <cell r="G1433" t="str">
            <v>Jičín,,aut.st.</v>
          </cell>
          <cell r="H1433" t="str">
            <v>Busline</v>
          </cell>
        </row>
        <row r="1434">
          <cell r="A1434">
            <v>630083</v>
          </cell>
          <cell r="B1434">
            <v>19</v>
          </cell>
          <cell r="C1434" t="str">
            <v>630083/19</v>
          </cell>
          <cell r="D1434">
            <v>0.6479166666666667</v>
          </cell>
          <cell r="E1434" t="str">
            <v>Jičín,,aut.st.</v>
          </cell>
          <cell r="F1434">
            <v>0.66527777777777775</v>
          </cell>
          <cell r="G1434" t="str">
            <v>Kopidlno,,nám.</v>
          </cell>
          <cell r="H1434" t="str">
            <v>Busline</v>
          </cell>
        </row>
        <row r="1435">
          <cell r="A1435">
            <v>630083</v>
          </cell>
          <cell r="B1435">
            <v>20</v>
          </cell>
          <cell r="C1435" t="str">
            <v>630083/20</v>
          </cell>
          <cell r="D1435">
            <v>0.63888888888888884</v>
          </cell>
          <cell r="E1435" t="str">
            <v>Chroustov</v>
          </cell>
          <cell r="F1435">
            <v>0.66666666666666663</v>
          </cell>
          <cell r="G1435" t="str">
            <v>Jičín,,aut.st.</v>
          </cell>
          <cell r="H1435" t="str">
            <v>Busline</v>
          </cell>
        </row>
        <row r="1436">
          <cell r="A1436">
            <v>630083</v>
          </cell>
          <cell r="B1436">
            <v>21</v>
          </cell>
          <cell r="C1436" t="str">
            <v>630083/21</v>
          </cell>
          <cell r="D1436">
            <v>0.68958333333333333</v>
          </cell>
          <cell r="E1436" t="str">
            <v>Jičín,,aut.st.</v>
          </cell>
          <cell r="F1436">
            <v>0.71319444444444446</v>
          </cell>
          <cell r="G1436" t="str">
            <v>Budčeves</v>
          </cell>
          <cell r="H1436" t="str">
            <v>Busline</v>
          </cell>
        </row>
        <row r="1437">
          <cell r="A1437">
            <v>630083</v>
          </cell>
          <cell r="B1437">
            <v>22</v>
          </cell>
          <cell r="C1437" t="str">
            <v>630083/22</v>
          </cell>
          <cell r="D1437">
            <v>0.66805555555555551</v>
          </cell>
          <cell r="E1437" t="str">
            <v>Kopidlno,,nám.</v>
          </cell>
          <cell r="F1437">
            <v>0.68541666666666667</v>
          </cell>
          <cell r="G1437" t="str">
            <v>Jičín,,aut.st.</v>
          </cell>
          <cell r="H1437" t="str">
            <v>Busline</v>
          </cell>
        </row>
        <row r="1438">
          <cell r="A1438">
            <v>630083</v>
          </cell>
          <cell r="B1438">
            <v>23</v>
          </cell>
          <cell r="C1438" t="str">
            <v>630083/23</v>
          </cell>
          <cell r="D1438">
            <v>0.7729166666666667</v>
          </cell>
          <cell r="E1438" t="str">
            <v>Jičín,,aut.st.</v>
          </cell>
          <cell r="F1438">
            <v>0.80208333333333337</v>
          </cell>
          <cell r="G1438" t="str">
            <v>Chroustov</v>
          </cell>
          <cell r="H1438" t="str">
            <v>Busline</v>
          </cell>
        </row>
        <row r="1439">
          <cell r="A1439">
            <v>630083</v>
          </cell>
          <cell r="B1439">
            <v>24</v>
          </cell>
          <cell r="C1439" t="str">
            <v>630083/24</v>
          </cell>
          <cell r="D1439">
            <v>0.72013888888888888</v>
          </cell>
          <cell r="E1439" t="str">
            <v>Budčeves</v>
          </cell>
          <cell r="F1439">
            <v>0.74305555555555558</v>
          </cell>
          <cell r="G1439" t="str">
            <v>Jičín,,aut.st.</v>
          </cell>
          <cell r="H1439" t="str">
            <v>Busline</v>
          </cell>
        </row>
        <row r="1440">
          <cell r="A1440">
            <v>630084</v>
          </cell>
          <cell r="B1440">
            <v>2</v>
          </cell>
          <cell r="C1440" t="str">
            <v>630084/2</v>
          </cell>
          <cell r="D1440">
            <v>0.70833333333333337</v>
          </cell>
          <cell r="E1440" t="str">
            <v>Jihlava,,aut.nádr.</v>
          </cell>
          <cell r="F1440">
            <v>0.85763888888888884</v>
          </cell>
          <cell r="G1440" t="str">
            <v>Jičín,,aut.st.</v>
          </cell>
          <cell r="H1440" t="str">
            <v>Busline</v>
          </cell>
        </row>
        <row r="1441">
          <cell r="A1441">
            <v>630084</v>
          </cell>
          <cell r="B1441">
            <v>3</v>
          </cell>
          <cell r="C1441" t="str">
            <v>630084/3</v>
          </cell>
          <cell r="D1441">
            <v>0.22569444444444445</v>
          </cell>
          <cell r="E1441" t="str">
            <v>Jičín,,aut.st.</v>
          </cell>
          <cell r="F1441">
            <v>0.41319444444444442</v>
          </cell>
          <cell r="G1441" t="str">
            <v>Jihlava,,aut.nádr.</v>
          </cell>
          <cell r="H1441" t="str">
            <v>Busline</v>
          </cell>
        </row>
        <row r="1442">
          <cell r="A1442">
            <v>630084</v>
          </cell>
          <cell r="B1442">
            <v>4</v>
          </cell>
          <cell r="C1442" t="str">
            <v>630084/4</v>
          </cell>
          <cell r="D1442">
            <v>0.52083333333333337</v>
          </cell>
          <cell r="E1442" t="str">
            <v>Jihlava,,aut.nádr.</v>
          </cell>
          <cell r="F1442">
            <v>0.71180555555555558</v>
          </cell>
          <cell r="G1442" t="str">
            <v>Jičín,,aut.st.</v>
          </cell>
          <cell r="H1442" t="str">
            <v>Busline</v>
          </cell>
        </row>
        <row r="1443">
          <cell r="A1443">
            <v>630084</v>
          </cell>
          <cell r="B1443">
            <v>5</v>
          </cell>
          <cell r="C1443" t="str">
            <v>630084/5</v>
          </cell>
          <cell r="D1443">
            <v>0.52083333333333337</v>
          </cell>
          <cell r="E1443" t="str">
            <v>Jičín,,aut.st.</v>
          </cell>
          <cell r="F1443">
            <v>0.67013888888888884</v>
          </cell>
          <cell r="G1443" t="str">
            <v>Jihlava,,aut.nádr.</v>
          </cell>
          <cell r="H1443" t="str">
            <v>Busline</v>
          </cell>
        </row>
        <row r="1444">
          <cell r="A1444">
            <v>630085</v>
          </cell>
          <cell r="B1444">
            <v>1</v>
          </cell>
          <cell r="C1444" t="str">
            <v>630085/1</v>
          </cell>
          <cell r="D1444">
            <v>0.2951388888888889</v>
          </cell>
          <cell r="E1444" t="str">
            <v>Jičín,,aut.st.</v>
          </cell>
          <cell r="F1444">
            <v>0.36458333333333331</v>
          </cell>
          <cell r="G1444" t="str">
            <v>Praha,,Černý Most</v>
          </cell>
          <cell r="H1444" t="str">
            <v>Busline</v>
          </cell>
        </row>
        <row r="1445">
          <cell r="A1445">
            <v>630085</v>
          </cell>
          <cell r="B1445">
            <v>3</v>
          </cell>
          <cell r="C1445" t="str">
            <v>630085/3</v>
          </cell>
          <cell r="D1445">
            <v>0.22569444444444445</v>
          </cell>
          <cell r="E1445" t="str">
            <v>Jičín,,aut.st.</v>
          </cell>
          <cell r="F1445">
            <v>0.2951388888888889</v>
          </cell>
          <cell r="G1445" t="str">
            <v>Praha,,Černý Most</v>
          </cell>
          <cell r="H1445" t="str">
            <v>Busline</v>
          </cell>
        </row>
        <row r="1446">
          <cell r="A1446">
            <v>630085</v>
          </cell>
          <cell r="B1446">
            <v>4</v>
          </cell>
          <cell r="C1446" t="str">
            <v>630085/4</v>
          </cell>
          <cell r="D1446">
            <v>0.64236111111111116</v>
          </cell>
          <cell r="E1446" t="str">
            <v>Praha,,Černý Most</v>
          </cell>
          <cell r="F1446">
            <v>0.71180555555555558</v>
          </cell>
          <cell r="G1446" t="str">
            <v>Jičín,,aut.st.</v>
          </cell>
          <cell r="H1446" t="str">
            <v>Busline</v>
          </cell>
        </row>
        <row r="1447">
          <cell r="A1447">
            <v>630085</v>
          </cell>
          <cell r="B1447">
            <v>5</v>
          </cell>
          <cell r="C1447" t="str">
            <v>630085/5</v>
          </cell>
          <cell r="D1447">
            <v>0.64583333333333337</v>
          </cell>
          <cell r="E1447" t="str">
            <v>Hořice,,aut.nádr.</v>
          </cell>
          <cell r="F1447">
            <v>0.74652777777777779</v>
          </cell>
          <cell r="G1447" t="str">
            <v>Praha,,Černý Most</v>
          </cell>
          <cell r="H1447" t="str">
            <v>Busline</v>
          </cell>
        </row>
        <row r="1448">
          <cell r="A1448">
            <v>630085</v>
          </cell>
          <cell r="B1448">
            <v>6</v>
          </cell>
          <cell r="C1448" t="str">
            <v>630085/6</v>
          </cell>
          <cell r="D1448">
            <v>0.77083333333333337</v>
          </cell>
          <cell r="E1448" t="str">
            <v>Praha,,Černý Most</v>
          </cell>
          <cell r="F1448">
            <v>0.84722222222222221</v>
          </cell>
          <cell r="G1448" t="str">
            <v>Hořice,,aut.nádr.</v>
          </cell>
          <cell r="H1448" t="str">
            <v>Busline</v>
          </cell>
        </row>
        <row r="1449">
          <cell r="A1449">
            <v>630085</v>
          </cell>
          <cell r="B1449">
            <v>8</v>
          </cell>
          <cell r="C1449" t="str">
            <v>630085/8</v>
          </cell>
          <cell r="D1449">
            <v>0.5</v>
          </cell>
          <cell r="E1449" t="str">
            <v>Praha,,Černý Most</v>
          </cell>
          <cell r="F1449">
            <v>0.5625</v>
          </cell>
          <cell r="G1449" t="str">
            <v>Jičín,,aut.st.</v>
          </cell>
          <cell r="H1449" t="str">
            <v>Busline</v>
          </cell>
        </row>
        <row r="1450">
          <cell r="A1450">
            <v>630085</v>
          </cell>
          <cell r="B1450">
            <v>9</v>
          </cell>
          <cell r="C1450" t="str">
            <v>630085/9</v>
          </cell>
          <cell r="D1450">
            <v>0.31597222222222221</v>
          </cell>
          <cell r="E1450" t="str">
            <v>Jičín,,aut.st.</v>
          </cell>
          <cell r="F1450">
            <v>0.38541666666666669</v>
          </cell>
          <cell r="G1450" t="str">
            <v>Praha,,Černý Most</v>
          </cell>
          <cell r="H1450" t="str">
            <v>Busline</v>
          </cell>
        </row>
        <row r="1451">
          <cell r="A1451">
            <v>630085</v>
          </cell>
          <cell r="B1451">
            <v>11</v>
          </cell>
          <cell r="C1451" t="str">
            <v>630085/11</v>
          </cell>
          <cell r="D1451">
            <v>0.30555555555555558</v>
          </cell>
          <cell r="E1451" t="str">
            <v>Jičín,,aut.st.</v>
          </cell>
          <cell r="F1451">
            <v>0.36458333333333331</v>
          </cell>
          <cell r="G1451" t="str">
            <v>Praha,,Černý Most</v>
          </cell>
          <cell r="H1451" t="str">
            <v>Busline</v>
          </cell>
        </row>
        <row r="1452">
          <cell r="A1452">
            <v>630085</v>
          </cell>
          <cell r="B1452">
            <v>12</v>
          </cell>
          <cell r="C1452" t="str">
            <v>630085/12</v>
          </cell>
          <cell r="D1452">
            <v>0.39583333333333331</v>
          </cell>
          <cell r="E1452" t="str">
            <v>Praha,,Černý Most</v>
          </cell>
          <cell r="F1452">
            <v>0.4548611111111111</v>
          </cell>
          <cell r="G1452" t="str">
            <v>Jičín,,aut.st.</v>
          </cell>
          <cell r="H1452" t="str">
            <v>Busline</v>
          </cell>
        </row>
        <row r="1453">
          <cell r="A1453">
            <v>630085</v>
          </cell>
          <cell r="B1453">
            <v>13</v>
          </cell>
          <cell r="C1453" t="str">
            <v>630085/13</v>
          </cell>
          <cell r="D1453">
            <v>0.47569444444444442</v>
          </cell>
          <cell r="E1453" t="str">
            <v>Jičín,,aut.st.</v>
          </cell>
          <cell r="F1453">
            <v>0.53472222222222221</v>
          </cell>
          <cell r="G1453" t="str">
            <v>Praha,,Černý Most</v>
          </cell>
          <cell r="H1453" t="str">
            <v>Busline</v>
          </cell>
        </row>
        <row r="1454">
          <cell r="A1454">
            <v>630085</v>
          </cell>
          <cell r="B1454">
            <v>14</v>
          </cell>
          <cell r="C1454" t="str">
            <v>630085/14</v>
          </cell>
          <cell r="D1454">
            <v>0.54513888888888884</v>
          </cell>
          <cell r="E1454" t="str">
            <v>Praha,,Černý Most</v>
          </cell>
          <cell r="F1454">
            <v>0.60416666666666663</v>
          </cell>
          <cell r="G1454" t="str">
            <v>Jičín,,aut.st.</v>
          </cell>
          <cell r="H1454" t="str">
            <v>Busline</v>
          </cell>
        </row>
        <row r="1455">
          <cell r="A1455">
            <v>630085</v>
          </cell>
          <cell r="B1455">
            <v>16</v>
          </cell>
          <cell r="C1455" t="str">
            <v>630085/16</v>
          </cell>
          <cell r="D1455">
            <v>0.69444444444444442</v>
          </cell>
          <cell r="E1455" t="str">
            <v>Praha,,Černý Most</v>
          </cell>
          <cell r="F1455">
            <v>0.76736111111111116</v>
          </cell>
          <cell r="G1455" t="str">
            <v>Hořice,,aut.nádr.</v>
          </cell>
          <cell r="H1455" t="str">
            <v>Busline</v>
          </cell>
        </row>
        <row r="1456">
          <cell r="A1456">
            <v>630085</v>
          </cell>
          <cell r="B1456">
            <v>17</v>
          </cell>
          <cell r="C1456" t="str">
            <v>630085/17</v>
          </cell>
          <cell r="D1456">
            <v>0.52777777777777779</v>
          </cell>
          <cell r="E1456" t="str">
            <v>Hořice,,aut.nádr.</v>
          </cell>
          <cell r="F1456">
            <v>0.61111111111111116</v>
          </cell>
          <cell r="G1456" t="str">
            <v>Praha,,Černý Most</v>
          </cell>
          <cell r="H1456" t="str">
            <v>Busline</v>
          </cell>
        </row>
        <row r="1457">
          <cell r="A1457">
            <v>630085</v>
          </cell>
          <cell r="B1457">
            <v>18</v>
          </cell>
          <cell r="C1457" t="str">
            <v>630085/18</v>
          </cell>
          <cell r="D1457">
            <v>0.60763888888888884</v>
          </cell>
          <cell r="E1457" t="str">
            <v>Praha,,Černý Most</v>
          </cell>
          <cell r="F1457">
            <v>0.67708333333333337</v>
          </cell>
          <cell r="G1457" t="str">
            <v>Jičín,,aut.st.</v>
          </cell>
          <cell r="H1457" t="str">
            <v>Busline</v>
          </cell>
        </row>
        <row r="1458">
          <cell r="A1458">
            <v>630085</v>
          </cell>
          <cell r="B1458">
            <v>22</v>
          </cell>
          <cell r="C1458" t="str">
            <v>630085/22</v>
          </cell>
          <cell r="D1458">
            <v>0.58680555555555558</v>
          </cell>
          <cell r="E1458" t="str">
            <v>Praha,,Černý Most</v>
          </cell>
          <cell r="F1458">
            <v>0.64930555555555558</v>
          </cell>
          <cell r="G1458" t="str">
            <v>Jičín,,aut.st.</v>
          </cell>
          <cell r="H1458" t="str">
            <v>Busline</v>
          </cell>
        </row>
        <row r="1459">
          <cell r="A1459">
            <v>630085</v>
          </cell>
          <cell r="B1459">
            <v>31</v>
          </cell>
          <cell r="C1459" t="str">
            <v>630085/31</v>
          </cell>
          <cell r="D1459">
            <v>0.24652777777777779</v>
          </cell>
          <cell r="E1459" t="str">
            <v>Jičín,,aut.st.</v>
          </cell>
          <cell r="F1459">
            <v>0.30902777777777779</v>
          </cell>
          <cell r="G1459" t="str">
            <v>Praha,,Černý Most</v>
          </cell>
          <cell r="H1459" t="str">
            <v>Busline</v>
          </cell>
        </row>
        <row r="1460">
          <cell r="A1460">
            <v>630085</v>
          </cell>
          <cell r="B1460">
            <v>36</v>
          </cell>
          <cell r="C1460" t="str">
            <v>630085/36</v>
          </cell>
          <cell r="D1460">
            <v>0.66666666666666663</v>
          </cell>
          <cell r="E1460" t="str">
            <v>Praha,,Černý Most</v>
          </cell>
          <cell r="F1460">
            <v>0.72916666666666663</v>
          </cell>
          <cell r="G1460" t="str">
            <v>Jičín,,aut.st.</v>
          </cell>
          <cell r="H1460" t="str">
            <v>Busline</v>
          </cell>
        </row>
        <row r="1461">
          <cell r="A1461">
            <v>630085</v>
          </cell>
          <cell r="B1461">
            <v>37</v>
          </cell>
          <cell r="C1461" t="str">
            <v>630085/37</v>
          </cell>
          <cell r="D1461">
            <v>0.69791666666666663</v>
          </cell>
          <cell r="E1461" t="str">
            <v>Jičín,,aut.st.</v>
          </cell>
          <cell r="F1461">
            <v>0.75347222222222221</v>
          </cell>
          <cell r="G1461" t="str">
            <v>Praha,,Černý Most</v>
          </cell>
          <cell r="H1461" t="str">
            <v>Busline</v>
          </cell>
        </row>
        <row r="1462">
          <cell r="A1462">
            <v>630085</v>
          </cell>
          <cell r="B1462">
            <v>38</v>
          </cell>
          <cell r="C1462" t="str">
            <v>630085/38</v>
          </cell>
          <cell r="D1462">
            <v>0.76736111111111116</v>
          </cell>
          <cell r="E1462" t="str">
            <v>Praha,,Černý Most</v>
          </cell>
          <cell r="F1462">
            <v>0.82638888888888884</v>
          </cell>
          <cell r="G1462" t="str">
            <v>Jičín,,aut.st.</v>
          </cell>
          <cell r="H1462" t="str">
            <v>Busline</v>
          </cell>
        </row>
        <row r="1463">
          <cell r="A1463">
            <v>630085</v>
          </cell>
          <cell r="B1463">
            <v>39</v>
          </cell>
          <cell r="C1463" t="str">
            <v>630085/39</v>
          </cell>
          <cell r="D1463">
            <v>0.54513888888888884</v>
          </cell>
          <cell r="E1463" t="str">
            <v>Jičín,,aut.st.</v>
          </cell>
          <cell r="F1463">
            <v>0.60763888888888884</v>
          </cell>
          <cell r="G1463" t="str">
            <v>Praha,,Černý Most</v>
          </cell>
          <cell r="H1463" t="str">
            <v>Busline</v>
          </cell>
        </row>
        <row r="1464">
          <cell r="A1464">
            <v>630085</v>
          </cell>
          <cell r="B1464">
            <v>40</v>
          </cell>
          <cell r="C1464" t="str">
            <v>630085/40</v>
          </cell>
          <cell r="D1464">
            <v>0.5625</v>
          </cell>
          <cell r="E1464" t="str">
            <v>Praha,,Černý Most</v>
          </cell>
          <cell r="F1464">
            <v>0.62152777777777779</v>
          </cell>
          <cell r="G1464" t="str">
            <v>Jičín,,aut.st.</v>
          </cell>
          <cell r="H1464" t="str">
            <v>Busline</v>
          </cell>
        </row>
        <row r="1465">
          <cell r="A1465">
            <v>630085</v>
          </cell>
          <cell r="B1465">
            <v>41</v>
          </cell>
          <cell r="C1465" t="str">
            <v>630085/41</v>
          </cell>
          <cell r="D1465">
            <v>0.48958333333333331</v>
          </cell>
          <cell r="E1465" t="str">
            <v>Jičín,,aut.st.</v>
          </cell>
          <cell r="F1465">
            <v>0.55208333333333337</v>
          </cell>
          <cell r="G1465" t="str">
            <v>Praha,,Černý Most</v>
          </cell>
          <cell r="H1465" t="str">
            <v>Busline</v>
          </cell>
        </row>
        <row r="1466">
          <cell r="A1466">
            <v>630085</v>
          </cell>
          <cell r="B1466">
            <v>42</v>
          </cell>
          <cell r="C1466" t="str">
            <v>630085/42</v>
          </cell>
          <cell r="D1466">
            <v>0.73958333333333337</v>
          </cell>
          <cell r="E1466" t="str">
            <v>Praha,,Černý Most</v>
          </cell>
          <cell r="F1466">
            <v>0.80208333333333337</v>
          </cell>
          <cell r="G1466" t="str">
            <v>Jičín,,aut.st.</v>
          </cell>
          <cell r="H1466" t="str">
            <v>Busline</v>
          </cell>
        </row>
        <row r="1467">
          <cell r="A1467">
            <v>630085</v>
          </cell>
          <cell r="B1467">
            <v>43</v>
          </cell>
          <cell r="C1467" t="str">
            <v>630085/43</v>
          </cell>
          <cell r="D1467">
            <v>0.65277777777777779</v>
          </cell>
          <cell r="E1467" t="str">
            <v>Jičín,,aut.st.</v>
          </cell>
          <cell r="F1467">
            <v>0.71180555555555558</v>
          </cell>
          <cell r="G1467" t="str">
            <v>Praha,,Černý Most</v>
          </cell>
          <cell r="H1467" t="str">
            <v>Busline</v>
          </cell>
        </row>
        <row r="1468">
          <cell r="A1468">
            <v>630087</v>
          </cell>
          <cell r="B1468">
            <v>1</v>
          </cell>
          <cell r="C1468" t="str">
            <v>630087/1</v>
          </cell>
          <cell r="D1468">
            <v>0.2048611111111111</v>
          </cell>
          <cell r="E1468" t="str">
            <v>Jičín,,aut.st.</v>
          </cell>
          <cell r="F1468">
            <v>0.22222222222222221</v>
          </cell>
          <cell r="G1468" t="str">
            <v>Nová Paka,,aut.nádr.</v>
          </cell>
          <cell r="H1468" t="str">
            <v>Busline</v>
          </cell>
        </row>
        <row r="1469">
          <cell r="A1469">
            <v>630087</v>
          </cell>
          <cell r="B1469">
            <v>2</v>
          </cell>
          <cell r="C1469" t="str">
            <v>630087/2</v>
          </cell>
          <cell r="D1469">
            <v>0.22916666666666666</v>
          </cell>
          <cell r="E1469" t="str">
            <v>Nová Paka,,aut.nádr.</v>
          </cell>
          <cell r="F1469">
            <v>0.24652777777777779</v>
          </cell>
          <cell r="G1469" t="str">
            <v>Jičín,,aut.st.</v>
          </cell>
          <cell r="H1469" t="str">
            <v>Busline</v>
          </cell>
        </row>
        <row r="1470">
          <cell r="A1470">
            <v>630087</v>
          </cell>
          <cell r="B1470">
            <v>3</v>
          </cell>
          <cell r="C1470" t="str">
            <v>630087/3</v>
          </cell>
          <cell r="D1470">
            <v>0.24791666666666667</v>
          </cell>
          <cell r="E1470" t="str">
            <v>Jičín,,aut.st.</v>
          </cell>
          <cell r="F1470">
            <v>0.26319444444444445</v>
          </cell>
          <cell r="G1470" t="str">
            <v>Nová Paka,,aut.nádr.</v>
          </cell>
          <cell r="H1470" t="str">
            <v>Busline</v>
          </cell>
        </row>
        <row r="1471">
          <cell r="A1471">
            <v>630087</v>
          </cell>
          <cell r="B1471">
            <v>4</v>
          </cell>
          <cell r="C1471" t="str">
            <v>630087/4</v>
          </cell>
          <cell r="D1471">
            <v>0.27083333333333331</v>
          </cell>
          <cell r="E1471" t="str">
            <v>Nová Paka,,aut.nádr.</v>
          </cell>
          <cell r="F1471">
            <v>0.28819444444444442</v>
          </cell>
          <cell r="G1471" t="str">
            <v>Jičín,,aut.st.</v>
          </cell>
          <cell r="H1471" t="str">
            <v>Busline</v>
          </cell>
        </row>
        <row r="1472">
          <cell r="A1472">
            <v>630087</v>
          </cell>
          <cell r="B1472">
            <v>5</v>
          </cell>
          <cell r="C1472" t="str">
            <v>630087/5</v>
          </cell>
          <cell r="D1472">
            <v>0.2986111111111111</v>
          </cell>
          <cell r="E1472" t="str">
            <v>Jičín,,aut.st.</v>
          </cell>
          <cell r="F1472">
            <v>0.31736111111111109</v>
          </cell>
          <cell r="G1472" t="str">
            <v>Nová Paka,,aut.nádr.</v>
          </cell>
          <cell r="H1472" t="str">
            <v>Busline</v>
          </cell>
        </row>
        <row r="1473">
          <cell r="A1473">
            <v>630087</v>
          </cell>
          <cell r="B1473">
            <v>6</v>
          </cell>
          <cell r="C1473" t="str">
            <v>630087/6</v>
          </cell>
          <cell r="D1473">
            <v>0.33333333333333331</v>
          </cell>
          <cell r="E1473" t="str">
            <v>Nová Paka,,aut.nádr.</v>
          </cell>
          <cell r="F1473">
            <v>0.35138888888888886</v>
          </cell>
          <cell r="G1473" t="str">
            <v>Jičín,,aut.st.</v>
          </cell>
          <cell r="H1473" t="str">
            <v>Busline</v>
          </cell>
        </row>
        <row r="1474">
          <cell r="A1474">
            <v>630087</v>
          </cell>
          <cell r="B1474">
            <v>7</v>
          </cell>
          <cell r="C1474" t="str">
            <v>630087/7</v>
          </cell>
          <cell r="D1474">
            <v>0.3034722222222222</v>
          </cell>
          <cell r="E1474" t="str">
            <v>Jičín,,aut.st.</v>
          </cell>
          <cell r="F1474">
            <v>0.32083333333333336</v>
          </cell>
          <cell r="G1474" t="str">
            <v>Nová Paka,,aut.nádr.</v>
          </cell>
          <cell r="H1474" t="str">
            <v>Busline</v>
          </cell>
        </row>
        <row r="1475">
          <cell r="A1475">
            <v>630087</v>
          </cell>
          <cell r="B1475">
            <v>9</v>
          </cell>
          <cell r="C1475" t="str">
            <v>630087/9</v>
          </cell>
          <cell r="D1475">
            <v>0.35555555555555557</v>
          </cell>
          <cell r="E1475" t="str">
            <v>Jičín,,aut.st.</v>
          </cell>
          <cell r="F1475">
            <v>0.37361111111111112</v>
          </cell>
          <cell r="G1475" t="str">
            <v>Nová Paka,,aut.nádr.</v>
          </cell>
          <cell r="H1475" t="str">
            <v>Busline</v>
          </cell>
        </row>
        <row r="1476">
          <cell r="A1476">
            <v>630087</v>
          </cell>
          <cell r="B1476">
            <v>10</v>
          </cell>
          <cell r="C1476" t="str">
            <v>630087/10</v>
          </cell>
          <cell r="D1476">
            <v>0.4597222222222222</v>
          </cell>
          <cell r="E1476" t="str">
            <v>Nová Paka,,aut.nádr.</v>
          </cell>
          <cell r="F1476">
            <v>0.4777777777777778</v>
          </cell>
          <cell r="G1476" t="str">
            <v>Jičín,,aut.st.</v>
          </cell>
          <cell r="H1476" t="str">
            <v>Busline</v>
          </cell>
        </row>
        <row r="1477">
          <cell r="A1477">
            <v>630087</v>
          </cell>
          <cell r="B1477">
            <v>11</v>
          </cell>
          <cell r="C1477" t="str">
            <v>630087/11</v>
          </cell>
          <cell r="D1477">
            <v>0.43888888888888888</v>
          </cell>
          <cell r="E1477" t="str">
            <v>Jičín,,aut.st.</v>
          </cell>
          <cell r="F1477">
            <v>0.45763888888888887</v>
          </cell>
          <cell r="G1477" t="str">
            <v>Nová Paka,,aut.nádr.</v>
          </cell>
          <cell r="H1477" t="str">
            <v>Busline</v>
          </cell>
        </row>
        <row r="1478">
          <cell r="A1478">
            <v>630087</v>
          </cell>
          <cell r="B1478">
            <v>12</v>
          </cell>
          <cell r="C1478" t="str">
            <v>630087/12</v>
          </cell>
          <cell r="D1478">
            <v>0.5</v>
          </cell>
          <cell r="E1478" t="str">
            <v>Nová Paka,,aut.nádr.</v>
          </cell>
          <cell r="F1478">
            <v>0.5180555555555556</v>
          </cell>
          <cell r="G1478" t="str">
            <v>Jičín,,aut.st.</v>
          </cell>
          <cell r="H1478" t="str">
            <v>Busline</v>
          </cell>
        </row>
        <row r="1479">
          <cell r="A1479">
            <v>630087</v>
          </cell>
          <cell r="B1479">
            <v>13</v>
          </cell>
          <cell r="C1479" t="str">
            <v>630087/13</v>
          </cell>
          <cell r="D1479">
            <v>0.77222222222222225</v>
          </cell>
          <cell r="E1479" t="str">
            <v>Jičín,,aut.st.</v>
          </cell>
          <cell r="F1479">
            <v>0.79027777777777775</v>
          </cell>
          <cell r="G1479" t="str">
            <v>Nová Paka,,aut.nádr.</v>
          </cell>
          <cell r="H1479" t="str">
            <v>Busline</v>
          </cell>
        </row>
        <row r="1480">
          <cell r="A1480">
            <v>630087</v>
          </cell>
          <cell r="B1480">
            <v>14</v>
          </cell>
          <cell r="C1480" t="str">
            <v>630087/14</v>
          </cell>
          <cell r="D1480">
            <v>0.54166666666666663</v>
          </cell>
          <cell r="E1480" t="str">
            <v>Nová Paka,,aut.nádr.</v>
          </cell>
          <cell r="F1480">
            <v>0.56111111111111112</v>
          </cell>
          <cell r="G1480" t="str">
            <v>Jičín,,aut.st.</v>
          </cell>
          <cell r="H1480" t="str">
            <v>Busline</v>
          </cell>
        </row>
        <row r="1481">
          <cell r="A1481">
            <v>630087</v>
          </cell>
          <cell r="B1481">
            <v>15</v>
          </cell>
          <cell r="C1481" t="str">
            <v>630087/15</v>
          </cell>
          <cell r="D1481">
            <v>0.54305555555555551</v>
          </cell>
          <cell r="E1481" t="str">
            <v>Jičín,,aut.st.</v>
          </cell>
          <cell r="F1481">
            <v>0.55902777777777779</v>
          </cell>
          <cell r="G1481" t="str">
            <v>Nová Paka,,aut.nádr.</v>
          </cell>
          <cell r="H1481" t="str">
            <v>Busline</v>
          </cell>
        </row>
        <row r="1482">
          <cell r="A1482">
            <v>630087</v>
          </cell>
          <cell r="B1482">
            <v>16</v>
          </cell>
          <cell r="C1482" t="str">
            <v>630087/16</v>
          </cell>
          <cell r="D1482">
            <v>0.56597222222222221</v>
          </cell>
          <cell r="E1482" t="str">
            <v>Nová Paka,,aut.nádr.</v>
          </cell>
          <cell r="F1482">
            <v>0.58125000000000004</v>
          </cell>
          <cell r="G1482" t="str">
            <v>Jičín,,aut.st.</v>
          </cell>
          <cell r="H1482" t="str">
            <v>Busline</v>
          </cell>
        </row>
        <row r="1483">
          <cell r="A1483">
            <v>630087</v>
          </cell>
          <cell r="B1483">
            <v>17</v>
          </cell>
          <cell r="C1483" t="str">
            <v>630087/17</v>
          </cell>
          <cell r="D1483">
            <v>0.58472222222222225</v>
          </cell>
          <cell r="E1483" t="str">
            <v>Jičín,,aut.st.</v>
          </cell>
          <cell r="F1483">
            <v>0.60069444444444442</v>
          </cell>
          <cell r="G1483" t="str">
            <v>Nová Paka,,aut.nádr.</v>
          </cell>
          <cell r="H1483" t="str">
            <v>Busline</v>
          </cell>
        </row>
        <row r="1484">
          <cell r="A1484">
            <v>630087</v>
          </cell>
          <cell r="B1484">
            <v>18</v>
          </cell>
          <cell r="C1484" t="str">
            <v>630087/18</v>
          </cell>
          <cell r="D1484">
            <v>0.60763888888888884</v>
          </cell>
          <cell r="E1484" t="str">
            <v>Nová Paka,,aut.nádr.</v>
          </cell>
          <cell r="F1484">
            <v>0.62291666666666667</v>
          </cell>
          <cell r="G1484" t="str">
            <v>Jičín,,aut.st.</v>
          </cell>
          <cell r="H1484" t="str">
            <v>Busline</v>
          </cell>
        </row>
        <row r="1485">
          <cell r="A1485">
            <v>630087</v>
          </cell>
          <cell r="B1485">
            <v>21</v>
          </cell>
          <cell r="C1485" t="str">
            <v>630087/21</v>
          </cell>
          <cell r="D1485">
            <v>0.68888888888888888</v>
          </cell>
          <cell r="E1485" t="str">
            <v>Jičín,,aut.st.</v>
          </cell>
          <cell r="F1485">
            <v>0.70694444444444449</v>
          </cell>
          <cell r="G1485" t="str">
            <v>Nová Paka,,aut.nádr.</v>
          </cell>
          <cell r="H1485" t="str">
            <v>Busline</v>
          </cell>
        </row>
        <row r="1486">
          <cell r="A1486">
            <v>630087</v>
          </cell>
          <cell r="B1486">
            <v>22</v>
          </cell>
          <cell r="C1486" t="str">
            <v>630087/22</v>
          </cell>
          <cell r="D1486">
            <v>0.70972222222222225</v>
          </cell>
          <cell r="E1486" t="str">
            <v>Nová Paka,,aut.nádr.</v>
          </cell>
          <cell r="F1486">
            <v>0.73055555555555551</v>
          </cell>
          <cell r="G1486" t="str">
            <v>Jičín,,aut.st.</v>
          </cell>
          <cell r="H1486" t="str">
            <v>Busline</v>
          </cell>
        </row>
        <row r="1487">
          <cell r="A1487">
            <v>630087</v>
          </cell>
          <cell r="B1487">
            <v>104</v>
          </cell>
          <cell r="C1487" t="str">
            <v>630087/104</v>
          </cell>
          <cell r="D1487">
            <v>0.45833333333333331</v>
          </cell>
          <cell r="E1487" t="str">
            <v>Nová Paka,,aut.nádr.</v>
          </cell>
          <cell r="F1487">
            <v>0.47638888888888886</v>
          </cell>
          <cell r="G1487" t="str">
            <v>Jičín,,aut.st.</v>
          </cell>
          <cell r="H1487" t="str">
            <v>Busline</v>
          </cell>
        </row>
        <row r="1488">
          <cell r="A1488">
            <v>630087</v>
          </cell>
          <cell r="B1488">
            <v>111</v>
          </cell>
          <cell r="C1488" t="str">
            <v>630087/111</v>
          </cell>
          <cell r="D1488">
            <v>0.73055555555555551</v>
          </cell>
          <cell r="E1488" t="str">
            <v>Jičín,,aut.st.</v>
          </cell>
          <cell r="F1488">
            <v>0.74861111111111112</v>
          </cell>
          <cell r="G1488" t="str">
            <v>Nová Paka,,aut.nádr.</v>
          </cell>
          <cell r="H1488" t="str">
            <v>Busline</v>
          </cell>
        </row>
        <row r="1489">
          <cell r="A1489">
            <v>630089</v>
          </cell>
          <cell r="B1489">
            <v>1</v>
          </cell>
          <cell r="C1489" t="str">
            <v>630089/1</v>
          </cell>
          <cell r="D1489">
            <v>0.17708333333333334</v>
          </cell>
          <cell r="E1489" t="str">
            <v>Nová Paka,,aut.nádr.</v>
          </cell>
          <cell r="F1489">
            <v>0.22777777777777777</v>
          </cell>
          <cell r="G1489" t="str">
            <v>Trutnov,,aut.nádr.</v>
          </cell>
          <cell r="H1489" t="str">
            <v>Busline</v>
          </cell>
        </row>
        <row r="1490">
          <cell r="A1490">
            <v>630089</v>
          </cell>
          <cell r="B1490">
            <v>2</v>
          </cell>
          <cell r="C1490" t="str">
            <v>630089/2</v>
          </cell>
          <cell r="D1490">
            <v>0.23402777777777778</v>
          </cell>
          <cell r="E1490" t="str">
            <v>Trutnov,,aut.nádr.</v>
          </cell>
          <cell r="F1490">
            <v>0.31388888888888888</v>
          </cell>
          <cell r="G1490" t="str">
            <v>Jičín,,aut.st.</v>
          </cell>
          <cell r="H1490" t="str">
            <v>Busline</v>
          </cell>
        </row>
        <row r="1491">
          <cell r="A1491">
            <v>630089</v>
          </cell>
          <cell r="B1491">
            <v>3</v>
          </cell>
          <cell r="C1491" t="str">
            <v>630089/3</v>
          </cell>
          <cell r="D1491">
            <v>0.20902777777777778</v>
          </cell>
          <cell r="E1491" t="str">
            <v>Nová Paka,,aut.nádr.</v>
          </cell>
          <cell r="F1491">
            <v>0.26527777777777778</v>
          </cell>
          <cell r="G1491" t="str">
            <v>Trutnov,,aut.nádr.</v>
          </cell>
          <cell r="H1491" t="str">
            <v>Busline</v>
          </cell>
        </row>
        <row r="1492">
          <cell r="A1492">
            <v>630089</v>
          </cell>
          <cell r="B1492">
            <v>5</v>
          </cell>
          <cell r="C1492" t="str">
            <v>630089/5</v>
          </cell>
          <cell r="D1492">
            <v>0.53541666666666665</v>
          </cell>
          <cell r="E1492" t="str">
            <v>Nová Paka,,aut.nádr.</v>
          </cell>
          <cell r="F1492">
            <v>0.59791666666666665</v>
          </cell>
          <cell r="G1492" t="str">
            <v>Trutnov,,aut.nádr.</v>
          </cell>
          <cell r="H1492" t="str">
            <v>Busline</v>
          </cell>
        </row>
        <row r="1493">
          <cell r="A1493">
            <v>630089</v>
          </cell>
          <cell r="B1493">
            <v>6</v>
          </cell>
          <cell r="C1493" t="str">
            <v>630089/6</v>
          </cell>
          <cell r="D1493">
            <v>0.27569444444444446</v>
          </cell>
          <cell r="E1493" t="str">
            <v>Trutnov,,aut.nádr.</v>
          </cell>
          <cell r="F1493">
            <v>0.34166666666666667</v>
          </cell>
          <cell r="G1493" t="str">
            <v>Nová Paka,,aut.nádr.</v>
          </cell>
          <cell r="H1493" t="str">
            <v>Busline</v>
          </cell>
        </row>
        <row r="1494">
          <cell r="A1494">
            <v>630089</v>
          </cell>
          <cell r="B1494">
            <v>7</v>
          </cell>
          <cell r="C1494" t="str">
            <v>630089/7</v>
          </cell>
          <cell r="D1494">
            <v>0.54236111111111107</v>
          </cell>
          <cell r="E1494" t="str">
            <v>Nová Paka,,aut.nádr.</v>
          </cell>
          <cell r="F1494">
            <v>0.59791666666666665</v>
          </cell>
          <cell r="G1494" t="str">
            <v>Trutnov,,aut.nádr.</v>
          </cell>
          <cell r="H1494" t="str">
            <v>Busline</v>
          </cell>
        </row>
        <row r="1495">
          <cell r="A1495">
            <v>630089</v>
          </cell>
          <cell r="B1495">
            <v>8</v>
          </cell>
          <cell r="C1495" t="str">
            <v>630089/8</v>
          </cell>
          <cell r="D1495">
            <v>0.60902777777777772</v>
          </cell>
          <cell r="E1495" t="str">
            <v>Trutnov,,aut.nádr.</v>
          </cell>
          <cell r="F1495">
            <v>0.68472222222222223</v>
          </cell>
          <cell r="G1495" t="str">
            <v>Jičín,,aut.st.</v>
          </cell>
          <cell r="H1495" t="str">
            <v>Busline</v>
          </cell>
        </row>
        <row r="1496">
          <cell r="A1496">
            <v>630089</v>
          </cell>
          <cell r="B1496">
            <v>9</v>
          </cell>
          <cell r="C1496" t="str">
            <v>630089/9</v>
          </cell>
          <cell r="D1496">
            <v>0.56388888888888888</v>
          </cell>
          <cell r="E1496" t="str">
            <v>Jičín,,aut.st.</v>
          </cell>
          <cell r="F1496">
            <v>0.61111111111111116</v>
          </cell>
          <cell r="G1496" t="str">
            <v>Hostinné,,aut.st.</v>
          </cell>
          <cell r="H1496" t="str">
            <v>Busline</v>
          </cell>
        </row>
        <row r="1497">
          <cell r="A1497">
            <v>630089</v>
          </cell>
          <cell r="B1497">
            <v>10</v>
          </cell>
          <cell r="C1497" t="str">
            <v>630089/10</v>
          </cell>
          <cell r="D1497">
            <v>0.69236111111111109</v>
          </cell>
          <cell r="E1497" t="str">
            <v>Trutnov,,aut.nádr.</v>
          </cell>
          <cell r="F1497">
            <v>0.74652777777777779</v>
          </cell>
          <cell r="G1497" t="str">
            <v>Nová Paka,,aut.nádr.</v>
          </cell>
          <cell r="H1497" t="str">
            <v>Busline</v>
          </cell>
        </row>
        <row r="1498">
          <cell r="A1498">
            <v>630089</v>
          </cell>
          <cell r="B1498">
            <v>11</v>
          </cell>
          <cell r="C1498" t="str">
            <v>630089/11</v>
          </cell>
          <cell r="D1498">
            <v>0.63541666666666663</v>
          </cell>
          <cell r="E1498" t="str">
            <v>Hostinné,,aut.st.</v>
          </cell>
          <cell r="F1498">
            <v>0.66041666666666665</v>
          </cell>
          <cell r="G1498" t="str">
            <v>Trutnov,,aut.nádr.</v>
          </cell>
          <cell r="H1498" t="str">
            <v>Busline</v>
          </cell>
        </row>
        <row r="1499">
          <cell r="A1499">
            <v>630089</v>
          </cell>
          <cell r="B1499">
            <v>12</v>
          </cell>
          <cell r="C1499" t="str">
            <v>630089/12</v>
          </cell>
          <cell r="D1499">
            <v>0.77430555555555558</v>
          </cell>
          <cell r="E1499" t="str">
            <v>Hostinné,,aut.st.</v>
          </cell>
          <cell r="F1499">
            <v>0.8125</v>
          </cell>
          <cell r="G1499" t="str">
            <v>Jičín,,aut.st.</v>
          </cell>
          <cell r="H1499" t="str">
            <v>Busline</v>
          </cell>
        </row>
        <row r="1500">
          <cell r="A1500">
            <v>630089</v>
          </cell>
          <cell r="B1500">
            <v>13</v>
          </cell>
          <cell r="C1500" t="str">
            <v>630089/13</v>
          </cell>
          <cell r="D1500">
            <v>0.73055555555555551</v>
          </cell>
          <cell r="E1500" t="str">
            <v>Jičín,,aut.st.</v>
          </cell>
          <cell r="F1500">
            <v>0.77430555555555558</v>
          </cell>
          <cell r="G1500" t="str">
            <v>Hostinné,,aut.st.</v>
          </cell>
          <cell r="H1500" t="str">
            <v>Busline</v>
          </cell>
        </row>
        <row r="1501">
          <cell r="A1501">
            <v>630093</v>
          </cell>
          <cell r="B1501">
            <v>1</v>
          </cell>
          <cell r="C1501" t="str">
            <v>630093/1</v>
          </cell>
          <cell r="D1501">
            <v>0.22569444444444445</v>
          </cell>
          <cell r="E1501" t="str">
            <v>Jičín,,aut.st.</v>
          </cell>
          <cell r="F1501">
            <v>0.24305555555555555</v>
          </cell>
          <cell r="G1501" t="str">
            <v>Újezd p.Tr.,Hrdoňovice,záv.</v>
          </cell>
          <cell r="H1501" t="str">
            <v>Busline</v>
          </cell>
        </row>
        <row r="1502">
          <cell r="A1502">
            <v>630093</v>
          </cell>
          <cell r="B1502">
            <v>2</v>
          </cell>
          <cell r="C1502" t="str">
            <v>630093/2</v>
          </cell>
          <cell r="D1502">
            <v>0.2013888888888889</v>
          </cell>
          <cell r="E1502" t="str">
            <v>Újezd p.Tr.,Hrdoňovice</v>
          </cell>
          <cell r="F1502">
            <v>0.21875</v>
          </cell>
          <cell r="G1502" t="str">
            <v>Jičín,,aut.st.</v>
          </cell>
          <cell r="H1502" t="str">
            <v>Busline</v>
          </cell>
        </row>
        <row r="1503">
          <cell r="A1503">
            <v>630093</v>
          </cell>
          <cell r="B1503">
            <v>3</v>
          </cell>
          <cell r="C1503" t="str">
            <v>630093/3</v>
          </cell>
          <cell r="D1503">
            <v>0.2986111111111111</v>
          </cell>
          <cell r="E1503" t="str">
            <v>Jičín,,aut.st.</v>
          </cell>
          <cell r="F1503">
            <v>0.30416666666666664</v>
          </cell>
          <cell r="G1503" t="str">
            <v>Jinolice</v>
          </cell>
          <cell r="H1503" t="str">
            <v>Busline</v>
          </cell>
        </row>
        <row r="1504">
          <cell r="A1504">
            <v>630093</v>
          </cell>
          <cell r="B1504">
            <v>4</v>
          </cell>
          <cell r="C1504" t="str">
            <v>630093/4</v>
          </cell>
          <cell r="D1504">
            <v>0.26666666666666666</v>
          </cell>
          <cell r="E1504" t="str">
            <v>Újezd p.Tr.,Hrdoňovice,záv.</v>
          </cell>
          <cell r="F1504">
            <v>0.29166666666666669</v>
          </cell>
          <cell r="G1504" t="str">
            <v>Jičín,,aut.st.</v>
          </cell>
          <cell r="H1504" t="str">
            <v>Busline</v>
          </cell>
        </row>
        <row r="1505">
          <cell r="A1505">
            <v>630093</v>
          </cell>
          <cell r="B1505">
            <v>5</v>
          </cell>
          <cell r="C1505" t="str">
            <v>630093/5</v>
          </cell>
          <cell r="D1505">
            <v>0.52430555555555558</v>
          </cell>
          <cell r="E1505" t="str">
            <v>Jičín,,aut.st.</v>
          </cell>
          <cell r="F1505">
            <v>0.54236111111111107</v>
          </cell>
          <cell r="G1505" t="str">
            <v>Újezd p.Tr.,Hrdoňovice,záv.</v>
          </cell>
          <cell r="H1505" t="str">
            <v>Busline</v>
          </cell>
        </row>
        <row r="1506">
          <cell r="A1506">
            <v>630093</v>
          </cell>
          <cell r="B1506">
            <v>6</v>
          </cell>
          <cell r="C1506" t="str">
            <v>630093/6</v>
          </cell>
          <cell r="D1506">
            <v>0.30555555555555558</v>
          </cell>
          <cell r="E1506" t="str">
            <v>Jinolice</v>
          </cell>
          <cell r="F1506">
            <v>0.31597222222222221</v>
          </cell>
          <cell r="G1506" t="str">
            <v>Jičín,,aut.st.</v>
          </cell>
          <cell r="H1506" t="str">
            <v>Busline</v>
          </cell>
        </row>
        <row r="1507">
          <cell r="A1507">
            <v>630093</v>
          </cell>
          <cell r="B1507">
            <v>7</v>
          </cell>
          <cell r="C1507" t="str">
            <v>630093/7</v>
          </cell>
          <cell r="D1507">
            <v>0.56597222222222221</v>
          </cell>
          <cell r="E1507" t="str">
            <v>Jičín,,aut.st.</v>
          </cell>
          <cell r="F1507">
            <v>0.58333333333333337</v>
          </cell>
          <cell r="G1507" t="str">
            <v>Újezd p.Tr.,Hrdoňovice,záv.</v>
          </cell>
          <cell r="H1507" t="str">
            <v>Busline</v>
          </cell>
        </row>
        <row r="1508">
          <cell r="A1508">
            <v>630093</v>
          </cell>
          <cell r="B1508">
            <v>8</v>
          </cell>
          <cell r="C1508" t="str">
            <v>630093/8</v>
          </cell>
          <cell r="D1508">
            <v>0.54374999999999996</v>
          </cell>
          <cell r="E1508" t="str">
            <v>Újezd p.Tr.,Hrdoňovice,záv.</v>
          </cell>
          <cell r="F1508">
            <v>0.5625</v>
          </cell>
          <cell r="G1508" t="str">
            <v>Jičín,,aut.st.</v>
          </cell>
          <cell r="H1508" t="str">
            <v>Busline</v>
          </cell>
        </row>
        <row r="1509">
          <cell r="A1509">
            <v>630093</v>
          </cell>
          <cell r="B1509">
            <v>9</v>
          </cell>
          <cell r="C1509" t="str">
            <v>630093/9</v>
          </cell>
          <cell r="D1509">
            <v>0.6166666666666667</v>
          </cell>
          <cell r="E1509" t="str">
            <v>Jičín,,aut.st.</v>
          </cell>
          <cell r="F1509">
            <v>0.63472222222222219</v>
          </cell>
          <cell r="G1509" t="str">
            <v>Újezd p.Tr.,Hrdoňovice,záv.</v>
          </cell>
          <cell r="H1509" t="str">
            <v>Busline</v>
          </cell>
        </row>
        <row r="1510">
          <cell r="A1510">
            <v>630093</v>
          </cell>
          <cell r="B1510">
            <v>10</v>
          </cell>
          <cell r="C1510" t="str">
            <v>630093/10</v>
          </cell>
          <cell r="D1510">
            <v>0.58680555555555558</v>
          </cell>
          <cell r="E1510" t="str">
            <v>Újezd p.Tr.,Hrdoňovice,záv.</v>
          </cell>
          <cell r="F1510">
            <v>0.60555555555555551</v>
          </cell>
          <cell r="G1510" t="str">
            <v>Jičín,,aut.st.</v>
          </cell>
          <cell r="H1510" t="str">
            <v>Busline</v>
          </cell>
        </row>
        <row r="1511">
          <cell r="A1511">
            <v>630093</v>
          </cell>
          <cell r="B1511">
            <v>11</v>
          </cell>
          <cell r="C1511" t="str">
            <v>630093/11</v>
          </cell>
          <cell r="D1511">
            <v>0.73263888888888884</v>
          </cell>
          <cell r="E1511" t="str">
            <v>Jičín,,aut.st.</v>
          </cell>
          <cell r="F1511">
            <v>0.75416666666666665</v>
          </cell>
          <cell r="G1511" t="str">
            <v>Újezd p.Tr.,Hrdoňovice,záv.</v>
          </cell>
          <cell r="H1511" t="str">
            <v>Busline</v>
          </cell>
        </row>
        <row r="1512">
          <cell r="A1512">
            <v>630093</v>
          </cell>
          <cell r="B1512">
            <v>12</v>
          </cell>
          <cell r="C1512" t="str">
            <v>630093/12</v>
          </cell>
          <cell r="D1512">
            <v>0.63541666666666663</v>
          </cell>
          <cell r="E1512" t="str">
            <v>Újezd p.Tr.,Hrdoňovice,záv.</v>
          </cell>
          <cell r="F1512">
            <v>0.65416666666666667</v>
          </cell>
          <cell r="G1512" t="str">
            <v>Jičín,,aut.st.</v>
          </cell>
          <cell r="H1512" t="str">
            <v>Busline</v>
          </cell>
        </row>
        <row r="1513">
          <cell r="A1513">
            <v>630095</v>
          </cell>
          <cell r="B1513">
            <v>1</v>
          </cell>
          <cell r="C1513" t="str">
            <v>630095/1</v>
          </cell>
          <cell r="D1513">
            <v>0.19444444444444445</v>
          </cell>
          <cell r="E1513" t="str">
            <v>Jičín,,aut.st.</v>
          </cell>
          <cell r="F1513">
            <v>0.2048611111111111</v>
          </cell>
          <cell r="G1513" t="str">
            <v>Dřevěnice</v>
          </cell>
          <cell r="H1513" t="str">
            <v>Busline</v>
          </cell>
        </row>
        <row r="1514">
          <cell r="A1514">
            <v>630095</v>
          </cell>
          <cell r="B1514">
            <v>2</v>
          </cell>
          <cell r="C1514" t="str">
            <v>630095/2</v>
          </cell>
          <cell r="D1514">
            <v>0.20555555555555555</v>
          </cell>
          <cell r="E1514" t="str">
            <v>Dřevěnice</v>
          </cell>
          <cell r="F1514">
            <v>0.21736111111111112</v>
          </cell>
          <cell r="G1514" t="str">
            <v>Jičín,,aut.st.</v>
          </cell>
          <cell r="H1514" t="str">
            <v>Busline</v>
          </cell>
        </row>
        <row r="1515">
          <cell r="A1515">
            <v>630095</v>
          </cell>
          <cell r="B1515">
            <v>3</v>
          </cell>
          <cell r="C1515" t="str">
            <v>630095/3</v>
          </cell>
          <cell r="D1515">
            <v>0.22916666666666666</v>
          </cell>
          <cell r="E1515" t="str">
            <v>Jičín,,aut.st.</v>
          </cell>
          <cell r="F1515">
            <v>0.2388888888888889</v>
          </cell>
          <cell r="G1515" t="str">
            <v>Železnice</v>
          </cell>
          <cell r="H1515" t="str">
            <v>Busline</v>
          </cell>
        </row>
        <row r="1516">
          <cell r="A1516">
            <v>630095</v>
          </cell>
          <cell r="B1516">
            <v>4</v>
          </cell>
          <cell r="C1516" t="str">
            <v>630095/4</v>
          </cell>
          <cell r="D1516">
            <v>0.23958333333333334</v>
          </cell>
          <cell r="E1516" t="str">
            <v>Železnice</v>
          </cell>
          <cell r="F1516">
            <v>0.2638888888888889</v>
          </cell>
          <cell r="G1516" t="str">
            <v>Jičín,,aut.st.</v>
          </cell>
          <cell r="H1516" t="str">
            <v>Busline</v>
          </cell>
        </row>
        <row r="1517">
          <cell r="A1517">
            <v>630095</v>
          </cell>
          <cell r="B1517">
            <v>5</v>
          </cell>
          <cell r="C1517" t="str">
            <v>630095/5</v>
          </cell>
          <cell r="D1517">
            <v>0.2673611111111111</v>
          </cell>
          <cell r="E1517" t="str">
            <v>Jičín,,aut.st.</v>
          </cell>
          <cell r="F1517">
            <v>0.29305555555555557</v>
          </cell>
          <cell r="G1517" t="str">
            <v>Kyje,,obec</v>
          </cell>
          <cell r="H1517" t="str">
            <v>Busline</v>
          </cell>
        </row>
        <row r="1518">
          <cell r="A1518">
            <v>630095</v>
          </cell>
          <cell r="B1518">
            <v>6</v>
          </cell>
          <cell r="C1518" t="str">
            <v>630095/6</v>
          </cell>
          <cell r="D1518">
            <v>0.29305555555555557</v>
          </cell>
          <cell r="E1518" t="str">
            <v>Kyje,,obec</v>
          </cell>
          <cell r="F1518">
            <v>0.3125</v>
          </cell>
          <cell r="G1518" t="str">
            <v>Jičín,,aut.st.</v>
          </cell>
          <cell r="H1518" t="str">
            <v>Busline</v>
          </cell>
        </row>
        <row r="1519">
          <cell r="A1519">
            <v>630095</v>
          </cell>
          <cell r="B1519">
            <v>7</v>
          </cell>
          <cell r="C1519" t="str">
            <v>630095/7</v>
          </cell>
          <cell r="D1519">
            <v>0.28888888888888886</v>
          </cell>
          <cell r="E1519" t="str">
            <v>Jičín,,aut.st.</v>
          </cell>
          <cell r="F1519">
            <v>0.29791666666666666</v>
          </cell>
          <cell r="G1519" t="str">
            <v>Dřevěnice</v>
          </cell>
          <cell r="H1519" t="str">
            <v>Busline</v>
          </cell>
        </row>
        <row r="1520">
          <cell r="A1520">
            <v>630095</v>
          </cell>
          <cell r="B1520">
            <v>8</v>
          </cell>
          <cell r="C1520" t="str">
            <v>630095/8</v>
          </cell>
          <cell r="D1520">
            <v>0.29305555555555557</v>
          </cell>
          <cell r="E1520" t="str">
            <v>Kyje,,obec</v>
          </cell>
          <cell r="F1520">
            <v>0.31597222222222221</v>
          </cell>
          <cell r="G1520" t="str">
            <v>Jičín,,aut.st.</v>
          </cell>
          <cell r="H1520" t="str">
            <v>Busline</v>
          </cell>
        </row>
        <row r="1521">
          <cell r="A1521">
            <v>630095</v>
          </cell>
          <cell r="B1521">
            <v>9</v>
          </cell>
          <cell r="C1521" t="str">
            <v>630095/9</v>
          </cell>
          <cell r="D1521">
            <v>0.30555555555555558</v>
          </cell>
          <cell r="E1521" t="str">
            <v>Jičín,,aut.st.</v>
          </cell>
          <cell r="F1521">
            <v>0.31527777777777777</v>
          </cell>
          <cell r="G1521" t="str">
            <v>Železnice</v>
          </cell>
          <cell r="H1521" t="str">
            <v>Busline</v>
          </cell>
        </row>
        <row r="1522">
          <cell r="A1522">
            <v>630095</v>
          </cell>
          <cell r="B1522">
            <v>10</v>
          </cell>
          <cell r="C1522" t="str">
            <v>630095/10</v>
          </cell>
          <cell r="D1522">
            <v>0.29930555555555555</v>
          </cell>
          <cell r="E1522" t="str">
            <v>Dřevěnice</v>
          </cell>
          <cell r="F1522">
            <v>0.31597222222222221</v>
          </cell>
          <cell r="G1522" t="str">
            <v>Jičín,,aut.st.</v>
          </cell>
          <cell r="H1522" t="str">
            <v>Busline</v>
          </cell>
        </row>
        <row r="1523">
          <cell r="A1523">
            <v>630095</v>
          </cell>
          <cell r="B1523">
            <v>12</v>
          </cell>
          <cell r="C1523" t="str">
            <v>630095/12</v>
          </cell>
          <cell r="D1523">
            <v>0.31597222222222221</v>
          </cell>
          <cell r="E1523" t="str">
            <v>Železnice</v>
          </cell>
          <cell r="F1523">
            <v>0.3263888888888889</v>
          </cell>
          <cell r="G1523" t="str">
            <v>Jičín,,aut.st.</v>
          </cell>
          <cell r="H1523" t="str">
            <v>Busline</v>
          </cell>
        </row>
        <row r="1524">
          <cell r="A1524">
            <v>630095</v>
          </cell>
          <cell r="B1524">
            <v>15</v>
          </cell>
          <cell r="C1524" t="str">
            <v>630095/15</v>
          </cell>
          <cell r="D1524">
            <v>0.52777777777777779</v>
          </cell>
          <cell r="E1524" t="str">
            <v>Jičín,,aut.st.</v>
          </cell>
          <cell r="F1524">
            <v>0.54027777777777775</v>
          </cell>
          <cell r="G1524" t="str">
            <v>Dřevěnice</v>
          </cell>
          <cell r="H1524" t="str">
            <v>Busline</v>
          </cell>
        </row>
        <row r="1525">
          <cell r="A1525">
            <v>630095</v>
          </cell>
          <cell r="B1525">
            <v>17</v>
          </cell>
          <cell r="C1525" t="str">
            <v>630095/17</v>
          </cell>
          <cell r="D1525">
            <v>0.56944444444444442</v>
          </cell>
          <cell r="E1525" t="str">
            <v>Jičín,,aut.st.</v>
          </cell>
          <cell r="F1525">
            <v>0.58819444444444446</v>
          </cell>
          <cell r="G1525" t="str">
            <v>Železnice</v>
          </cell>
          <cell r="H1525" t="str">
            <v>Busline</v>
          </cell>
        </row>
        <row r="1526">
          <cell r="A1526">
            <v>630095</v>
          </cell>
          <cell r="B1526">
            <v>18</v>
          </cell>
          <cell r="C1526" t="str">
            <v>630095/18</v>
          </cell>
          <cell r="D1526">
            <v>0.53819444444444442</v>
          </cell>
          <cell r="E1526" t="str">
            <v>Radim</v>
          </cell>
          <cell r="F1526">
            <v>0.55208333333333337</v>
          </cell>
          <cell r="G1526" t="str">
            <v>Jičín,,aut.st.</v>
          </cell>
          <cell r="H1526" t="str">
            <v>Busline</v>
          </cell>
        </row>
        <row r="1527">
          <cell r="A1527">
            <v>630095</v>
          </cell>
          <cell r="B1527">
            <v>19</v>
          </cell>
          <cell r="C1527" t="str">
            <v>630095/19</v>
          </cell>
          <cell r="D1527">
            <v>0.61805555555555558</v>
          </cell>
          <cell r="E1527" t="str">
            <v>Jičín,,aut.st.</v>
          </cell>
          <cell r="F1527">
            <v>0.64583333333333337</v>
          </cell>
          <cell r="G1527" t="str">
            <v>Kyje,,obec</v>
          </cell>
          <cell r="H1527" t="str">
            <v>Busline</v>
          </cell>
        </row>
        <row r="1528">
          <cell r="A1528">
            <v>630095</v>
          </cell>
          <cell r="B1528">
            <v>20</v>
          </cell>
          <cell r="C1528" t="str">
            <v>630095/20</v>
          </cell>
          <cell r="D1528">
            <v>0.58888888888888891</v>
          </cell>
          <cell r="E1528" t="str">
            <v>Železnice</v>
          </cell>
          <cell r="F1528">
            <v>0.60069444444444442</v>
          </cell>
          <cell r="G1528" t="str">
            <v>Jičín,,aut.st.</v>
          </cell>
          <cell r="H1528" t="str">
            <v>Busline</v>
          </cell>
        </row>
        <row r="1529">
          <cell r="A1529">
            <v>630095</v>
          </cell>
          <cell r="B1529">
            <v>21</v>
          </cell>
          <cell r="C1529" t="str">
            <v>630095/21</v>
          </cell>
          <cell r="D1529">
            <v>0.65277777777777779</v>
          </cell>
          <cell r="E1529" t="str">
            <v>Jičín,,aut.st.</v>
          </cell>
          <cell r="F1529">
            <v>0.66527777777777775</v>
          </cell>
          <cell r="G1529" t="str">
            <v>Dřevěnice</v>
          </cell>
          <cell r="H1529" t="str">
            <v>Busline</v>
          </cell>
        </row>
        <row r="1530">
          <cell r="A1530">
            <v>630095</v>
          </cell>
          <cell r="B1530">
            <v>22</v>
          </cell>
          <cell r="C1530" t="str">
            <v>630095/22</v>
          </cell>
          <cell r="D1530">
            <v>0.64583333333333337</v>
          </cell>
          <cell r="E1530" t="str">
            <v>Kyje,,obec</v>
          </cell>
          <cell r="F1530">
            <v>0.66666666666666663</v>
          </cell>
          <cell r="G1530" t="str">
            <v>Jičín,,aut.st.</v>
          </cell>
          <cell r="H1530" t="str">
            <v>Busline</v>
          </cell>
        </row>
        <row r="1531">
          <cell r="A1531">
            <v>630095</v>
          </cell>
          <cell r="B1531">
            <v>23</v>
          </cell>
          <cell r="C1531" t="str">
            <v>630095/23</v>
          </cell>
          <cell r="D1531">
            <v>0.69444444444444442</v>
          </cell>
          <cell r="E1531" t="str">
            <v>Jičín,,aut.st.</v>
          </cell>
          <cell r="F1531">
            <v>0.70694444444444449</v>
          </cell>
          <cell r="G1531" t="str">
            <v>Dřevěnice</v>
          </cell>
          <cell r="H1531" t="str">
            <v>Busline</v>
          </cell>
        </row>
        <row r="1532">
          <cell r="A1532">
            <v>630095</v>
          </cell>
          <cell r="B1532">
            <v>24</v>
          </cell>
          <cell r="C1532" t="str">
            <v>630095/24</v>
          </cell>
          <cell r="D1532">
            <v>0.66319444444444442</v>
          </cell>
          <cell r="E1532" t="str">
            <v>Radim</v>
          </cell>
          <cell r="F1532">
            <v>0.67638888888888893</v>
          </cell>
          <cell r="G1532" t="str">
            <v>Jičín,,aut.st.</v>
          </cell>
          <cell r="H1532" t="str">
            <v>Busline</v>
          </cell>
        </row>
        <row r="1533">
          <cell r="A1533">
            <v>630095</v>
          </cell>
          <cell r="B1533">
            <v>26</v>
          </cell>
          <cell r="C1533" t="str">
            <v>630095/26</v>
          </cell>
          <cell r="D1533">
            <v>0.70486111111111116</v>
          </cell>
          <cell r="E1533" t="str">
            <v>Radim</v>
          </cell>
          <cell r="F1533">
            <v>0.71805555555555556</v>
          </cell>
          <cell r="G1533" t="str">
            <v>Jičín,,aut.st.</v>
          </cell>
          <cell r="H1533" t="str">
            <v>Busline</v>
          </cell>
        </row>
        <row r="1534">
          <cell r="A1534">
            <v>630096</v>
          </cell>
          <cell r="B1534">
            <v>1</v>
          </cell>
          <cell r="C1534" t="str">
            <v>630096/1</v>
          </cell>
          <cell r="D1534">
            <v>0.18888888888888888</v>
          </cell>
          <cell r="E1534" t="str">
            <v>Kopidlno,,nám.</v>
          </cell>
          <cell r="F1534">
            <v>0.20277777777777778</v>
          </cell>
          <cell r="G1534" t="str">
            <v>Libáň,,nám.</v>
          </cell>
          <cell r="H1534" t="str">
            <v>Busline</v>
          </cell>
        </row>
        <row r="1535">
          <cell r="A1535">
            <v>630096</v>
          </cell>
          <cell r="B1535">
            <v>3</v>
          </cell>
          <cell r="C1535" t="str">
            <v>630096/3</v>
          </cell>
          <cell r="D1535">
            <v>0.24722222222222223</v>
          </cell>
          <cell r="E1535" t="str">
            <v>Kopidlno,,nám.</v>
          </cell>
          <cell r="F1535">
            <v>0.25694444444444442</v>
          </cell>
          <cell r="G1535" t="str">
            <v>Údrnice</v>
          </cell>
          <cell r="H1535" t="str">
            <v>Busline</v>
          </cell>
        </row>
        <row r="1536">
          <cell r="A1536">
            <v>630096</v>
          </cell>
          <cell r="B1536">
            <v>4</v>
          </cell>
          <cell r="C1536" t="str">
            <v>630096/4</v>
          </cell>
          <cell r="D1536">
            <v>0.22013888888888888</v>
          </cell>
          <cell r="E1536" t="str">
            <v>Libáň,,nám.</v>
          </cell>
          <cell r="F1536">
            <v>0.2361111111111111</v>
          </cell>
          <cell r="G1536" t="str">
            <v>Kopidlno,,nám.</v>
          </cell>
          <cell r="H1536" t="str">
            <v>Busline</v>
          </cell>
        </row>
        <row r="1537">
          <cell r="A1537">
            <v>630096</v>
          </cell>
          <cell r="B1537">
            <v>5</v>
          </cell>
          <cell r="C1537" t="str">
            <v>630096/5</v>
          </cell>
          <cell r="D1537">
            <v>0.28472222222222221</v>
          </cell>
          <cell r="E1537" t="str">
            <v>Vršce,,záv.</v>
          </cell>
          <cell r="F1537">
            <v>0.31597222222222221</v>
          </cell>
          <cell r="G1537" t="str">
            <v>Libáň,,nám.</v>
          </cell>
          <cell r="H1537" t="str">
            <v>Busline</v>
          </cell>
        </row>
        <row r="1538">
          <cell r="A1538">
            <v>630096</v>
          </cell>
          <cell r="B1538">
            <v>6</v>
          </cell>
          <cell r="C1538" t="str">
            <v>630096/6</v>
          </cell>
          <cell r="D1538">
            <v>0.27083333333333331</v>
          </cell>
          <cell r="E1538" t="str">
            <v>Údrnice</v>
          </cell>
          <cell r="F1538">
            <v>0.28333333333333333</v>
          </cell>
          <cell r="G1538" t="str">
            <v>Vršce,,záv.</v>
          </cell>
          <cell r="H1538" t="str">
            <v>Busline</v>
          </cell>
        </row>
        <row r="1539">
          <cell r="A1539">
            <v>630096</v>
          </cell>
          <cell r="B1539">
            <v>7</v>
          </cell>
          <cell r="C1539" t="str">
            <v>630096/7</v>
          </cell>
          <cell r="D1539">
            <v>0.45902777777777776</v>
          </cell>
          <cell r="E1539" t="str">
            <v>Kopidlno,,nám.</v>
          </cell>
          <cell r="F1539">
            <v>0.47569444444444442</v>
          </cell>
          <cell r="G1539" t="str">
            <v>Libáň,,nám.</v>
          </cell>
          <cell r="H1539" t="str">
            <v>Busline</v>
          </cell>
        </row>
        <row r="1540">
          <cell r="A1540">
            <v>630096</v>
          </cell>
          <cell r="B1540">
            <v>8</v>
          </cell>
          <cell r="C1540" t="str">
            <v>630096/8</v>
          </cell>
          <cell r="D1540">
            <v>0.35416666666666669</v>
          </cell>
          <cell r="E1540" t="str">
            <v>Libáň,,nám.</v>
          </cell>
          <cell r="F1540">
            <v>0.37152777777777779</v>
          </cell>
          <cell r="G1540" t="str">
            <v>Kopidlno,,nám.</v>
          </cell>
          <cell r="H1540" t="str">
            <v>Busline</v>
          </cell>
        </row>
        <row r="1541">
          <cell r="A1541">
            <v>630096</v>
          </cell>
          <cell r="B1541">
            <v>9</v>
          </cell>
          <cell r="C1541" t="str">
            <v>630096/9</v>
          </cell>
          <cell r="D1541">
            <v>0.58402777777777781</v>
          </cell>
          <cell r="E1541" t="str">
            <v>Kopidlno,,nám.</v>
          </cell>
          <cell r="F1541">
            <v>0.60069444444444442</v>
          </cell>
          <cell r="G1541" t="str">
            <v>Libáň,,nám.</v>
          </cell>
          <cell r="H1541" t="str">
            <v>Busline</v>
          </cell>
        </row>
        <row r="1542">
          <cell r="A1542">
            <v>630096</v>
          </cell>
          <cell r="B1542">
            <v>10</v>
          </cell>
          <cell r="C1542" t="str">
            <v>630096/10</v>
          </cell>
          <cell r="D1542">
            <v>0.53819444444444442</v>
          </cell>
          <cell r="E1542" t="str">
            <v>Libáň,,nám.</v>
          </cell>
          <cell r="F1542">
            <v>0.55763888888888891</v>
          </cell>
          <cell r="G1542" t="str">
            <v>Kopidlno,,nám.</v>
          </cell>
          <cell r="H1542" t="str">
            <v>Busline</v>
          </cell>
        </row>
        <row r="1543">
          <cell r="A1543">
            <v>630096</v>
          </cell>
          <cell r="B1543">
            <v>13</v>
          </cell>
          <cell r="C1543" t="str">
            <v>630096/13</v>
          </cell>
          <cell r="D1543">
            <v>0.70902777777777781</v>
          </cell>
          <cell r="E1543" t="str">
            <v>Kopidlno,,nám.</v>
          </cell>
          <cell r="F1543">
            <v>0.71736111111111112</v>
          </cell>
          <cell r="G1543" t="str">
            <v>Údrnice</v>
          </cell>
          <cell r="H1543" t="str">
            <v>Busline</v>
          </cell>
        </row>
        <row r="1544">
          <cell r="A1544">
            <v>630096</v>
          </cell>
          <cell r="B1544">
            <v>14</v>
          </cell>
          <cell r="C1544" t="str">
            <v>630096/14</v>
          </cell>
          <cell r="D1544">
            <v>0.63888888888888884</v>
          </cell>
          <cell r="E1544" t="str">
            <v>Libáň,,nám.</v>
          </cell>
          <cell r="F1544">
            <v>0.65972222222222221</v>
          </cell>
          <cell r="G1544" t="str">
            <v>Kopidlno,,nám.</v>
          </cell>
          <cell r="H1544" t="str">
            <v>Busline</v>
          </cell>
        </row>
        <row r="1545">
          <cell r="A1545">
            <v>630096</v>
          </cell>
          <cell r="B1545">
            <v>16</v>
          </cell>
          <cell r="C1545" t="str">
            <v>630096/16</v>
          </cell>
          <cell r="D1545">
            <v>0.71736111111111112</v>
          </cell>
          <cell r="E1545" t="str">
            <v>Údrnice</v>
          </cell>
          <cell r="F1545">
            <v>0.72361111111111109</v>
          </cell>
          <cell r="G1545" t="str">
            <v>Kopidlno,,nám.</v>
          </cell>
          <cell r="H1545" t="str">
            <v>Busline</v>
          </cell>
        </row>
        <row r="1546">
          <cell r="A1546">
            <v>630099</v>
          </cell>
          <cell r="B1546">
            <v>1</v>
          </cell>
          <cell r="C1546" t="str">
            <v>630099/1</v>
          </cell>
          <cell r="D1546">
            <v>0.26041666666666669</v>
          </cell>
          <cell r="E1546" t="str">
            <v>Sobotka,,nám.</v>
          </cell>
          <cell r="F1546">
            <v>0.29166666666666669</v>
          </cell>
          <cell r="G1546" t="str">
            <v>Markvartice,Spařence</v>
          </cell>
          <cell r="H1546" t="str">
            <v>Fejfar</v>
          </cell>
        </row>
        <row r="1547">
          <cell r="A1547">
            <v>630099</v>
          </cell>
          <cell r="B1547">
            <v>2</v>
          </cell>
          <cell r="C1547" t="str">
            <v>630099/2</v>
          </cell>
          <cell r="D1547">
            <v>0.2986111111111111</v>
          </cell>
          <cell r="E1547" t="str">
            <v>Markvartice,Spařence</v>
          </cell>
          <cell r="F1547">
            <v>0.32083333333333336</v>
          </cell>
          <cell r="G1547" t="str">
            <v>Sobotka,,nám.</v>
          </cell>
          <cell r="H1547" t="str">
            <v>Fejfar</v>
          </cell>
        </row>
        <row r="1548">
          <cell r="A1548">
            <v>630099</v>
          </cell>
          <cell r="B1548">
            <v>3</v>
          </cell>
          <cell r="C1548" t="str">
            <v>630099/3</v>
          </cell>
          <cell r="D1548">
            <v>0.32291666666666669</v>
          </cell>
          <cell r="E1548" t="str">
            <v>Sobotka,,nám.</v>
          </cell>
          <cell r="F1548">
            <v>0.33541666666666664</v>
          </cell>
          <cell r="G1548" t="str">
            <v>Markvartice,Spařence</v>
          </cell>
          <cell r="H1548" t="str">
            <v>Fejfar</v>
          </cell>
        </row>
        <row r="1549">
          <cell r="A1549">
            <v>630099</v>
          </cell>
          <cell r="B1549">
            <v>4</v>
          </cell>
          <cell r="C1549" t="str">
            <v>630099/4</v>
          </cell>
          <cell r="D1549">
            <v>0.33680555555555558</v>
          </cell>
          <cell r="E1549" t="str">
            <v>Markvartice,Spařence</v>
          </cell>
          <cell r="F1549">
            <v>0.35416666666666669</v>
          </cell>
          <cell r="G1549" t="str">
            <v>Sobotka,,nám.</v>
          </cell>
          <cell r="H1549" t="str">
            <v>Fejfar</v>
          </cell>
        </row>
        <row r="1550">
          <cell r="A1550">
            <v>630099</v>
          </cell>
          <cell r="B1550">
            <v>5</v>
          </cell>
          <cell r="C1550" t="str">
            <v>630099/5</v>
          </cell>
          <cell r="D1550">
            <v>0.46875</v>
          </cell>
          <cell r="E1550" t="str">
            <v>Sobotka,,nám.</v>
          </cell>
          <cell r="F1550">
            <v>0.4861111111111111</v>
          </cell>
          <cell r="G1550" t="str">
            <v>Markvartice,Spařence</v>
          </cell>
          <cell r="H1550" t="str">
            <v>Fejfar</v>
          </cell>
        </row>
        <row r="1551">
          <cell r="A1551">
            <v>630099</v>
          </cell>
          <cell r="B1551">
            <v>6</v>
          </cell>
          <cell r="C1551" t="str">
            <v>630099/6</v>
          </cell>
          <cell r="D1551">
            <v>0.48958333333333331</v>
          </cell>
          <cell r="E1551" t="str">
            <v>Markvartice,Spařence</v>
          </cell>
          <cell r="F1551">
            <v>0.50694444444444442</v>
          </cell>
          <cell r="G1551" t="str">
            <v>Sobotka,,nám.</v>
          </cell>
          <cell r="H1551" t="str">
            <v>Fejfar</v>
          </cell>
        </row>
        <row r="1552">
          <cell r="A1552">
            <v>630099</v>
          </cell>
          <cell r="B1552">
            <v>7</v>
          </cell>
          <cell r="C1552" t="str">
            <v>630099/7</v>
          </cell>
          <cell r="D1552">
            <v>0.57291666666666663</v>
          </cell>
          <cell r="E1552" t="str">
            <v>Sobotka,,nám.</v>
          </cell>
          <cell r="F1552">
            <v>0.59375</v>
          </cell>
          <cell r="G1552" t="str">
            <v>Dolní Bousov,,nám.</v>
          </cell>
          <cell r="H1552" t="str">
            <v>Fejfar</v>
          </cell>
        </row>
        <row r="1553">
          <cell r="A1553">
            <v>630099</v>
          </cell>
          <cell r="B1553">
            <v>8</v>
          </cell>
          <cell r="C1553" t="str">
            <v>630099/8</v>
          </cell>
          <cell r="D1553">
            <v>0.59375</v>
          </cell>
          <cell r="E1553" t="str">
            <v>Dolní Bousov,,nám.</v>
          </cell>
          <cell r="F1553">
            <v>0.59861111111111109</v>
          </cell>
          <cell r="G1553" t="str">
            <v>Sobotka,,nám.</v>
          </cell>
          <cell r="H1553" t="str">
            <v>Fejfar</v>
          </cell>
        </row>
        <row r="1554">
          <cell r="A1554">
            <v>630099</v>
          </cell>
          <cell r="B1554">
            <v>9</v>
          </cell>
          <cell r="C1554" t="str">
            <v>630099/9</v>
          </cell>
          <cell r="D1554">
            <v>0.63541666666666663</v>
          </cell>
          <cell r="E1554" t="str">
            <v>Sobotka,,nám.</v>
          </cell>
          <cell r="F1554">
            <v>0.65625</v>
          </cell>
          <cell r="G1554" t="str">
            <v>Dolní Bousov,,nám.</v>
          </cell>
          <cell r="H1554" t="str">
            <v>Fejfar</v>
          </cell>
        </row>
        <row r="1555">
          <cell r="A1555">
            <v>630099</v>
          </cell>
          <cell r="B1555">
            <v>10</v>
          </cell>
          <cell r="C1555" t="str">
            <v>630099/10</v>
          </cell>
          <cell r="D1555">
            <v>0.65625</v>
          </cell>
          <cell r="E1555" t="str">
            <v>Dolní Bousov,,nám.</v>
          </cell>
          <cell r="F1555">
            <v>0.66111111111111109</v>
          </cell>
          <cell r="G1555" t="str">
            <v>Sobotka,,nám.</v>
          </cell>
          <cell r="H1555" t="str">
            <v>Fejfar</v>
          </cell>
        </row>
        <row r="1556">
          <cell r="A1556">
            <v>630100</v>
          </cell>
          <cell r="B1556">
            <v>1</v>
          </cell>
          <cell r="C1556" t="str">
            <v>630100/1</v>
          </cell>
          <cell r="D1556">
            <v>0.2986111111111111</v>
          </cell>
          <cell r="E1556" t="str">
            <v>Sobotka,,nám.</v>
          </cell>
          <cell r="F1556">
            <v>0.30694444444444446</v>
          </cell>
          <cell r="G1556" t="str">
            <v>Mladějov</v>
          </cell>
          <cell r="H1556" t="str">
            <v>Transcentrum</v>
          </cell>
        </row>
        <row r="1557">
          <cell r="A1557">
            <v>630100</v>
          </cell>
          <cell r="B1557">
            <v>2</v>
          </cell>
          <cell r="C1557" t="str">
            <v>630100/2</v>
          </cell>
          <cell r="D1557">
            <v>0.30763888888888891</v>
          </cell>
          <cell r="E1557" t="str">
            <v>Mladějov</v>
          </cell>
          <cell r="F1557">
            <v>0.32083333333333336</v>
          </cell>
          <cell r="G1557" t="str">
            <v>Sobotka,,škola</v>
          </cell>
          <cell r="H1557" t="str">
            <v>Transcentrum</v>
          </cell>
        </row>
        <row r="1558">
          <cell r="A1558">
            <v>630100</v>
          </cell>
          <cell r="B1558">
            <v>3</v>
          </cell>
          <cell r="C1558" t="str">
            <v>630100/3</v>
          </cell>
          <cell r="D1558">
            <v>0.57638888888888884</v>
          </cell>
          <cell r="E1558" t="str">
            <v>Sobotka,,škola</v>
          </cell>
          <cell r="F1558">
            <v>0.59027777777777779</v>
          </cell>
          <cell r="G1558" t="str">
            <v>Mladějov</v>
          </cell>
          <cell r="H1558" t="str">
            <v>Transcentrum</v>
          </cell>
        </row>
        <row r="1559">
          <cell r="A1559">
            <v>630100</v>
          </cell>
          <cell r="B1559">
            <v>4</v>
          </cell>
          <cell r="C1559" t="str">
            <v>630100/4</v>
          </cell>
          <cell r="D1559">
            <v>0.59027777777777779</v>
          </cell>
          <cell r="E1559" t="str">
            <v>Mladějov</v>
          </cell>
          <cell r="F1559">
            <v>0.59861111111111109</v>
          </cell>
          <cell r="G1559" t="str">
            <v>Sobotka,,nám.</v>
          </cell>
          <cell r="H1559" t="str">
            <v>Transcentrum</v>
          </cell>
        </row>
        <row r="1560">
          <cell r="A1560">
            <v>630508</v>
          </cell>
          <cell r="B1560">
            <v>2</v>
          </cell>
          <cell r="C1560" t="str">
            <v>630508/2</v>
          </cell>
          <cell r="D1560">
            <v>0.18472222222222223</v>
          </cell>
          <cell r="E1560" t="str">
            <v>Vysoké Veselí,,nám.</v>
          </cell>
          <cell r="F1560">
            <v>0.19444444444444445</v>
          </cell>
          <cell r="G1560" t="str">
            <v>Vysoké Veselí,,nám.</v>
          </cell>
          <cell r="H1560" t="str">
            <v>ARRIVA VČ</v>
          </cell>
        </row>
        <row r="1561">
          <cell r="A1561">
            <v>635007</v>
          </cell>
          <cell r="B1561">
            <v>1</v>
          </cell>
          <cell r="C1561" t="str">
            <v>635007/1</v>
          </cell>
          <cell r="D1561">
            <v>0.21666666666666667</v>
          </cell>
          <cell r="E1561" t="str">
            <v>Jičín,,Hradecká</v>
          </cell>
          <cell r="F1561">
            <v>0.23333333333333334</v>
          </cell>
          <cell r="G1561" t="str">
            <v>Jičín,,ČSAD</v>
          </cell>
          <cell r="H1561" t="str">
            <v>Busline</v>
          </cell>
        </row>
        <row r="1562">
          <cell r="A1562">
            <v>635007</v>
          </cell>
          <cell r="B1562">
            <v>2</v>
          </cell>
          <cell r="C1562" t="str">
            <v>635007/2</v>
          </cell>
          <cell r="D1562">
            <v>0.35416666666666669</v>
          </cell>
          <cell r="E1562" t="str">
            <v>Jičín,,aut.st.</v>
          </cell>
          <cell r="F1562">
            <v>0.375</v>
          </cell>
          <cell r="G1562" t="str">
            <v>Jičín,,aut.st.</v>
          </cell>
          <cell r="H1562" t="str">
            <v>Busline</v>
          </cell>
        </row>
        <row r="1563">
          <cell r="A1563">
            <v>635007</v>
          </cell>
          <cell r="B1563">
            <v>3</v>
          </cell>
          <cell r="C1563" t="str">
            <v>635007/3</v>
          </cell>
          <cell r="D1563">
            <v>0.24652777777777779</v>
          </cell>
          <cell r="E1563" t="str">
            <v>Jičín,,Hradecká</v>
          </cell>
          <cell r="F1563">
            <v>0.26944444444444443</v>
          </cell>
          <cell r="G1563" t="str">
            <v>Jičín,,aut.st.</v>
          </cell>
          <cell r="H1563" t="str">
            <v>Busline</v>
          </cell>
        </row>
        <row r="1564">
          <cell r="A1564">
            <v>635007</v>
          </cell>
          <cell r="B1564">
            <v>4</v>
          </cell>
          <cell r="C1564" t="str">
            <v>635007/4</v>
          </cell>
          <cell r="D1564">
            <v>0.4375</v>
          </cell>
          <cell r="E1564" t="str">
            <v>Jičín,,aut.st.</v>
          </cell>
          <cell r="F1564">
            <v>0.45833333333333331</v>
          </cell>
          <cell r="G1564" t="str">
            <v>Jičín,,aut.st.</v>
          </cell>
          <cell r="H1564" t="str">
            <v>Busline</v>
          </cell>
        </row>
        <row r="1565">
          <cell r="A1565">
            <v>635007</v>
          </cell>
          <cell r="B1565">
            <v>5</v>
          </cell>
          <cell r="C1565" t="str">
            <v>635007/5</v>
          </cell>
          <cell r="D1565">
            <v>0.2951388888888889</v>
          </cell>
          <cell r="E1565" t="str">
            <v>Jičín,,aut.st.</v>
          </cell>
          <cell r="F1565">
            <v>0.3125</v>
          </cell>
          <cell r="G1565" t="str">
            <v>Jičín,,aut.st.</v>
          </cell>
          <cell r="H1565" t="str">
            <v>Busline</v>
          </cell>
        </row>
        <row r="1566">
          <cell r="A1566">
            <v>635007</v>
          </cell>
          <cell r="B1566">
            <v>6</v>
          </cell>
          <cell r="C1566" t="str">
            <v>635007/6</v>
          </cell>
          <cell r="D1566">
            <v>0.52083333333333337</v>
          </cell>
          <cell r="E1566" t="str">
            <v>Jičín,,aut.st.</v>
          </cell>
          <cell r="F1566">
            <v>0.54166666666666663</v>
          </cell>
          <cell r="G1566" t="str">
            <v>Jičín,,aut.st.</v>
          </cell>
          <cell r="H1566" t="str">
            <v>Busline</v>
          </cell>
        </row>
        <row r="1567">
          <cell r="A1567">
            <v>635007</v>
          </cell>
          <cell r="B1567">
            <v>7</v>
          </cell>
          <cell r="C1567" t="str">
            <v>635007/7</v>
          </cell>
          <cell r="D1567">
            <v>0.2951388888888889</v>
          </cell>
          <cell r="E1567" t="str">
            <v>Jičín,,aut.st.</v>
          </cell>
          <cell r="F1567">
            <v>0.3263888888888889</v>
          </cell>
          <cell r="G1567" t="str">
            <v>Jičín,,aut.st.</v>
          </cell>
          <cell r="H1567" t="str">
            <v>Busline</v>
          </cell>
        </row>
        <row r="1568">
          <cell r="A1568">
            <v>635007</v>
          </cell>
          <cell r="B1568">
            <v>8</v>
          </cell>
          <cell r="C1568" t="str">
            <v>635007/8</v>
          </cell>
          <cell r="D1568">
            <v>0.60416666666666663</v>
          </cell>
          <cell r="E1568" t="str">
            <v>Jičín,,aut.st.</v>
          </cell>
          <cell r="F1568">
            <v>0.62708333333333333</v>
          </cell>
          <cell r="G1568" t="str">
            <v>Jičín,,aut.st.</v>
          </cell>
          <cell r="H1568" t="str">
            <v>Busline</v>
          </cell>
        </row>
        <row r="1569">
          <cell r="A1569">
            <v>635007</v>
          </cell>
          <cell r="B1569">
            <v>9</v>
          </cell>
          <cell r="C1569" t="str">
            <v>635007/9</v>
          </cell>
          <cell r="D1569">
            <v>0.39583333333333331</v>
          </cell>
          <cell r="E1569" t="str">
            <v>Jičín,,aut.st.</v>
          </cell>
          <cell r="F1569">
            <v>0.41736111111111113</v>
          </cell>
          <cell r="G1569" t="str">
            <v>Jičín,,aut.st.</v>
          </cell>
          <cell r="H1569" t="str">
            <v>Busline</v>
          </cell>
        </row>
        <row r="1570">
          <cell r="A1570">
            <v>635007</v>
          </cell>
          <cell r="B1570">
            <v>10</v>
          </cell>
          <cell r="C1570" t="str">
            <v>635007/10</v>
          </cell>
          <cell r="D1570">
            <v>0.6875</v>
          </cell>
          <cell r="E1570" t="str">
            <v>Jičín,,aut.st.</v>
          </cell>
          <cell r="F1570">
            <v>0.70833333333333337</v>
          </cell>
          <cell r="G1570" t="str">
            <v>Jičín,,aut.st.</v>
          </cell>
          <cell r="H1570" t="str">
            <v>Busline</v>
          </cell>
        </row>
        <row r="1571">
          <cell r="A1571">
            <v>635007</v>
          </cell>
          <cell r="B1571">
            <v>11</v>
          </cell>
          <cell r="C1571" t="str">
            <v>635007/11</v>
          </cell>
          <cell r="D1571">
            <v>0.47916666666666669</v>
          </cell>
          <cell r="E1571" t="str">
            <v>Jičín,,aut.st.</v>
          </cell>
          <cell r="F1571">
            <v>0.5</v>
          </cell>
          <cell r="G1571" t="str">
            <v>Jičín,,aut.st.</v>
          </cell>
          <cell r="H1571" t="str">
            <v>Busline</v>
          </cell>
        </row>
        <row r="1572">
          <cell r="A1572">
            <v>635007</v>
          </cell>
          <cell r="B1572">
            <v>13</v>
          </cell>
          <cell r="C1572" t="str">
            <v>635007/13</v>
          </cell>
          <cell r="D1572">
            <v>0.5625</v>
          </cell>
          <cell r="E1572" t="str">
            <v>Jičín,,aut.st.</v>
          </cell>
          <cell r="F1572">
            <v>0.58333333333333337</v>
          </cell>
          <cell r="G1572" t="str">
            <v>Jičín,,aut.st.</v>
          </cell>
          <cell r="H1572" t="str">
            <v>Busline</v>
          </cell>
        </row>
        <row r="1573">
          <cell r="A1573">
            <v>635007</v>
          </cell>
          <cell r="B1573">
            <v>15</v>
          </cell>
          <cell r="C1573" t="str">
            <v>635007/15</v>
          </cell>
          <cell r="D1573">
            <v>0.64583333333333337</v>
          </cell>
          <cell r="E1573" t="str">
            <v>Jičín,,aut.st.</v>
          </cell>
          <cell r="F1573">
            <v>0.66666666666666663</v>
          </cell>
          <cell r="G1573" t="str">
            <v>Jičín,,aut.st.</v>
          </cell>
          <cell r="H1573" t="str">
            <v>Busline</v>
          </cell>
        </row>
        <row r="1574">
          <cell r="A1574">
            <v>635052</v>
          </cell>
          <cell r="B1574">
            <v>1</v>
          </cell>
          <cell r="C1574" t="str">
            <v>635052/1</v>
          </cell>
          <cell r="D1574">
            <v>0.21041666666666667</v>
          </cell>
          <cell r="E1574" t="str">
            <v>Hořice,,Karlova</v>
          </cell>
          <cell r="F1574">
            <v>0.21458333333333332</v>
          </cell>
          <cell r="G1574" t="str">
            <v>Hořice,,žel.st.</v>
          </cell>
          <cell r="H1574" t="str">
            <v>Busline</v>
          </cell>
        </row>
        <row r="1575">
          <cell r="A1575">
            <v>635052</v>
          </cell>
          <cell r="B1575">
            <v>2</v>
          </cell>
          <cell r="C1575" t="str">
            <v>635052/2</v>
          </cell>
          <cell r="D1575">
            <v>0.21875</v>
          </cell>
          <cell r="E1575" t="str">
            <v>Hořice,,žel.st.</v>
          </cell>
          <cell r="F1575">
            <v>0.22916666666666666</v>
          </cell>
          <cell r="G1575" t="str">
            <v>Hořice,,host.Doubravka</v>
          </cell>
          <cell r="H1575" t="str">
            <v>Busline</v>
          </cell>
        </row>
        <row r="1576">
          <cell r="A1576">
            <v>635052</v>
          </cell>
          <cell r="B1576">
            <v>3</v>
          </cell>
          <cell r="C1576" t="str">
            <v>635052/3</v>
          </cell>
          <cell r="D1576">
            <v>0.2298611111111111</v>
          </cell>
          <cell r="E1576" t="str">
            <v>Hořice,,host.Doubravka</v>
          </cell>
          <cell r="F1576">
            <v>0.23680555555555555</v>
          </cell>
          <cell r="G1576" t="str">
            <v>Hořice,,žel.st.</v>
          </cell>
          <cell r="H1576" t="str">
            <v>Busline</v>
          </cell>
        </row>
        <row r="1577">
          <cell r="A1577">
            <v>635052</v>
          </cell>
          <cell r="B1577">
            <v>4</v>
          </cell>
          <cell r="C1577" t="str">
            <v>635052/4</v>
          </cell>
          <cell r="D1577">
            <v>0.23958333333333334</v>
          </cell>
          <cell r="E1577" t="str">
            <v>Hořice,,žel.st.</v>
          </cell>
          <cell r="F1577">
            <v>0.24444444444444444</v>
          </cell>
          <cell r="G1577" t="str">
            <v>Hořice,,Karlova</v>
          </cell>
          <cell r="H1577" t="str">
            <v>Busline</v>
          </cell>
        </row>
        <row r="1578">
          <cell r="A1578">
            <v>635052</v>
          </cell>
          <cell r="B1578">
            <v>5</v>
          </cell>
          <cell r="C1578" t="str">
            <v>635052/5</v>
          </cell>
          <cell r="D1578">
            <v>0.25069444444444444</v>
          </cell>
          <cell r="E1578" t="str">
            <v>Hořice,,Karlova</v>
          </cell>
          <cell r="F1578">
            <v>0.25486111111111109</v>
          </cell>
          <cell r="G1578" t="str">
            <v>Hořice,,žel.st.</v>
          </cell>
          <cell r="H1578" t="str">
            <v>Busline</v>
          </cell>
        </row>
        <row r="1579">
          <cell r="A1579">
            <v>635052</v>
          </cell>
          <cell r="B1579">
            <v>6</v>
          </cell>
          <cell r="C1579" t="str">
            <v>635052/6</v>
          </cell>
          <cell r="D1579">
            <v>0.26041666666666669</v>
          </cell>
          <cell r="E1579" t="str">
            <v>Hořice,,žel.st.</v>
          </cell>
          <cell r="F1579">
            <v>0.2673611111111111</v>
          </cell>
          <cell r="G1579" t="str">
            <v>Hořice,,host.Doubravka</v>
          </cell>
          <cell r="H1579" t="str">
            <v>Busline</v>
          </cell>
        </row>
        <row r="1580">
          <cell r="A1580">
            <v>635052</v>
          </cell>
          <cell r="B1580">
            <v>7</v>
          </cell>
          <cell r="C1580" t="str">
            <v>635052/7</v>
          </cell>
          <cell r="D1580">
            <v>0.2673611111111111</v>
          </cell>
          <cell r="E1580" t="str">
            <v>Hořice,,host.Doubravka</v>
          </cell>
          <cell r="F1580">
            <v>0.27638888888888891</v>
          </cell>
          <cell r="G1580" t="str">
            <v>Hořice,,žel.st.</v>
          </cell>
          <cell r="H1580" t="str">
            <v>Busline</v>
          </cell>
        </row>
        <row r="1581">
          <cell r="A1581">
            <v>635052</v>
          </cell>
          <cell r="B1581">
            <v>8</v>
          </cell>
          <cell r="C1581" t="str">
            <v>635052/8</v>
          </cell>
          <cell r="D1581">
            <v>0.28125</v>
          </cell>
          <cell r="E1581" t="str">
            <v>Hořice,,žel.st.</v>
          </cell>
          <cell r="F1581">
            <v>0.28819444444444442</v>
          </cell>
          <cell r="G1581" t="str">
            <v>Hořice,,host.Doubravka</v>
          </cell>
          <cell r="H1581" t="str">
            <v>Busline</v>
          </cell>
        </row>
        <row r="1582">
          <cell r="A1582">
            <v>635052</v>
          </cell>
          <cell r="B1582">
            <v>9</v>
          </cell>
          <cell r="C1582" t="str">
            <v>635052/9</v>
          </cell>
          <cell r="D1582">
            <v>0.2902777777777778</v>
          </cell>
          <cell r="E1582" t="str">
            <v>Hořice,,host.Doubravka</v>
          </cell>
          <cell r="F1582">
            <v>0.29722222222222222</v>
          </cell>
          <cell r="G1582" t="str">
            <v>Hořice,,žel.st.</v>
          </cell>
          <cell r="H1582" t="str">
            <v>Busline</v>
          </cell>
        </row>
        <row r="1583">
          <cell r="A1583">
            <v>635052</v>
          </cell>
          <cell r="B1583">
            <v>10</v>
          </cell>
          <cell r="C1583" t="str">
            <v>635052/10</v>
          </cell>
          <cell r="D1583">
            <v>0.30208333333333331</v>
          </cell>
          <cell r="E1583" t="str">
            <v>Hořice,,žel.st.</v>
          </cell>
          <cell r="F1583">
            <v>0.30972222222222223</v>
          </cell>
          <cell r="G1583" t="str">
            <v>Hořice,,host.Doubravka</v>
          </cell>
          <cell r="H1583" t="str">
            <v>Busline</v>
          </cell>
        </row>
        <row r="1584">
          <cell r="A1584">
            <v>635052</v>
          </cell>
          <cell r="B1584">
            <v>11</v>
          </cell>
          <cell r="C1584" t="str">
            <v>635052/11</v>
          </cell>
          <cell r="D1584">
            <v>0.31111111111111112</v>
          </cell>
          <cell r="E1584" t="str">
            <v>Hořice,,host.Doubravka</v>
          </cell>
          <cell r="F1584">
            <v>0.31805555555555554</v>
          </cell>
          <cell r="G1584" t="str">
            <v>Hořice,,žel.st.</v>
          </cell>
          <cell r="H1584" t="str">
            <v>Busline</v>
          </cell>
        </row>
        <row r="1585">
          <cell r="A1585">
            <v>635052</v>
          </cell>
          <cell r="B1585">
            <v>12</v>
          </cell>
          <cell r="C1585" t="str">
            <v>635052/12</v>
          </cell>
          <cell r="D1585">
            <v>0.34375</v>
          </cell>
          <cell r="E1585" t="str">
            <v>Hořice,,žel.st.</v>
          </cell>
          <cell r="F1585">
            <v>0.35069444444444442</v>
          </cell>
          <cell r="G1585" t="str">
            <v>Hořice,,host.Doubravka</v>
          </cell>
          <cell r="H1585" t="str">
            <v>Busline</v>
          </cell>
        </row>
        <row r="1586">
          <cell r="A1586">
            <v>635052</v>
          </cell>
          <cell r="B1586">
            <v>13</v>
          </cell>
          <cell r="C1586" t="str">
            <v>635052/13</v>
          </cell>
          <cell r="D1586">
            <v>0.37361111111111112</v>
          </cell>
          <cell r="E1586" t="str">
            <v>Hořice,,host.Doubravka</v>
          </cell>
          <cell r="F1586">
            <v>0.38055555555555554</v>
          </cell>
          <cell r="G1586" t="str">
            <v>Hořice,,žel.st.</v>
          </cell>
          <cell r="H1586" t="str">
            <v>Busline</v>
          </cell>
        </row>
        <row r="1587">
          <cell r="A1587">
            <v>635052</v>
          </cell>
          <cell r="B1587">
            <v>14</v>
          </cell>
          <cell r="C1587" t="str">
            <v>635052/14</v>
          </cell>
          <cell r="D1587">
            <v>0.38541666666666669</v>
          </cell>
          <cell r="E1587" t="str">
            <v>Hořice,,žel.st.</v>
          </cell>
          <cell r="F1587">
            <v>0.38819444444444445</v>
          </cell>
          <cell r="G1587" t="str">
            <v>Hořice,,aut.nádr.</v>
          </cell>
          <cell r="H1587" t="str">
            <v>Busline</v>
          </cell>
        </row>
        <row r="1588">
          <cell r="A1588">
            <v>635052</v>
          </cell>
          <cell r="B1588">
            <v>15</v>
          </cell>
          <cell r="C1588" t="str">
            <v>635052/15</v>
          </cell>
          <cell r="D1588">
            <v>0.54236111111111107</v>
          </cell>
          <cell r="E1588" t="str">
            <v>Hořice,,Karlova</v>
          </cell>
          <cell r="F1588">
            <v>0.54722222222222228</v>
          </cell>
          <cell r="G1588" t="str">
            <v>Hořice,,žel.st.</v>
          </cell>
          <cell r="H1588" t="str">
            <v>Busline</v>
          </cell>
        </row>
        <row r="1589">
          <cell r="A1589">
            <v>635052</v>
          </cell>
          <cell r="B1589">
            <v>16</v>
          </cell>
          <cell r="C1589" t="str">
            <v>635052/16</v>
          </cell>
          <cell r="D1589">
            <v>0.55208333333333337</v>
          </cell>
          <cell r="E1589" t="str">
            <v>Hořice,,žel.st.</v>
          </cell>
          <cell r="F1589">
            <v>0.55972222222222223</v>
          </cell>
          <cell r="G1589" t="str">
            <v>Hořice,,Gothard</v>
          </cell>
          <cell r="H1589" t="str">
            <v>Busline</v>
          </cell>
        </row>
        <row r="1590">
          <cell r="A1590">
            <v>635052</v>
          </cell>
          <cell r="B1590">
            <v>17</v>
          </cell>
          <cell r="C1590" t="str">
            <v>635052/17</v>
          </cell>
          <cell r="D1590">
            <v>0.56041666666666667</v>
          </cell>
          <cell r="E1590" t="str">
            <v>Hořice,,Gothard</v>
          </cell>
          <cell r="F1590">
            <v>0.56805555555555554</v>
          </cell>
          <cell r="G1590" t="str">
            <v>Hořice,,žel.st.</v>
          </cell>
          <cell r="H1590" t="str">
            <v>Busline</v>
          </cell>
        </row>
        <row r="1591">
          <cell r="A1591">
            <v>635052</v>
          </cell>
          <cell r="B1591">
            <v>18</v>
          </cell>
          <cell r="C1591" t="str">
            <v>635052/18</v>
          </cell>
          <cell r="D1591">
            <v>0.57291666666666663</v>
          </cell>
          <cell r="E1591" t="str">
            <v>Hořice,,žel.st.</v>
          </cell>
          <cell r="F1591">
            <v>0.57708333333333328</v>
          </cell>
          <cell r="G1591" t="str">
            <v>Hořice,,Karlova</v>
          </cell>
          <cell r="H1591" t="str">
            <v>Busline</v>
          </cell>
        </row>
        <row r="1592">
          <cell r="A1592">
            <v>635052</v>
          </cell>
          <cell r="B1592">
            <v>19</v>
          </cell>
          <cell r="C1592" t="str">
            <v>635052/19</v>
          </cell>
          <cell r="D1592">
            <v>0.58402777777777781</v>
          </cell>
          <cell r="E1592" t="str">
            <v>Hořice,,Karlova</v>
          </cell>
          <cell r="F1592">
            <v>0.58888888888888891</v>
          </cell>
          <cell r="G1592" t="str">
            <v>Hořice,,žel.st.</v>
          </cell>
          <cell r="H1592" t="str">
            <v>Busline</v>
          </cell>
        </row>
        <row r="1593">
          <cell r="A1593">
            <v>635052</v>
          </cell>
          <cell r="B1593">
            <v>20</v>
          </cell>
          <cell r="C1593" t="str">
            <v>635052/20</v>
          </cell>
          <cell r="D1593">
            <v>0.59375</v>
          </cell>
          <cell r="E1593" t="str">
            <v>Hořice,,žel.st.</v>
          </cell>
          <cell r="F1593">
            <v>0.60138888888888886</v>
          </cell>
          <cell r="G1593" t="str">
            <v>Hořice,,Gothard</v>
          </cell>
          <cell r="H1593" t="str">
            <v>Busline</v>
          </cell>
        </row>
        <row r="1594">
          <cell r="A1594">
            <v>635052</v>
          </cell>
          <cell r="B1594">
            <v>21</v>
          </cell>
          <cell r="C1594" t="str">
            <v>635052/21</v>
          </cell>
          <cell r="D1594">
            <v>0.6020833333333333</v>
          </cell>
          <cell r="E1594" t="str">
            <v>Hořice,,Gothard</v>
          </cell>
          <cell r="F1594">
            <v>0.60972222222222228</v>
          </cell>
          <cell r="G1594" t="str">
            <v>Hořice,,žel.st.</v>
          </cell>
          <cell r="H1594" t="str">
            <v>Busline</v>
          </cell>
        </row>
        <row r="1595">
          <cell r="A1595">
            <v>635052</v>
          </cell>
          <cell r="B1595">
            <v>22</v>
          </cell>
          <cell r="C1595" t="str">
            <v>635052/22</v>
          </cell>
          <cell r="D1595">
            <v>0.61458333333333337</v>
          </cell>
          <cell r="E1595" t="str">
            <v>Hořice,,žel.st.</v>
          </cell>
          <cell r="F1595">
            <v>0.61944444444444446</v>
          </cell>
          <cell r="G1595" t="str">
            <v>Hořice,,Karlova</v>
          </cell>
          <cell r="H1595" t="str">
            <v>Busline</v>
          </cell>
        </row>
        <row r="1596">
          <cell r="A1596">
            <v>635052</v>
          </cell>
          <cell r="B1596">
            <v>23</v>
          </cell>
          <cell r="C1596" t="str">
            <v>635052/23</v>
          </cell>
          <cell r="D1596">
            <v>0.625</v>
          </cell>
          <cell r="E1596" t="str">
            <v>Hořice,,Karlova</v>
          </cell>
          <cell r="F1596">
            <v>0.63055555555555554</v>
          </cell>
          <cell r="G1596" t="str">
            <v>Hořice,,žel.st.</v>
          </cell>
          <cell r="H1596" t="str">
            <v>Busline</v>
          </cell>
        </row>
        <row r="1597">
          <cell r="A1597">
            <v>635052</v>
          </cell>
          <cell r="B1597">
            <v>24</v>
          </cell>
          <cell r="C1597" t="str">
            <v>635052/24</v>
          </cell>
          <cell r="D1597">
            <v>0.63749999999999996</v>
          </cell>
          <cell r="E1597" t="str">
            <v>Hořice,,žel.st.</v>
          </cell>
          <cell r="F1597">
            <v>0.64236111111111116</v>
          </cell>
          <cell r="G1597" t="str">
            <v>Hořice,,Karlova</v>
          </cell>
          <cell r="H1597" t="str">
            <v>Busline</v>
          </cell>
        </row>
        <row r="1598">
          <cell r="A1598">
            <v>635052</v>
          </cell>
          <cell r="B1598">
            <v>25</v>
          </cell>
          <cell r="C1598" t="str">
            <v>635052/25</v>
          </cell>
          <cell r="D1598">
            <v>0.64583333333333337</v>
          </cell>
          <cell r="E1598" t="str">
            <v>Hořice,,Karlova</v>
          </cell>
          <cell r="F1598">
            <v>0.64930555555555558</v>
          </cell>
          <cell r="G1598" t="str">
            <v>Hořice,,žel.st.</v>
          </cell>
          <cell r="H1598" t="str">
            <v>Busline</v>
          </cell>
        </row>
        <row r="1599">
          <cell r="A1599">
            <v>635052</v>
          </cell>
          <cell r="B1599">
            <v>26</v>
          </cell>
          <cell r="C1599" t="str">
            <v>635052/26</v>
          </cell>
          <cell r="D1599">
            <v>0.65625</v>
          </cell>
          <cell r="E1599" t="str">
            <v>Hořice,,žel.st.</v>
          </cell>
          <cell r="F1599">
            <v>0.66319444444444442</v>
          </cell>
          <cell r="G1599" t="str">
            <v>Hořice,,host.Doubravka</v>
          </cell>
          <cell r="H1599" t="str">
            <v>Busline</v>
          </cell>
        </row>
        <row r="1600">
          <cell r="A1600">
            <v>635052</v>
          </cell>
          <cell r="B1600">
            <v>27</v>
          </cell>
          <cell r="C1600" t="str">
            <v>635052/27</v>
          </cell>
          <cell r="D1600">
            <v>0.66527777777777775</v>
          </cell>
          <cell r="E1600" t="str">
            <v>Hořice,,host.Doubravka</v>
          </cell>
          <cell r="F1600">
            <v>0.67222222222222228</v>
          </cell>
          <cell r="G1600" t="str">
            <v>Hořice,,žel.st.</v>
          </cell>
          <cell r="H1600" t="str">
            <v>Busline</v>
          </cell>
        </row>
        <row r="1601">
          <cell r="A1601">
            <v>635052</v>
          </cell>
          <cell r="B1601">
            <v>28</v>
          </cell>
          <cell r="C1601" t="str">
            <v>635052/28</v>
          </cell>
          <cell r="D1601">
            <v>0.67708333333333337</v>
          </cell>
          <cell r="E1601" t="str">
            <v>Hořice,,žel.st.</v>
          </cell>
          <cell r="F1601">
            <v>0.68194444444444446</v>
          </cell>
          <cell r="G1601" t="str">
            <v>Hořice,,Karlova</v>
          </cell>
          <cell r="H1601" t="str">
            <v>Busline</v>
          </cell>
        </row>
        <row r="1602">
          <cell r="A1602">
            <v>640017</v>
          </cell>
          <cell r="B1602">
            <v>1</v>
          </cell>
          <cell r="C1602" t="str">
            <v>640017/1</v>
          </cell>
          <cell r="D1602">
            <v>0.65972222222222221</v>
          </cell>
          <cell r="E1602" t="str">
            <v>Jaroměř,,žel.st.</v>
          </cell>
          <cell r="F1602">
            <v>0.6694444444444444</v>
          </cell>
          <cell r="G1602" t="str">
            <v>Rychnovek,Zvole,Na Váze</v>
          </cell>
          <cell r="H1602" t="str">
            <v>ARRIVA VČ</v>
          </cell>
        </row>
        <row r="1603">
          <cell r="A1603">
            <v>640017</v>
          </cell>
          <cell r="B1603">
            <v>2</v>
          </cell>
          <cell r="C1603" t="str">
            <v>640017/2</v>
          </cell>
          <cell r="D1603">
            <v>0.67013888888888884</v>
          </cell>
          <cell r="E1603" t="str">
            <v>Rychnovek,Zvole,Na Váze</v>
          </cell>
          <cell r="F1603">
            <v>0.67638888888888893</v>
          </cell>
          <cell r="G1603" t="str">
            <v>Jaroměř,,aut.st.</v>
          </cell>
          <cell r="H1603" t="str">
            <v>ARRIVA VČ</v>
          </cell>
        </row>
        <row r="1604">
          <cell r="A1604">
            <v>640017</v>
          </cell>
          <cell r="B1604">
            <v>3</v>
          </cell>
          <cell r="C1604" t="str">
            <v>640017/3</v>
          </cell>
          <cell r="D1604">
            <v>0.72499999999999998</v>
          </cell>
          <cell r="E1604" t="str">
            <v>Jaroměř,,žel.st.</v>
          </cell>
          <cell r="F1604">
            <v>0.73402777777777772</v>
          </cell>
          <cell r="G1604" t="str">
            <v>Rychnovek,Zvole,Na Váze</v>
          </cell>
          <cell r="H1604" t="str">
            <v>ARRIVA VČ</v>
          </cell>
        </row>
        <row r="1605">
          <cell r="A1605">
            <v>640017</v>
          </cell>
          <cell r="B1605">
            <v>4</v>
          </cell>
          <cell r="C1605" t="str">
            <v>640017/4</v>
          </cell>
          <cell r="D1605">
            <v>0.73611111111111116</v>
          </cell>
          <cell r="E1605" t="str">
            <v>Rychnovek,Zvole,Na Váze</v>
          </cell>
          <cell r="F1605">
            <v>0.74652777777777779</v>
          </cell>
          <cell r="G1605" t="str">
            <v>Jaroměř,,žel.st.</v>
          </cell>
          <cell r="H1605" t="str">
            <v>ARRIVA VČ</v>
          </cell>
        </row>
        <row r="1606">
          <cell r="A1606">
            <v>640017</v>
          </cell>
          <cell r="B1606">
            <v>5</v>
          </cell>
          <cell r="C1606" t="str">
            <v>640017/5</v>
          </cell>
          <cell r="D1606">
            <v>0.31388888888888888</v>
          </cell>
          <cell r="E1606" t="str">
            <v>Rychnovek,Doubravice</v>
          </cell>
          <cell r="F1606">
            <v>0.31944444444444442</v>
          </cell>
          <cell r="G1606" t="str">
            <v>Česká Skalice,,nám.</v>
          </cell>
          <cell r="H1606" t="str">
            <v>ARRIVA VČ</v>
          </cell>
        </row>
        <row r="1607">
          <cell r="A1607">
            <v>640017</v>
          </cell>
          <cell r="B1607">
            <v>6</v>
          </cell>
          <cell r="C1607" t="str">
            <v>640017/6</v>
          </cell>
          <cell r="D1607">
            <v>0.30763888888888891</v>
          </cell>
          <cell r="E1607" t="str">
            <v>Česká Skalice,,nám.</v>
          </cell>
          <cell r="F1607">
            <v>0.3125</v>
          </cell>
          <cell r="G1607" t="str">
            <v>Rychnovek,Doubravice</v>
          </cell>
          <cell r="H1607" t="str">
            <v>ARRIVA VČ</v>
          </cell>
        </row>
        <row r="1608">
          <cell r="A1608">
            <v>640022</v>
          </cell>
          <cell r="B1608">
            <v>1</v>
          </cell>
          <cell r="C1608" t="str">
            <v>640022/1</v>
          </cell>
          <cell r="D1608">
            <v>0.18055555555555555</v>
          </cell>
          <cell r="E1608" t="str">
            <v>Náchod,,aut.st.</v>
          </cell>
          <cell r="F1608">
            <v>0.2986111111111111</v>
          </cell>
          <cell r="G1608" t="str">
            <v>Praha,,ÚAN Florenc</v>
          </cell>
          <cell r="H1608" t="str">
            <v>ARRIVA VČ</v>
          </cell>
        </row>
        <row r="1609">
          <cell r="A1609">
            <v>640022</v>
          </cell>
          <cell r="B1609">
            <v>2</v>
          </cell>
          <cell r="C1609" t="str">
            <v>640022/2</v>
          </cell>
          <cell r="D1609">
            <v>0.29166666666666669</v>
          </cell>
          <cell r="E1609" t="str">
            <v>Praha,,ÚAN Florenc</v>
          </cell>
          <cell r="F1609">
            <v>0.39583333333333331</v>
          </cell>
          <cell r="G1609" t="str">
            <v>Náchod,,aut.st.</v>
          </cell>
          <cell r="H1609" t="str">
            <v>ARRIVA VČ</v>
          </cell>
        </row>
        <row r="1610">
          <cell r="A1610">
            <v>640022</v>
          </cell>
          <cell r="B1610">
            <v>4</v>
          </cell>
          <cell r="C1610" t="str">
            <v>640022/4</v>
          </cell>
          <cell r="D1610">
            <v>0.5625</v>
          </cell>
          <cell r="E1610" t="str">
            <v>Praha,,ÚAN Florenc</v>
          </cell>
          <cell r="F1610">
            <v>0.68055555555555558</v>
          </cell>
          <cell r="G1610" t="str">
            <v>Náchod,,aut.st.</v>
          </cell>
          <cell r="H1610" t="str">
            <v>ARRIVA VČ</v>
          </cell>
        </row>
        <row r="1611">
          <cell r="A1611">
            <v>640022</v>
          </cell>
          <cell r="B1611">
            <v>5</v>
          </cell>
          <cell r="C1611" t="str">
            <v>640022/5</v>
          </cell>
          <cell r="D1611">
            <v>0.43055555555555558</v>
          </cell>
          <cell r="E1611" t="str">
            <v>Nové Město n.Met.,,Na Rychtě</v>
          </cell>
          <cell r="F1611">
            <v>0.53125</v>
          </cell>
          <cell r="G1611" t="str">
            <v>Praha,,ÚAN Florenc</v>
          </cell>
          <cell r="H1611" t="str">
            <v>ARRIVA VČ</v>
          </cell>
        </row>
        <row r="1612">
          <cell r="A1612">
            <v>640022</v>
          </cell>
          <cell r="B1612">
            <v>6</v>
          </cell>
          <cell r="C1612" t="str">
            <v>640022/6</v>
          </cell>
          <cell r="D1612">
            <v>0.78125</v>
          </cell>
          <cell r="E1612" t="str">
            <v>Praha,,ÚAN Florenc</v>
          </cell>
          <cell r="F1612">
            <v>0.88541666666666663</v>
          </cell>
          <cell r="G1612" t="str">
            <v>Náchod,,aut.st.</v>
          </cell>
          <cell r="H1612" t="str">
            <v>ARRIVA VČ</v>
          </cell>
        </row>
        <row r="1613">
          <cell r="A1613">
            <v>640022</v>
          </cell>
          <cell r="B1613">
            <v>7</v>
          </cell>
          <cell r="C1613" t="str">
            <v>640022/7</v>
          </cell>
          <cell r="D1613">
            <v>0.5</v>
          </cell>
          <cell r="E1613" t="str">
            <v>Náchod,,aut.st.</v>
          </cell>
          <cell r="F1613">
            <v>0.60763888888888884</v>
          </cell>
          <cell r="G1613" t="str">
            <v>Praha,,ÚAN Florenc</v>
          </cell>
          <cell r="H1613" t="str">
            <v>ARRIVA VČ</v>
          </cell>
        </row>
        <row r="1614">
          <cell r="A1614">
            <v>640022</v>
          </cell>
          <cell r="B1614">
            <v>8</v>
          </cell>
          <cell r="C1614" t="str">
            <v>640022/8</v>
          </cell>
          <cell r="D1614">
            <v>0.86805555555555558</v>
          </cell>
          <cell r="E1614" t="str">
            <v>Praha,,ÚAN Florenc</v>
          </cell>
          <cell r="F1614">
            <v>0.96527777777777779</v>
          </cell>
          <cell r="G1614" t="str">
            <v>Nové Město n.Met.,,Na Rychtě</v>
          </cell>
          <cell r="H1614" t="str">
            <v>ARRIVA VČ</v>
          </cell>
        </row>
        <row r="1615">
          <cell r="A1615">
            <v>640022</v>
          </cell>
          <cell r="B1615">
            <v>9</v>
          </cell>
          <cell r="C1615" t="str">
            <v>640022/9</v>
          </cell>
          <cell r="D1615">
            <v>0.59375</v>
          </cell>
          <cell r="E1615" t="str">
            <v>Náchod,,aut.st.</v>
          </cell>
          <cell r="F1615">
            <v>0.70138888888888884</v>
          </cell>
          <cell r="G1615" t="str">
            <v>Praha,,ÚAN Florenc</v>
          </cell>
          <cell r="H1615" t="str">
            <v>ARRIVA VČ</v>
          </cell>
        </row>
        <row r="1616">
          <cell r="A1616">
            <v>640022</v>
          </cell>
          <cell r="B1616">
            <v>11</v>
          </cell>
          <cell r="C1616" t="str">
            <v>640022/11</v>
          </cell>
          <cell r="D1616">
            <v>0.71875</v>
          </cell>
          <cell r="E1616" t="str">
            <v>Náchod,,aut.st.</v>
          </cell>
          <cell r="F1616">
            <v>0.83680555555555558</v>
          </cell>
          <cell r="G1616" t="str">
            <v>Praha,,ÚAN Florenc</v>
          </cell>
          <cell r="H1616" t="str">
            <v>ARRIVA VČ</v>
          </cell>
        </row>
        <row r="1617">
          <cell r="A1617">
            <v>640022</v>
          </cell>
          <cell r="B1617">
            <v>100</v>
          </cell>
          <cell r="C1617" t="str">
            <v>640022/100</v>
          </cell>
          <cell r="D1617">
            <v>0.4861111111111111</v>
          </cell>
          <cell r="E1617" t="str">
            <v>Hradec Králové,,Terminál HD</v>
          </cell>
          <cell r="F1617">
            <v>0.53125</v>
          </cell>
          <cell r="G1617" t="str">
            <v>Náchod,,aut.st.</v>
          </cell>
          <cell r="H1617" t="str">
            <v>ARRIVA VČ</v>
          </cell>
        </row>
        <row r="1618">
          <cell r="A1618">
            <v>640022</v>
          </cell>
          <cell r="B1618">
            <v>101</v>
          </cell>
          <cell r="C1618" t="str">
            <v>640022/101</v>
          </cell>
          <cell r="D1618">
            <v>0.55208333333333337</v>
          </cell>
          <cell r="E1618" t="str">
            <v>Náchod,,aut.st.</v>
          </cell>
          <cell r="F1618">
            <v>0.60069444444444442</v>
          </cell>
          <cell r="G1618" t="str">
            <v>Hradec Králové,,Terminál HD</v>
          </cell>
          <cell r="H1618" t="str">
            <v>ARRIVA VČ</v>
          </cell>
        </row>
        <row r="1619">
          <cell r="A1619">
            <v>640022</v>
          </cell>
          <cell r="B1619">
            <v>102</v>
          </cell>
          <cell r="C1619" t="str">
            <v>640022/102</v>
          </cell>
          <cell r="D1619">
            <v>0.65277777777777779</v>
          </cell>
          <cell r="E1619" t="str">
            <v>Hradec Králové,,Terminál HD</v>
          </cell>
          <cell r="F1619">
            <v>0.69791666666666663</v>
          </cell>
          <cell r="G1619" t="str">
            <v>Náchod,,aut.st.</v>
          </cell>
          <cell r="H1619" t="str">
            <v>ARRIVA VČ</v>
          </cell>
        </row>
        <row r="1620">
          <cell r="A1620">
            <v>640022</v>
          </cell>
          <cell r="B1620">
            <v>103</v>
          </cell>
          <cell r="C1620" t="str">
            <v>640022/103</v>
          </cell>
          <cell r="D1620">
            <v>0.71875</v>
          </cell>
          <cell r="E1620" t="str">
            <v>Náchod,,aut.st.</v>
          </cell>
          <cell r="F1620">
            <v>0.76736111111111116</v>
          </cell>
          <cell r="G1620" t="str">
            <v>Hradec Králové,,Terminál HD</v>
          </cell>
          <cell r="H1620" t="str">
            <v>ARRIVA VČ</v>
          </cell>
        </row>
        <row r="1621">
          <cell r="A1621">
            <v>640022</v>
          </cell>
          <cell r="B1621">
            <v>104</v>
          </cell>
          <cell r="C1621" t="str">
            <v>640022/104</v>
          </cell>
          <cell r="D1621">
            <v>0.81944444444444442</v>
          </cell>
          <cell r="E1621" t="str">
            <v>Hradec Králové,,Terminál HD</v>
          </cell>
          <cell r="F1621">
            <v>0.86458333333333337</v>
          </cell>
          <cell r="G1621" t="str">
            <v>Náchod,,aut.st.</v>
          </cell>
          <cell r="H1621" t="str">
            <v>ARRIVA VČ</v>
          </cell>
        </row>
        <row r="1622">
          <cell r="A1622">
            <v>640022</v>
          </cell>
          <cell r="B1622">
            <v>106</v>
          </cell>
          <cell r="C1622" t="str">
            <v>640022/106</v>
          </cell>
          <cell r="D1622">
            <v>0.78125</v>
          </cell>
          <cell r="E1622" t="str">
            <v>Praha,,ÚAN Florenc</v>
          </cell>
          <cell r="F1622">
            <v>0.88541666666666663</v>
          </cell>
          <cell r="G1622" t="str">
            <v>Náchod,,aut.st.</v>
          </cell>
          <cell r="H1622" t="str">
            <v>ARRIVA VČ</v>
          </cell>
        </row>
        <row r="1623">
          <cell r="A1623">
            <v>640023</v>
          </cell>
          <cell r="B1623">
            <v>2</v>
          </cell>
          <cell r="C1623" t="str">
            <v>640023/2</v>
          </cell>
          <cell r="D1623">
            <v>0.21875</v>
          </cell>
          <cell r="E1623" t="str">
            <v>Nové Město n.Met.,,Papírny</v>
          </cell>
          <cell r="F1623">
            <v>0.23958333333333334</v>
          </cell>
          <cell r="G1623" t="str">
            <v>Náchod,,aut.st.</v>
          </cell>
          <cell r="H1623" t="str">
            <v>ARRIVA VČ</v>
          </cell>
        </row>
        <row r="1624">
          <cell r="A1624">
            <v>640023</v>
          </cell>
          <cell r="B1624">
            <v>3</v>
          </cell>
          <cell r="C1624" t="str">
            <v>640023/3</v>
          </cell>
          <cell r="D1624">
            <v>0.30416666666666664</v>
          </cell>
          <cell r="E1624" t="str">
            <v>Nové Město n.Met.,,Na Rychtě</v>
          </cell>
          <cell r="F1624">
            <v>0.30902777777777779</v>
          </cell>
          <cell r="G1624" t="str">
            <v>Přibyslav</v>
          </cell>
          <cell r="H1624" t="str">
            <v>ARRIVA VČ</v>
          </cell>
        </row>
        <row r="1625">
          <cell r="A1625">
            <v>640023</v>
          </cell>
          <cell r="B1625">
            <v>4</v>
          </cell>
          <cell r="C1625" t="str">
            <v>640023/4</v>
          </cell>
          <cell r="D1625">
            <v>0.3125</v>
          </cell>
          <cell r="E1625" t="str">
            <v>Přibyslav</v>
          </cell>
          <cell r="F1625">
            <v>0.31944444444444442</v>
          </cell>
          <cell r="G1625" t="str">
            <v>Nové Město n.Met.,,Náchodská</v>
          </cell>
          <cell r="H1625" t="str">
            <v>ARRIVA VČ</v>
          </cell>
        </row>
        <row r="1626">
          <cell r="A1626">
            <v>640023</v>
          </cell>
          <cell r="B1626">
            <v>7</v>
          </cell>
          <cell r="C1626" t="str">
            <v>640023/7</v>
          </cell>
          <cell r="D1626">
            <v>0.57291666666666663</v>
          </cell>
          <cell r="E1626" t="str">
            <v>Nové Město n.Met.,,Náchodská</v>
          </cell>
          <cell r="F1626">
            <v>0.58194444444444449</v>
          </cell>
          <cell r="G1626" t="str">
            <v>Přibyslav</v>
          </cell>
          <cell r="H1626" t="str">
            <v>ARRIVA VČ</v>
          </cell>
        </row>
        <row r="1627">
          <cell r="A1627">
            <v>640023</v>
          </cell>
          <cell r="B1627">
            <v>8</v>
          </cell>
          <cell r="C1627" t="str">
            <v>640023/8</v>
          </cell>
          <cell r="D1627">
            <v>0.58611111111111114</v>
          </cell>
          <cell r="E1627" t="str">
            <v>Přibyslav</v>
          </cell>
          <cell r="F1627">
            <v>0.59097222222222223</v>
          </cell>
          <cell r="G1627" t="str">
            <v>Nové Město n.Met.,,nám.Republiky</v>
          </cell>
          <cell r="H1627" t="str">
            <v>ARRIVA VČ</v>
          </cell>
        </row>
        <row r="1628">
          <cell r="A1628">
            <v>640023</v>
          </cell>
          <cell r="B1628">
            <v>9</v>
          </cell>
          <cell r="C1628" t="str">
            <v>640023/9</v>
          </cell>
          <cell r="D1628">
            <v>0.63055555555555554</v>
          </cell>
          <cell r="E1628" t="str">
            <v>Nové Město n.Met.,,žel.st.</v>
          </cell>
          <cell r="F1628">
            <v>0.6381944444444444</v>
          </cell>
          <cell r="G1628" t="str">
            <v>Přibyslav</v>
          </cell>
          <cell r="H1628" t="str">
            <v>ARRIVA VČ</v>
          </cell>
        </row>
        <row r="1629">
          <cell r="A1629">
            <v>640023</v>
          </cell>
          <cell r="B1629">
            <v>10</v>
          </cell>
          <cell r="C1629" t="str">
            <v>640023/10</v>
          </cell>
          <cell r="D1629">
            <v>0.63888888888888884</v>
          </cell>
          <cell r="E1629" t="str">
            <v>Přibyslav</v>
          </cell>
          <cell r="F1629">
            <v>0.64444444444444449</v>
          </cell>
          <cell r="G1629" t="str">
            <v>Nové Město n.Met.,,žel.st.</v>
          </cell>
          <cell r="H1629" t="str">
            <v>ARRIVA VČ</v>
          </cell>
        </row>
        <row r="1630">
          <cell r="A1630">
            <v>640023</v>
          </cell>
          <cell r="B1630">
            <v>12</v>
          </cell>
          <cell r="C1630" t="str">
            <v>640023/12</v>
          </cell>
          <cell r="D1630">
            <v>0.80208333333333337</v>
          </cell>
          <cell r="E1630" t="str">
            <v>Nové Město n.Met.,,nám.Republiky</v>
          </cell>
          <cell r="F1630">
            <v>0.82291666666666663</v>
          </cell>
          <cell r="G1630" t="str">
            <v>Náchod,,aut.st.</v>
          </cell>
          <cell r="H1630" t="str">
            <v>ARRIVA VČ</v>
          </cell>
        </row>
        <row r="1631">
          <cell r="A1631">
            <v>640023</v>
          </cell>
          <cell r="B1631">
            <v>103</v>
          </cell>
          <cell r="C1631" t="str">
            <v>640023/103</v>
          </cell>
          <cell r="D1631">
            <v>0.90277777777777779</v>
          </cell>
          <cell r="E1631" t="str">
            <v>Náchod,,aut.st.</v>
          </cell>
          <cell r="F1631">
            <v>0.92013888888888884</v>
          </cell>
          <cell r="G1631" t="str">
            <v>Nové Město n.Met.,,žel.st.</v>
          </cell>
          <cell r="H1631" t="str">
            <v>ARRIVA VČ</v>
          </cell>
        </row>
        <row r="1632">
          <cell r="A1632">
            <v>640023</v>
          </cell>
          <cell r="B1632">
            <v>104</v>
          </cell>
          <cell r="C1632" t="str">
            <v>640023/104</v>
          </cell>
          <cell r="D1632">
            <v>0.36805555555555558</v>
          </cell>
          <cell r="E1632" t="str">
            <v>Nové Město n.Met.,,žel.st.</v>
          </cell>
          <cell r="F1632">
            <v>0.38750000000000001</v>
          </cell>
          <cell r="G1632" t="str">
            <v>Náchod,,aut.st.</v>
          </cell>
          <cell r="H1632" t="str">
            <v>ARRIVA VČ</v>
          </cell>
        </row>
        <row r="1633">
          <cell r="A1633">
            <v>640024</v>
          </cell>
          <cell r="B1633">
            <v>1</v>
          </cell>
          <cell r="C1633" t="str">
            <v>640024/1</v>
          </cell>
          <cell r="D1633">
            <v>0.25208333333333333</v>
          </cell>
          <cell r="E1633" t="str">
            <v>Nové Město n.Met.,,nám.Republiky</v>
          </cell>
          <cell r="F1633">
            <v>0.26874999999999999</v>
          </cell>
          <cell r="G1633" t="str">
            <v>Česká Skalice,,nám.</v>
          </cell>
          <cell r="H1633" t="str">
            <v>ARRIVA VČ</v>
          </cell>
        </row>
        <row r="1634">
          <cell r="A1634">
            <v>640024</v>
          </cell>
          <cell r="B1634">
            <v>4</v>
          </cell>
          <cell r="C1634" t="str">
            <v>640024/4</v>
          </cell>
          <cell r="D1634">
            <v>0.55694444444444446</v>
          </cell>
          <cell r="E1634" t="str">
            <v>Česká Skalice,,nám.</v>
          </cell>
          <cell r="F1634">
            <v>0.57430555555555551</v>
          </cell>
          <cell r="G1634" t="str">
            <v>Nové Město n.Met.,,nám.Republiky</v>
          </cell>
          <cell r="H1634" t="str">
            <v>ARRIVA VČ</v>
          </cell>
        </row>
        <row r="1635">
          <cell r="A1635">
            <v>640024</v>
          </cell>
          <cell r="B1635">
            <v>5</v>
          </cell>
          <cell r="C1635" t="str">
            <v>640024/5</v>
          </cell>
          <cell r="D1635">
            <v>0.59166666666666667</v>
          </cell>
          <cell r="E1635" t="str">
            <v>Nové Město n.Met.,,nám.Republiky</v>
          </cell>
          <cell r="F1635">
            <v>0.60902777777777772</v>
          </cell>
          <cell r="G1635" t="str">
            <v>Česká Skalice,,nám.</v>
          </cell>
          <cell r="H1635" t="str">
            <v>ARRIVA VČ</v>
          </cell>
        </row>
        <row r="1636">
          <cell r="A1636">
            <v>640024</v>
          </cell>
          <cell r="B1636">
            <v>6</v>
          </cell>
          <cell r="C1636" t="str">
            <v>640024/6</v>
          </cell>
          <cell r="D1636">
            <v>0.64236111111111116</v>
          </cell>
          <cell r="E1636" t="str">
            <v>Česká Skalice,,nám.</v>
          </cell>
          <cell r="F1636">
            <v>0.65902777777777777</v>
          </cell>
          <cell r="G1636" t="str">
            <v>Nové Město n.Met.,,nám.Republiky</v>
          </cell>
          <cell r="H1636" t="str">
            <v>ARRIVA VČ</v>
          </cell>
        </row>
        <row r="1637">
          <cell r="A1637">
            <v>640025</v>
          </cell>
          <cell r="B1637">
            <v>1</v>
          </cell>
          <cell r="C1637" t="str">
            <v>640025/1</v>
          </cell>
          <cell r="D1637">
            <v>0.20277777777777778</v>
          </cell>
          <cell r="E1637" t="str">
            <v>Nové Město n.Met.,Krčín,most</v>
          </cell>
          <cell r="F1637">
            <v>0.21875</v>
          </cell>
          <cell r="G1637" t="str">
            <v>Dobruška,,aut.st.</v>
          </cell>
          <cell r="H1637" t="str">
            <v>ARRIVA VČ</v>
          </cell>
        </row>
        <row r="1638">
          <cell r="A1638">
            <v>640025</v>
          </cell>
          <cell r="B1638">
            <v>2</v>
          </cell>
          <cell r="C1638" t="str">
            <v>640025/2</v>
          </cell>
          <cell r="D1638">
            <v>0.42708333333333331</v>
          </cell>
          <cell r="E1638" t="str">
            <v>Dobruška,,aut.st.</v>
          </cell>
          <cell r="F1638">
            <v>0.44930555555555557</v>
          </cell>
          <cell r="G1638" t="str">
            <v>Nové Město n.Met.,,Na Rychtě</v>
          </cell>
          <cell r="H1638" t="str">
            <v>ARRIVA VČ</v>
          </cell>
        </row>
        <row r="1639">
          <cell r="A1639">
            <v>640025</v>
          </cell>
          <cell r="B1639">
            <v>4</v>
          </cell>
          <cell r="C1639" t="str">
            <v>640025/4</v>
          </cell>
          <cell r="D1639">
            <v>0.25694444444444442</v>
          </cell>
          <cell r="E1639" t="str">
            <v>Dobruška,,aut.st.</v>
          </cell>
          <cell r="F1639">
            <v>0.27986111111111112</v>
          </cell>
          <cell r="G1639" t="str">
            <v>Nové Město n.Met.,,žel.st.</v>
          </cell>
          <cell r="H1639" t="str">
            <v>ARRIVA VČ</v>
          </cell>
        </row>
        <row r="1640">
          <cell r="A1640">
            <v>640025</v>
          </cell>
          <cell r="B1640">
            <v>5</v>
          </cell>
          <cell r="C1640" t="str">
            <v>640025/5</v>
          </cell>
          <cell r="D1640">
            <v>0.31180555555555556</v>
          </cell>
          <cell r="E1640" t="str">
            <v>Nové Město n.Met.,,žel.st.</v>
          </cell>
          <cell r="F1640">
            <v>0.31666666666666665</v>
          </cell>
          <cell r="G1640" t="str">
            <v>Vršovka</v>
          </cell>
          <cell r="H1640" t="str">
            <v>ARRIVA VČ</v>
          </cell>
        </row>
        <row r="1641">
          <cell r="A1641">
            <v>640025</v>
          </cell>
          <cell r="B1641">
            <v>6</v>
          </cell>
          <cell r="C1641" t="str">
            <v>640025/6</v>
          </cell>
          <cell r="D1641">
            <v>0.31805555555555554</v>
          </cell>
          <cell r="E1641" t="str">
            <v>Vršovka</v>
          </cell>
          <cell r="F1641">
            <v>0.32500000000000001</v>
          </cell>
          <cell r="G1641" t="str">
            <v>Nové Město n.Met.,,Na Rychtě</v>
          </cell>
          <cell r="H1641" t="str">
            <v>ARRIVA VČ</v>
          </cell>
        </row>
        <row r="1642">
          <cell r="A1642">
            <v>640025</v>
          </cell>
          <cell r="B1642">
            <v>7</v>
          </cell>
          <cell r="C1642" t="str">
            <v>640025/7</v>
          </cell>
          <cell r="D1642">
            <v>0.2673611111111111</v>
          </cell>
          <cell r="E1642" t="str">
            <v>Nové Město n.Met.,,žel.st.</v>
          </cell>
          <cell r="F1642">
            <v>0.28819444444444442</v>
          </cell>
          <cell r="G1642" t="str">
            <v>Dobruška,,aut.st.</v>
          </cell>
          <cell r="H1642" t="str">
            <v>ARRIVA VČ</v>
          </cell>
        </row>
        <row r="1643">
          <cell r="A1643">
            <v>640025</v>
          </cell>
          <cell r="B1643">
            <v>8</v>
          </cell>
          <cell r="C1643" t="str">
            <v>640025/8</v>
          </cell>
          <cell r="D1643">
            <v>0.30208333333333331</v>
          </cell>
          <cell r="E1643" t="str">
            <v>Dobruška,,aut.st.</v>
          </cell>
          <cell r="F1643">
            <v>0.32291666666666669</v>
          </cell>
          <cell r="G1643" t="str">
            <v>Nové Město n.Met.,,Na Rychtě</v>
          </cell>
          <cell r="H1643" t="str">
            <v>ARRIVA VČ</v>
          </cell>
        </row>
        <row r="1644">
          <cell r="A1644">
            <v>640025</v>
          </cell>
          <cell r="B1644">
            <v>9</v>
          </cell>
          <cell r="C1644" t="str">
            <v>640025/9</v>
          </cell>
          <cell r="D1644">
            <v>0.37847222222222221</v>
          </cell>
          <cell r="E1644" t="str">
            <v>Nové Město n.Met.,,nám.Republiky</v>
          </cell>
          <cell r="F1644">
            <v>0.39930555555555558</v>
          </cell>
          <cell r="G1644" t="str">
            <v>Dobruška,,aut.st.</v>
          </cell>
          <cell r="H1644" t="str">
            <v>ARRIVA VČ</v>
          </cell>
        </row>
        <row r="1645">
          <cell r="A1645">
            <v>640025</v>
          </cell>
          <cell r="B1645">
            <v>13</v>
          </cell>
          <cell r="C1645" t="str">
            <v>640025/13</v>
          </cell>
          <cell r="D1645">
            <v>0.5131944444444444</v>
          </cell>
          <cell r="E1645" t="str">
            <v>Nové Město n.Met.,,Na Rychtě</v>
          </cell>
          <cell r="F1645">
            <v>0.53472222222222221</v>
          </cell>
          <cell r="G1645" t="str">
            <v>Dobruška,,aut.st.</v>
          </cell>
          <cell r="H1645" t="str">
            <v>ARRIVA VČ</v>
          </cell>
        </row>
        <row r="1646">
          <cell r="A1646">
            <v>640025</v>
          </cell>
          <cell r="B1646">
            <v>15</v>
          </cell>
          <cell r="C1646" t="str">
            <v>640025/15</v>
          </cell>
          <cell r="D1646">
            <v>0.55555555555555558</v>
          </cell>
          <cell r="E1646" t="str">
            <v>Nové Město n.Met.,,nám.Republiky</v>
          </cell>
          <cell r="F1646">
            <v>0.57499999999999996</v>
          </cell>
          <cell r="G1646" t="str">
            <v>Dobruška,,aut.st.</v>
          </cell>
          <cell r="H1646" t="str">
            <v>ARRIVA VČ</v>
          </cell>
        </row>
        <row r="1647">
          <cell r="A1647">
            <v>640025</v>
          </cell>
          <cell r="B1647">
            <v>18</v>
          </cell>
          <cell r="C1647" t="str">
            <v>640025/18</v>
          </cell>
          <cell r="D1647">
            <v>0.58750000000000002</v>
          </cell>
          <cell r="E1647" t="str">
            <v>Dobruška,,aut.st.</v>
          </cell>
          <cell r="F1647">
            <v>0.60486111111111107</v>
          </cell>
          <cell r="G1647" t="str">
            <v>Nové Město n.Met.,,Náchodská</v>
          </cell>
          <cell r="H1647" t="str">
            <v>ARRIVA VČ</v>
          </cell>
        </row>
        <row r="1648">
          <cell r="A1648">
            <v>640025</v>
          </cell>
          <cell r="B1648">
            <v>21</v>
          </cell>
          <cell r="C1648" t="str">
            <v>640025/21</v>
          </cell>
          <cell r="D1648">
            <v>0.67500000000000004</v>
          </cell>
          <cell r="E1648" t="str">
            <v>Nové Město n.Met.,,nám.Republiky</v>
          </cell>
          <cell r="F1648">
            <v>0.69652777777777775</v>
          </cell>
          <cell r="G1648" t="str">
            <v>Dobruška,,aut.st.</v>
          </cell>
          <cell r="H1648" t="str">
            <v>ARRIVA VČ</v>
          </cell>
        </row>
        <row r="1649">
          <cell r="A1649">
            <v>640025</v>
          </cell>
          <cell r="B1649">
            <v>25</v>
          </cell>
          <cell r="C1649" t="str">
            <v>640025/25</v>
          </cell>
          <cell r="D1649">
            <v>0.59027777777777779</v>
          </cell>
          <cell r="E1649" t="str">
            <v>Nové Město n.Met.,,Papírny</v>
          </cell>
          <cell r="F1649">
            <v>0.61805555555555558</v>
          </cell>
          <cell r="G1649" t="str">
            <v>Dobruška,,aut.st.</v>
          </cell>
          <cell r="H1649" t="str">
            <v>ARRIVA VČ</v>
          </cell>
        </row>
        <row r="1650">
          <cell r="A1650">
            <v>640025</v>
          </cell>
          <cell r="B1650">
            <v>28</v>
          </cell>
          <cell r="C1650" t="str">
            <v>640025/28</v>
          </cell>
          <cell r="D1650">
            <v>0.72291666666666665</v>
          </cell>
          <cell r="E1650" t="str">
            <v>Dobruška,,aut.st.</v>
          </cell>
          <cell r="F1650">
            <v>0.74097222222222225</v>
          </cell>
          <cell r="G1650" t="str">
            <v>Nové Město n.Met.,,nám.Republiky</v>
          </cell>
          <cell r="H1650" t="str">
            <v>ARRIVA VČ</v>
          </cell>
        </row>
        <row r="1651">
          <cell r="A1651">
            <v>640026</v>
          </cell>
          <cell r="B1651">
            <v>1</v>
          </cell>
          <cell r="C1651" t="str">
            <v>640026/1</v>
          </cell>
          <cell r="D1651">
            <v>0.23125000000000001</v>
          </cell>
          <cell r="E1651" t="str">
            <v>Nové Město n.Met.,,Slza</v>
          </cell>
          <cell r="F1651">
            <v>0.2638888888888889</v>
          </cell>
          <cell r="G1651" t="str">
            <v>Deštné v Orl.h.,,Zákoutí hot.Orlice</v>
          </cell>
          <cell r="H1651" t="str">
            <v>ARRIVA VČ</v>
          </cell>
        </row>
        <row r="1652">
          <cell r="A1652">
            <v>640026</v>
          </cell>
          <cell r="B1652">
            <v>2</v>
          </cell>
          <cell r="C1652" t="str">
            <v>640026/2</v>
          </cell>
          <cell r="D1652">
            <v>0.18611111111111112</v>
          </cell>
          <cell r="E1652" t="str">
            <v>Deštné v Orl.h.,,Zákoutí hot.Orlice</v>
          </cell>
          <cell r="F1652">
            <v>0.22500000000000001</v>
          </cell>
          <cell r="G1652" t="str">
            <v>Nové Město n.Met.,,Slza</v>
          </cell>
          <cell r="H1652" t="str">
            <v>ARRIVA VČ</v>
          </cell>
        </row>
        <row r="1653">
          <cell r="A1653">
            <v>640026</v>
          </cell>
          <cell r="B1653">
            <v>3</v>
          </cell>
          <cell r="C1653" t="str">
            <v>640026/3</v>
          </cell>
          <cell r="D1653">
            <v>0.28472222222222221</v>
          </cell>
          <cell r="E1653" t="str">
            <v>Nové Město n.Met.,,žel.st.</v>
          </cell>
          <cell r="F1653">
            <v>0.32222222222222224</v>
          </cell>
          <cell r="G1653" t="str">
            <v>Deštné v Orl.h.,,Zákoutí hot.Orlice</v>
          </cell>
          <cell r="H1653" t="str">
            <v>ARRIVA VČ</v>
          </cell>
        </row>
        <row r="1654">
          <cell r="A1654">
            <v>640026</v>
          </cell>
          <cell r="B1654">
            <v>4</v>
          </cell>
          <cell r="C1654" t="str">
            <v>640026/4</v>
          </cell>
          <cell r="D1654">
            <v>0.22777777777777777</v>
          </cell>
          <cell r="E1654" t="str">
            <v>Deštné v Orl.h.,,Zákoutí hot.Orlice</v>
          </cell>
          <cell r="F1654">
            <v>0.2638888888888889</v>
          </cell>
          <cell r="G1654" t="str">
            <v>Nové Město n.Met.,,žel.st.</v>
          </cell>
          <cell r="H1654" t="str">
            <v>ARRIVA VČ</v>
          </cell>
        </row>
        <row r="1655">
          <cell r="A1655">
            <v>640026</v>
          </cell>
          <cell r="B1655">
            <v>5</v>
          </cell>
          <cell r="C1655" t="str">
            <v>640026/5</v>
          </cell>
          <cell r="D1655">
            <v>0.31944444444444442</v>
          </cell>
          <cell r="E1655" t="str">
            <v>Nové Město n.Met.,,žel.st.</v>
          </cell>
          <cell r="F1655">
            <v>0.3576388888888889</v>
          </cell>
          <cell r="G1655" t="str">
            <v>Deštné v Orl.h.,Šerlich,Masarykova ch.</v>
          </cell>
          <cell r="H1655" t="str">
            <v>ARRIVA VČ</v>
          </cell>
        </row>
        <row r="1656">
          <cell r="A1656">
            <v>640026</v>
          </cell>
          <cell r="B1656">
            <v>6</v>
          </cell>
          <cell r="C1656" t="str">
            <v>640026/6</v>
          </cell>
          <cell r="D1656">
            <v>0.81597222222222221</v>
          </cell>
          <cell r="E1656" t="str">
            <v>Deštné v Orl.h.,,Zákoutí hot.Orlice</v>
          </cell>
          <cell r="F1656">
            <v>0.84722222222222221</v>
          </cell>
          <cell r="G1656" t="str">
            <v>Nové Město n.Met.,,Náchodská</v>
          </cell>
          <cell r="H1656" t="str">
            <v>ARRIVA VČ</v>
          </cell>
        </row>
        <row r="1657">
          <cell r="A1657">
            <v>640026</v>
          </cell>
          <cell r="B1657">
            <v>7</v>
          </cell>
          <cell r="C1657" t="str">
            <v>640026/7</v>
          </cell>
          <cell r="D1657">
            <v>0.39652777777777776</v>
          </cell>
          <cell r="E1657" t="str">
            <v>Nové Město n.Met.,,Náchodská</v>
          </cell>
          <cell r="F1657">
            <v>0.43819444444444444</v>
          </cell>
          <cell r="G1657" t="str">
            <v>Deštné v Orl.h.,,Zákoutí hot.Orlice</v>
          </cell>
          <cell r="H1657" t="str">
            <v>ARRIVA VČ</v>
          </cell>
        </row>
        <row r="1658">
          <cell r="A1658">
            <v>640026</v>
          </cell>
          <cell r="B1658">
            <v>8</v>
          </cell>
          <cell r="C1658" t="str">
            <v>640026/8</v>
          </cell>
          <cell r="D1658">
            <v>0.2638888888888889</v>
          </cell>
          <cell r="E1658" t="str">
            <v>Deštné v Orl.h.,,Zákoutí hot.Orlice</v>
          </cell>
          <cell r="F1658">
            <v>0.3034722222222222</v>
          </cell>
          <cell r="G1658" t="str">
            <v>Nové Město n.Met.,,Na Rychtě</v>
          </cell>
          <cell r="H1658" t="str">
            <v>ARRIVA VČ</v>
          </cell>
        </row>
        <row r="1659">
          <cell r="A1659">
            <v>640026</v>
          </cell>
          <cell r="B1659">
            <v>9</v>
          </cell>
          <cell r="C1659" t="str">
            <v>640026/9</v>
          </cell>
          <cell r="D1659">
            <v>0.48055555555555557</v>
          </cell>
          <cell r="E1659" t="str">
            <v>Nové Město n.Met.,,Náchodská</v>
          </cell>
          <cell r="F1659">
            <v>0.51875000000000004</v>
          </cell>
          <cell r="G1659" t="str">
            <v>Deštné v Orl.h.,,Zákoutí hot.Orlice</v>
          </cell>
          <cell r="H1659" t="str">
            <v>ARRIVA VČ</v>
          </cell>
        </row>
        <row r="1660">
          <cell r="A1660">
            <v>640026</v>
          </cell>
          <cell r="B1660">
            <v>10</v>
          </cell>
          <cell r="C1660" t="str">
            <v>640026/10</v>
          </cell>
          <cell r="D1660">
            <v>0.31111111111111112</v>
          </cell>
          <cell r="E1660" t="str">
            <v>Deštné v Orl.h.,,Zákoutí hot.Orlice</v>
          </cell>
          <cell r="F1660">
            <v>0.32500000000000001</v>
          </cell>
          <cell r="G1660" t="str">
            <v>Dobřany v Orl.h.</v>
          </cell>
          <cell r="H1660" t="str">
            <v>ARRIVA VČ</v>
          </cell>
        </row>
        <row r="1661">
          <cell r="A1661">
            <v>640026</v>
          </cell>
          <cell r="B1661">
            <v>11</v>
          </cell>
          <cell r="C1661" t="str">
            <v>640026/11</v>
          </cell>
          <cell r="D1661">
            <v>0.56388888888888888</v>
          </cell>
          <cell r="E1661" t="str">
            <v>Nové Město n.Met.,,Náchodská</v>
          </cell>
          <cell r="F1661">
            <v>0.6020833333333333</v>
          </cell>
          <cell r="G1661" t="str">
            <v>Deštné v Orl.h.,,Zákoutí hot.Orlice</v>
          </cell>
          <cell r="H1661" t="str">
            <v>ARRIVA VČ</v>
          </cell>
        </row>
        <row r="1662">
          <cell r="A1662">
            <v>640026</v>
          </cell>
          <cell r="B1662">
            <v>12</v>
          </cell>
          <cell r="C1662" t="str">
            <v>640026/12</v>
          </cell>
          <cell r="D1662">
            <v>0.39444444444444443</v>
          </cell>
          <cell r="E1662" t="str">
            <v>Deštné v Orl.h.,,Zákoutí hot.Orlice</v>
          </cell>
          <cell r="F1662">
            <v>0.43194444444444446</v>
          </cell>
          <cell r="G1662" t="str">
            <v>Nové Město n.Met.,,Náchodská</v>
          </cell>
          <cell r="H1662" t="str">
            <v>ARRIVA VČ</v>
          </cell>
        </row>
        <row r="1663">
          <cell r="A1663">
            <v>640026</v>
          </cell>
          <cell r="B1663">
            <v>13</v>
          </cell>
          <cell r="C1663" t="str">
            <v>640026/13</v>
          </cell>
          <cell r="D1663">
            <v>0.60486111111111107</v>
          </cell>
          <cell r="E1663" t="str">
            <v>Nové Město n.Met.,,Náchodská</v>
          </cell>
          <cell r="F1663">
            <v>0.64652777777777781</v>
          </cell>
          <cell r="G1663" t="str">
            <v>Deštné v Orl.h.,,Zákoutí hot.Orlice</v>
          </cell>
          <cell r="H1663" t="str">
            <v>ARRIVA VČ</v>
          </cell>
        </row>
        <row r="1664">
          <cell r="A1664">
            <v>640026</v>
          </cell>
          <cell r="B1664">
            <v>14</v>
          </cell>
          <cell r="C1664" t="str">
            <v>640026/14</v>
          </cell>
          <cell r="D1664">
            <v>0.48055555555555557</v>
          </cell>
          <cell r="E1664" t="str">
            <v>Deštné v Orl.h.,,Zákoutí hot.Orlice</v>
          </cell>
          <cell r="F1664">
            <v>0.5131944444444444</v>
          </cell>
          <cell r="G1664" t="str">
            <v>Nové Město n.Met.,,Na Rychtě</v>
          </cell>
          <cell r="H1664" t="str">
            <v>ARRIVA VČ</v>
          </cell>
        </row>
        <row r="1665">
          <cell r="A1665">
            <v>640026</v>
          </cell>
          <cell r="B1665">
            <v>15</v>
          </cell>
          <cell r="C1665" t="str">
            <v>640026/15</v>
          </cell>
          <cell r="D1665">
            <v>0.64722222222222225</v>
          </cell>
          <cell r="E1665" t="str">
            <v>Nové Město n.Met.,,Náchodská</v>
          </cell>
          <cell r="F1665">
            <v>0.68541666666666667</v>
          </cell>
          <cell r="G1665" t="str">
            <v>Deštné v Orl.h.,,Zákoutí hot.Orlice</v>
          </cell>
          <cell r="H1665" t="str">
            <v>ARRIVA VČ</v>
          </cell>
        </row>
        <row r="1666">
          <cell r="A1666">
            <v>640026</v>
          </cell>
          <cell r="B1666">
            <v>16</v>
          </cell>
          <cell r="C1666" t="str">
            <v>640026/16</v>
          </cell>
          <cell r="D1666">
            <v>0.51944444444444449</v>
          </cell>
          <cell r="E1666" t="str">
            <v>Deštné v Orl.h.,,Zákoutí hot.Orlice</v>
          </cell>
          <cell r="F1666">
            <v>0.55694444444444446</v>
          </cell>
          <cell r="G1666" t="str">
            <v>Nové Město n.Met.,,Náchodská</v>
          </cell>
          <cell r="H1666" t="str">
            <v>ARRIVA VČ</v>
          </cell>
        </row>
        <row r="1667">
          <cell r="A1667">
            <v>640026</v>
          </cell>
          <cell r="B1667">
            <v>17</v>
          </cell>
          <cell r="C1667" t="str">
            <v>640026/17</v>
          </cell>
          <cell r="D1667">
            <v>0.73263888888888884</v>
          </cell>
          <cell r="E1667" t="str">
            <v>Nové Město n.Met.,,Náchodská</v>
          </cell>
          <cell r="F1667">
            <v>0.76875000000000004</v>
          </cell>
          <cell r="G1667" t="str">
            <v>Deštné v Orl.h.,,Zákoutí hot.Orlice</v>
          </cell>
          <cell r="H1667" t="str">
            <v>ARRIVA VČ</v>
          </cell>
        </row>
        <row r="1668">
          <cell r="A1668">
            <v>640026</v>
          </cell>
          <cell r="B1668">
            <v>18</v>
          </cell>
          <cell r="C1668" t="str">
            <v>640026/18</v>
          </cell>
          <cell r="D1668">
            <v>0.60277777777777775</v>
          </cell>
          <cell r="E1668" t="str">
            <v>Deštné v Orl.h.,,Zákoutí hot.Orlice</v>
          </cell>
          <cell r="F1668">
            <v>0.64236111111111116</v>
          </cell>
          <cell r="G1668" t="str">
            <v>Nové Město n.Met.,,Náchodská</v>
          </cell>
          <cell r="H1668" t="str">
            <v>ARRIVA VČ</v>
          </cell>
        </row>
        <row r="1669">
          <cell r="A1669">
            <v>640026</v>
          </cell>
          <cell r="B1669">
            <v>19</v>
          </cell>
          <cell r="C1669" t="str">
            <v>640026/19</v>
          </cell>
          <cell r="D1669">
            <v>0.81597222222222221</v>
          </cell>
          <cell r="E1669" t="str">
            <v>Nové Město n.Met.,,Náchodská</v>
          </cell>
          <cell r="F1669">
            <v>0.85138888888888886</v>
          </cell>
          <cell r="G1669" t="str">
            <v>Deštné v Orl.h.,,Zákoutí hot.Orlice</v>
          </cell>
          <cell r="H1669" t="str">
            <v>ARRIVA VČ</v>
          </cell>
        </row>
        <row r="1670">
          <cell r="A1670">
            <v>640026</v>
          </cell>
          <cell r="B1670">
            <v>20</v>
          </cell>
          <cell r="C1670" t="str">
            <v>640026/20</v>
          </cell>
          <cell r="D1670">
            <v>0.6479166666666667</v>
          </cell>
          <cell r="E1670" t="str">
            <v>Deštné v Orl.h.,,Zákoutí hot.Orlice</v>
          </cell>
          <cell r="F1670">
            <v>0.68055555555555558</v>
          </cell>
          <cell r="G1670" t="str">
            <v>Nové Město n.Met.,,žel.st.</v>
          </cell>
          <cell r="H1670" t="str">
            <v>ARRIVA VČ</v>
          </cell>
        </row>
        <row r="1671">
          <cell r="A1671">
            <v>640026</v>
          </cell>
          <cell r="B1671">
            <v>21</v>
          </cell>
          <cell r="C1671" t="str">
            <v>640026/21</v>
          </cell>
          <cell r="D1671">
            <v>0.69236111111111109</v>
          </cell>
          <cell r="E1671" t="str">
            <v>Nové Město n.Met.,,žel.st.</v>
          </cell>
          <cell r="F1671">
            <v>0.7270833333333333</v>
          </cell>
          <cell r="G1671" t="str">
            <v>Deštné v Orl.h.,,Zákoutí hot.Orlice</v>
          </cell>
          <cell r="H1671" t="str">
            <v>ARRIVA VČ</v>
          </cell>
        </row>
        <row r="1672">
          <cell r="A1672">
            <v>640026</v>
          </cell>
          <cell r="B1672">
            <v>22</v>
          </cell>
          <cell r="C1672" t="str">
            <v>640026/22</v>
          </cell>
          <cell r="D1672">
            <v>0.72777777777777775</v>
          </cell>
          <cell r="E1672" t="str">
            <v>Deštné v Orl.h.,,Zákoutí hot.Orlice</v>
          </cell>
          <cell r="F1672">
            <v>0.76527777777777772</v>
          </cell>
          <cell r="G1672" t="str">
            <v>Nové Město n.Met.,,Náchodská</v>
          </cell>
          <cell r="H1672" t="str">
            <v>ARRIVA VČ</v>
          </cell>
        </row>
        <row r="1673">
          <cell r="A1673">
            <v>640026</v>
          </cell>
          <cell r="B1673">
            <v>24</v>
          </cell>
          <cell r="C1673" t="str">
            <v>640026/24</v>
          </cell>
          <cell r="D1673">
            <v>0.36458333333333331</v>
          </cell>
          <cell r="E1673" t="str">
            <v>Deštné v Orl.h.,Šerlich,Masarykova ch.</v>
          </cell>
          <cell r="F1673">
            <v>0.37152777777777779</v>
          </cell>
          <cell r="G1673" t="str">
            <v>Deštné v Orl.h.,,Zákoutí hot.Orlice</v>
          </cell>
          <cell r="H1673" t="str">
            <v>ARRIVA VČ</v>
          </cell>
        </row>
        <row r="1674">
          <cell r="A1674">
            <v>640026</v>
          </cell>
          <cell r="B1674">
            <v>100</v>
          </cell>
          <cell r="C1674" t="str">
            <v>640026/100</v>
          </cell>
          <cell r="D1674">
            <v>0.23055555555555557</v>
          </cell>
          <cell r="E1674" t="str">
            <v>Deštné v Orl.h.,,Zákoutí hot.Orlice</v>
          </cell>
          <cell r="F1674">
            <v>0.2638888888888889</v>
          </cell>
          <cell r="G1674" t="str">
            <v>Nové Město n.Met.,,Náchodská</v>
          </cell>
          <cell r="H1674" t="str">
            <v>ARRIVA VČ</v>
          </cell>
        </row>
        <row r="1675">
          <cell r="A1675">
            <v>640026</v>
          </cell>
          <cell r="B1675">
            <v>101</v>
          </cell>
          <cell r="C1675" t="str">
            <v>640026/101</v>
          </cell>
          <cell r="D1675">
            <v>0.31944444444444442</v>
          </cell>
          <cell r="E1675" t="str">
            <v>Nové Město n.Met.,,žel.st.</v>
          </cell>
          <cell r="F1675">
            <v>0.35486111111111113</v>
          </cell>
          <cell r="G1675" t="str">
            <v>Deštné v Orl.h.,,Zákoutí hot.Orlice</v>
          </cell>
          <cell r="H1675" t="str">
            <v>ARRIVA VČ</v>
          </cell>
        </row>
        <row r="1676">
          <cell r="A1676">
            <v>640026</v>
          </cell>
          <cell r="B1676">
            <v>102</v>
          </cell>
          <cell r="C1676" t="str">
            <v>640026/102</v>
          </cell>
          <cell r="D1676">
            <v>0.39583333333333331</v>
          </cell>
          <cell r="E1676" t="str">
            <v>Deštné v Orl.h.,,Zákoutí hot.Orlice</v>
          </cell>
          <cell r="F1676">
            <v>0.42777777777777776</v>
          </cell>
          <cell r="G1676" t="str">
            <v>Nové Město n.Met.,,žel.st.</v>
          </cell>
          <cell r="H1676" t="str">
            <v>ARRIVA VČ</v>
          </cell>
        </row>
        <row r="1677">
          <cell r="A1677">
            <v>640026</v>
          </cell>
          <cell r="B1677">
            <v>103</v>
          </cell>
          <cell r="C1677" t="str">
            <v>640026/103</v>
          </cell>
          <cell r="D1677">
            <v>0.4826388888888889</v>
          </cell>
          <cell r="E1677" t="str">
            <v>Nové Město n.Met.,,Náchodská</v>
          </cell>
          <cell r="F1677">
            <v>0.52152777777777781</v>
          </cell>
          <cell r="G1677" t="str">
            <v>Deštné v Orl.h.,,Zákoutí hot.Orlice</v>
          </cell>
          <cell r="H1677" t="str">
            <v>ARRIVA VČ</v>
          </cell>
        </row>
        <row r="1678">
          <cell r="A1678">
            <v>640026</v>
          </cell>
          <cell r="B1678">
            <v>104</v>
          </cell>
          <cell r="C1678" t="str">
            <v>640026/104</v>
          </cell>
          <cell r="D1678">
            <v>0.5625</v>
          </cell>
          <cell r="E1678" t="str">
            <v>Deštné v Orl.h.,,Zákoutí hot.Orlice</v>
          </cell>
          <cell r="F1678">
            <v>0.59722222222222221</v>
          </cell>
          <cell r="G1678" t="str">
            <v>Nové Město n.Met.,,Náchodská</v>
          </cell>
          <cell r="H1678" t="str">
            <v>ARRIVA VČ</v>
          </cell>
        </row>
        <row r="1679">
          <cell r="A1679">
            <v>640026</v>
          </cell>
          <cell r="B1679">
            <v>105</v>
          </cell>
          <cell r="C1679" t="str">
            <v>640026/105</v>
          </cell>
          <cell r="D1679">
            <v>0.64930555555555558</v>
          </cell>
          <cell r="E1679" t="str">
            <v>Nové Město n.Met.,,Náchodská</v>
          </cell>
          <cell r="F1679">
            <v>0.68819444444444444</v>
          </cell>
          <cell r="G1679" t="str">
            <v>Deštné v Orl.h.,,Zákoutí hot.Orlice</v>
          </cell>
          <cell r="H1679" t="str">
            <v>ARRIVA VČ</v>
          </cell>
        </row>
        <row r="1680">
          <cell r="A1680">
            <v>640026</v>
          </cell>
          <cell r="B1680">
            <v>106</v>
          </cell>
          <cell r="C1680" t="str">
            <v>640026/106</v>
          </cell>
          <cell r="D1680">
            <v>0.72916666666666663</v>
          </cell>
          <cell r="E1680" t="str">
            <v>Deštné v Orl.h.,,Zákoutí hot.Orlice</v>
          </cell>
          <cell r="F1680">
            <v>0.76388888888888884</v>
          </cell>
          <cell r="G1680" t="str">
            <v>Nové Město n.Met.,,Náchodská</v>
          </cell>
          <cell r="H1680" t="str">
            <v>ARRIVA VČ</v>
          </cell>
        </row>
        <row r="1681">
          <cell r="A1681">
            <v>640026</v>
          </cell>
          <cell r="B1681">
            <v>107</v>
          </cell>
          <cell r="C1681" t="str">
            <v>640026/107</v>
          </cell>
          <cell r="D1681">
            <v>0.81944444444444442</v>
          </cell>
          <cell r="E1681" t="str">
            <v>Nové Město n.Met.,,žel.st.</v>
          </cell>
          <cell r="F1681">
            <v>0.85347222222222219</v>
          </cell>
          <cell r="G1681" t="str">
            <v>Deštné v Orl.h.,,Zákoutí hot.Orlice</v>
          </cell>
          <cell r="H1681" t="str">
            <v>ARRIVA VČ</v>
          </cell>
        </row>
        <row r="1682">
          <cell r="A1682">
            <v>640027</v>
          </cell>
          <cell r="B1682">
            <v>2</v>
          </cell>
          <cell r="C1682" t="str">
            <v>640027/2</v>
          </cell>
          <cell r="D1682">
            <v>0.19791666666666666</v>
          </cell>
          <cell r="E1682" t="str">
            <v>České Meziříčí,Skršice</v>
          </cell>
          <cell r="F1682">
            <v>0.22569444444444445</v>
          </cell>
          <cell r="G1682" t="str">
            <v>Nové Město n.Met.,,žel.st.</v>
          </cell>
          <cell r="H1682" t="str">
            <v>ARRIVA VČ</v>
          </cell>
        </row>
        <row r="1683">
          <cell r="A1683">
            <v>640027</v>
          </cell>
          <cell r="B1683">
            <v>3</v>
          </cell>
          <cell r="C1683" t="str">
            <v>640027/3</v>
          </cell>
          <cell r="D1683">
            <v>0.52361111111111114</v>
          </cell>
          <cell r="E1683" t="str">
            <v>Nové Město n.Met.,,Na Rychtě</v>
          </cell>
          <cell r="F1683">
            <v>0.57291666666666663</v>
          </cell>
          <cell r="G1683" t="str">
            <v>Hradec Králové,,Terminál HD</v>
          </cell>
          <cell r="H1683" t="str">
            <v>ARRIVA VČ</v>
          </cell>
        </row>
        <row r="1684">
          <cell r="A1684">
            <v>640027</v>
          </cell>
          <cell r="B1684">
            <v>5</v>
          </cell>
          <cell r="C1684" t="str">
            <v>640027/5</v>
          </cell>
          <cell r="D1684">
            <v>0.65277777777777779</v>
          </cell>
          <cell r="E1684" t="str">
            <v>České Meziříčí,,aut.st.</v>
          </cell>
          <cell r="F1684">
            <v>0.65972222222222221</v>
          </cell>
          <cell r="G1684" t="str">
            <v>Králova Lhota,,prodejna</v>
          </cell>
          <cell r="H1684" t="str">
            <v>ARRIVA VČ</v>
          </cell>
        </row>
        <row r="1685">
          <cell r="A1685">
            <v>640029</v>
          </cell>
          <cell r="B1685">
            <v>1</v>
          </cell>
          <cell r="C1685" t="str">
            <v>640029/1</v>
          </cell>
          <cell r="D1685">
            <v>0.25972222222222224</v>
          </cell>
          <cell r="E1685" t="str">
            <v>Nové Město n.Met.,,Na Rychtě</v>
          </cell>
          <cell r="F1685">
            <v>0.26805555555555555</v>
          </cell>
          <cell r="G1685" t="str">
            <v>Nahořany,Městec</v>
          </cell>
          <cell r="H1685" t="str">
            <v>ARRIVA VČ</v>
          </cell>
        </row>
        <row r="1686">
          <cell r="A1686">
            <v>640029</v>
          </cell>
          <cell r="B1686">
            <v>2</v>
          </cell>
          <cell r="C1686" t="str">
            <v>640029/2</v>
          </cell>
          <cell r="D1686">
            <v>0.2326388888888889</v>
          </cell>
          <cell r="E1686" t="str">
            <v>Česká Skalice,,nám.</v>
          </cell>
          <cell r="F1686">
            <v>0.25208333333333333</v>
          </cell>
          <cell r="G1686" t="str">
            <v>Nové Město n.Met.,,nám.Republiky</v>
          </cell>
          <cell r="H1686" t="str">
            <v>ARRIVA VČ</v>
          </cell>
        </row>
        <row r="1687">
          <cell r="A1687">
            <v>640029</v>
          </cell>
          <cell r="B1687">
            <v>5</v>
          </cell>
          <cell r="C1687" t="str">
            <v>640029/5</v>
          </cell>
          <cell r="D1687">
            <v>0.66111111111111109</v>
          </cell>
          <cell r="E1687" t="str">
            <v>Nové Město n.Met.,,nám.Republiky</v>
          </cell>
          <cell r="F1687">
            <v>0.68194444444444446</v>
          </cell>
          <cell r="G1687" t="str">
            <v>Česká Skalice,,nám.</v>
          </cell>
          <cell r="H1687" t="str">
            <v>ARRIVA VČ</v>
          </cell>
        </row>
        <row r="1688">
          <cell r="A1688">
            <v>640029</v>
          </cell>
          <cell r="B1688">
            <v>8</v>
          </cell>
          <cell r="C1688" t="str">
            <v>640029/8</v>
          </cell>
          <cell r="D1688">
            <v>0.57291666666666663</v>
          </cell>
          <cell r="E1688" t="str">
            <v>Česká Skalice,,nám.</v>
          </cell>
          <cell r="F1688">
            <v>0.59166666666666667</v>
          </cell>
          <cell r="G1688" t="str">
            <v>Nové Město n.Met.,,Náchodská</v>
          </cell>
          <cell r="H1688" t="str">
            <v>ARRIVA VČ</v>
          </cell>
        </row>
        <row r="1689">
          <cell r="A1689">
            <v>640029</v>
          </cell>
          <cell r="B1689">
            <v>12</v>
          </cell>
          <cell r="C1689" t="str">
            <v>640029/12</v>
          </cell>
          <cell r="D1689">
            <v>0.25486111111111109</v>
          </cell>
          <cell r="E1689" t="str">
            <v>Česká Skalice,,nám.</v>
          </cell>
          <cell r="F1689">
            <v>0.27986111111111112</v>
          </cell>
          <cell r="G1689" t="str">
            <v>Nové Město n.Met.,,Na Rychtě</v>
          </cell>
          <cell r="H1689" t="str">
            <v>ARRIVA VČ</v>
          </cell>
        </row>
        <row r="1690">
          <cell r="A1690">
            <v>640029</v>
          </cell>
          <cell r="B1690">
            <v>900</v>
          </cell>
          <cell r="C1690" t="str">
            <v>640029/900</v>
          </cell>
          <cell r="D1690">
            <v>0.48125000000000001</v>
          </cell>
          <cell r="E1690" t="str">
            <v>Česká Skalice,,nám.</v>
          </cell>
          <cell r="F1690">
            <v>0.49236111111111114</v>
          </cell>
          <cell r="G1690" t="str">
            <v>Česká Skalice,,nám.</v>
          </cell>
          <cell r="H1690" t="str">
            <v>ARRIVA VČ</v>
          </cell>
        </row>
        <row r="1691">
          <cell r="A1691">
            <v>640029</v>
          </cell>
          <cell r="B1691">
            <v>902</v>
          </cell>
          <cell r="C1691" t="str">
            <v>640029/902</v>
          </cell>
          <cell r="D1691">
            <v>0.73124999999999996</v>
          </cell>
          <cell r="E1691" t="str">
            <v>Česká Skalice,,nám.</v>
          </cell>
          <cell r="F1691">
            <v>0.74236111111111114</v>
          </cell>
          <cell r="G1691" t="str">
            <v>Česká Skalice,,nám.</v>
          </cell>
          <cell r="H1691" t="str">
            <v>ARRIVA VČ</v>
          </cell>
        </row>
        <row r="1692">
          <cell r="A1692">
            <v>640029</v>
          </cell>
          <cell r="B1692">
            <v>904</v>
          </cell>
          <cell r="C1692" t="str">
            <v>640029/904</v>
          </cell>
          <cell r="D1692">
            <v>0.81458333333333333</v>
          </cell>
          <cell r="E1692" t="str">
            <v>Česká Skalice,,nám.</v>
          </cell>
          <cell r="F1692">
            <v>0.8256944444444444</v>
          </cell>
          <cell r="G1692" t="str">
            <v>Česká Skalice,,nám.</v>
          </cell>
          <cell r="H1692" t="str">
            <v>ARRIVA VČ</v>
          </cell>
        </row>
        <row r="1693">
          <cell r="A1693">
            <v>640030</v>
          </cell>
          <cell r="B1693">
            <v>1</v>
          </cell>
          <cell r="C1693" t="str">
            <v>640030/1</v>
          </cell>
          <cell r="D1693">
            <v>0.2013888888888889</v>
          </cell>
          <cell r="E1693" t="str">
            <v>Nové Město n.Met.,,nám.Republiky</v>
          </cell>
          <cell r="F1693">
            <v>0.22430555555555556</v>
          </cell>
          <cell r="G1693" t="str">
            <v>Jaroměř,,aut.st.</v>
          </cell>
          <cell r="H1693" t="str">
            <v>ARRIVA VČ</v>
          </cell>
        </row>
        <row r="1694">
          <cell r="A1694">
            <v>640030</v>
          </cell>
          <cell r="B1694">
            <v>2</v>
          </cell>
          <cell r="C1694" t="str">
            <v>640030/2</v>
          </cell>
          <cell r="D1694">
            <v>0.18541666666666667</v>
          </cell>
          <cell r="E1694" t="str">
            <v>Jaroměř,,žel.st.</v>
          </cell>
          <cell r="F1694">
            <v>0.21666666666666667</v>
          </cell>
          <cell r="G1694" t="str">
            <v>Nové Město n.Met.,,Papírny</v>
          </cell>
          <cell r="H1694" t="str">
            <v>ARRIVA VČ</v>
          </cell>
        </row>
        <row r="1695">
          <cell r="A1695">
            <v>640030</v>
          </cell>
          <cell r="B1695">
            <v>3</v>
          </cell>
          <cell r="C1695" t="str">
            <v>640030/3</v>
          </cell>
          <cell r="D1695">
            <v>0.24861111111111112</v>
          </cell>
          <cell r="E1695" t="str">
            <v>Nahořany,Městec</v>
          </cell>
          <cell r="F1695">
            <v>0.2590277777777778</v>
          </cell>
          <cell r="G1695" t="str">
            <v>Jaroměř,,aut.st.</v>
          </cell>
          <cell r="H1695" t="str">
            <v>ARRIVA VČ</v>
          </cell>
        </row>
        <row r="1696">
          <cell r="A1696">
            <v>640030</v>
          </cell>
          <cell r="B1696">
            <v>4</v>
          </cell>
          <cell r="C1696" t="str">
            <v>640030/4</v>
          </cell>
          <cell r="D1696">
            <v>0.2673611111111111</v>
          </cell>
          <cell r="E1696" t="str">
            <v>Jaroměř,,žel.st.</v>
          </cell>
          <cell r="F1696">
            <v>0.29236111111111113</v>
          </cell>
          <cell r="G1696" t="str">
            <v>Nové Město n.Met.,,žel.st.</v>
          </cell>
          <cell r="H1696" t="str">
            <v>ARRIVA VČ</v>
          </cell>
        </row>
        <row r="1697">
          <cell r="A1697">
            <v>640030</v>
          </cell>
          <cell r="B1697">
            <v>6</v>
          </cell>
          <cell r="C1697" t="str">
            <v>640030/6</v>
          </cell>
          <cell r="D1697">
            <v>0.35416666666666669</v>
          </cell>
          <cell r="E1697" t="str">
            <v>Jaroměř,,žel.st.</v>
          </cell>
          <cell r="F1697">
            <v>0.38194444444444442</v>
          </cell>
          <cell r="G1697" t="str">
            <v>Nové Město n.Met.,,nám.Republiky</v>
          </cell>
          <cell r="H1697" t="str">
            <v>ARRIVA VČ</v>
          </cell>
        </row>
        <row r="1698">
          <cell r="A1698">
            <v>640030</v>
          </cell>
          <cell r="B1698">
            <v>7</v>
          </cell>
          <cell r="C1698" t="str">
            <v>640030/7</v>
          </cell>
          <cell r="D1698">
            <v>0.36805555555555558</v>
          </cell>
          <cell r="E1698" t="str">
            <v>Nové Město n.Met.,,nám.Republiky</v>
          </cell>
          <cell r="F1698">
            <v>0.39583333333333331</v>
          </cell>
          <cell r="G1698" t="str">
            <v>Jaroměř,,žel.st.</v>
          </cell>
          <cell r="H1698" t="str">
            <v>ARRIVA VČ</v>
          </cell>
        </row>
        <row r="1699">
          <cell r="A1699">
            <v>640030</v>
          </cell>
          <cell r="B1699">
            <v>8</v>
          </cell>
          <cell r="C1699" t="str">
            <v>640030/8</v>
          </cell>
          <cell r="D1699">
            <v>0.4375</v>
          </cell>
          <cell r="E1699" t="str">
            <v>Jaroměř,,žel.st.</v>
          </cell>
          <cell r="F1699">
            <v>0.46527777777777779</v>
          </cell>
          <cell r="G1699" t="str">
            <v>Nové Město n.Met.,,nám.Republiky</v>
          </cell>
          <cell r="H1699" t="str">
            <v>ARRIVA VČ</v>
          </cell>
        </row>
        <row r="1700">
          <cell r="A1700">
            <v>640030</v>
          </cell>
          <cell r="B1700">
            <v>9</v>
          </cell>
          <cell r="C1700" t="str">
            <v>640030/9</v>
          </cell>
          <cell r="D1700">
            <v>0.4513888888888889</v>
          </cell>
          <cell r="E1700" t="str">
            <v>Nové Město n.Met.,,nám.Republiky</v>
          </cell>
          <cell r="F1700">
            <v>0.47916666666666669</v>
          </cell>
          <cell r="G1700" t="str">
            <v>Jaroměř,,žel.st.</v>
          </cell>
          <cell r="H1700" t="str">
            <v>ARRIVA VČ</v>
          </cell>
        </row>
        <row r="1701">
          <cell r="A1701">
            <v>640030</v>
          </cell>
          <cell r="B1701">
            <v>10</v>
          </cell>
          <cell r="C1701" t="str">
            <v>640030/10</v>
          </cell>
          <cell r="D1701">
            <v>0.52083333333333337</v>
          </cell>
          <cell r="E1701" t="str">
            <v>Jaroměř,,žel.st.</v>
          </cell>
          <cell r="F1701">
            <v>0.54861111111111116</v>
          </cell>
          <cell r="G1701" t="str">
            <v>Nové Město n.Met.,,nám.Republiky</v>
          </cell>
          <cell r="H1701" t="str">
            <v>ARRIVA VČ</v>
          </cell>
        </row>
        <row r="1702">
          <cell r="A1702">
            <v>640030</v>
          </cell>
          <cell r="B1702">
            <v>11</v>
          </cell>
          <cell r="C1702" t="str">
            <v>640030/11</v>
          </cell>
          <cell r="D1702">
            <v>0.53472222222222221</v>
          </cell>
          <cell r="E1702" t="str">
            <v>Nové Město n.Met.,,nám.Republiky</v>
          </cell>
          <cell r="F1702">
            <v>0.5625</v>
          </cell>
          <cell r="G1702" t="str">
            <v>Jaroměř,,žel.st.</v>
          </cell>
          <cell r="H1702" t="str">
            <v>ARRIVA VČ</v>
          </cell>
        </row>
        <row r="1703">
          <cell r="A1703">
            <v>640030</v>
          </cell>
          <cell r="B1703">
            <v>12</v>
          </cell>
          <cell r="C1703" t="str">
            <v>640030/12</v>
          </cell>
          <cell r="D1703">
            <v>0.5625</v>
          </cell>
          <cell r="E1703" t="str">
            <v>Jaroměř,,žel.st.</v>
          </cell>
          <cell r="F1703">
            <v>0.59027777777777779</v>
          </cell>
          <cell r="G1703" t="str">
            <v>Nové Město n.Met.,,Slza</v>
          </cell>
          <cell r="H1703" t="str">
            <v>ARRIVA VČ</v>
          </cell>
        </row>
        <row r="1704">
          <cell r="A1704">
            <v>640030</v>
          </cell>
          <cell r="B1704">
            <v>13</v>
          </cell>
          <cell r="C1704" t="str">
            <v>640030/13</v>
          </cell>
          <cell r="D1704">
            <v>0.58472222222222225</v>
          </cell>
          <cell r="E1704" t="str">
            <v>Nové Město n.Met.,,nám.Republiky</v>
          </cell>
          <cell r="F1704">
            <v>0.60624999999999996</v>
          </cell>
          <cell r="G1704" t="str">
            <v>Jaroměř,,aut.st.</v>
          </cell>
          <cell r="H1704" t="str">
            <v>ARRIVA VČ</v>
          </cell>
        </row>
        <row r="1705">
          <cell r="A1705">
            <v>640030</v>
          </cell>
          <cell r="B1705">
            <v>14</v>
          </cell>
          <cell r="C1705" t="str">
            <v>640030/14</v>
          </cell>
          <cell r="D1705">
            <v>0.60416666666666663</v>
          </cell>
          <cell r="E1705" t="str">
            <v>Jaroměř,,žel.st.</v>
          </cell>
          <cell r="F1705">
            <v>0.62916666666666665</v>
          </cell>
          <cell r="G1705" t="str">
            <v>Nové Město n.Met.,,žel.st.</v>
          </cell>
          <cell r="H1705" t="str">
            <v>ARRIVA VČ</v>
          </cell>
        </row>
        <row r="1706">
          <cell r="A1706">
            <v>640030</v>
          </cell>
          <cell r="B1706">
            <v>15</v>
          </cell>
          <cell r="C1706" t="str">
            <v>640030/15</v>
          </cell>
          <cell r="D1706">
            <v>0.61805555555555558</v>
          </cell>
          <cell r="E1706" t="str">
            <v>Nové Město n.Met.,,nám.Republiky</v>
          </cell>
          <cell r="F1706">
            <v>0.64097222222222228</v>
          </cell>
          <cell r="G1706" t="str">
            <v>Jaroměř,,aut.st.</v>
          </cell>
          <cell r="H1706" t="str">
            <v>ARRIVA VČ</v>
          </cell>
        </row>
        <row r="1707">
          <cell r="A1707">
            <v>640030</v>
          </cell>
          <cell r="B1707">
            <v>16</v>
          </cell>
          <cell r="C1707" t="str">
            <v>640030/16</v>
          </cell>
          <cell r="D1707">
            <v>0.6875</v>
          </cell>
          <cell r="E1707" t="str">
            <v>Jaroměř,,žel.st.</v>
          </cell>
          <cell r="F1707">
            <v>0.71527777777777779</v>
          </cell>
          <cell r="G1707" t="str">
            <v>Nové Město n.Met.,,nám.Republiky</v>
          </cell>
          <cell r="H1707" t="str">
            <v>ARRIVA VČ</v>
          </cell>
        </row>
        <row r="1708">
          <cell r="A1708">
            <v>640030</v>
          </cell>
          <cell r="B1708">
            <v>17</v>
          </cell>
          <cell r="C1708" t="str">
            <v>640030/17</v>
          </cell>
          <cell r="D1708">
            <v>0.70138888888888884</v>
          </cell>
          <cell r="E1708" t="str">
            <v>Nové Město n.Met.,,nám.Republiky</v>
          </cell>
          <cell r="F1708">
            <v>0.72916666666666663</v>
          </cell>
          <cell r="G1708" t="str">
            <v>Jaroměř,,žel.st.</v>
          </cell>
          <cell r="H1708" t="str">
            <v>ARRIVA VČ</v>
          </cell>
        </row>
        <row r="1709">
          <cell r="A1709">
            <v>640030</v>
          </cell>
          <cell r="B1709">
            <v>18</v>
          </cell>
          <cell r="C1709" t="str">
            <v>640030/18</v>
          </cell>
          <cell r="D1709">
            <v>0.77083333333333337</v>
          </cell>
          <cell r="E1709" t="str">
            <v>Jaroměř,,žel.st.</v>
          </cell>
          <cell r="F1709">
            <v>0.79861111111111116</v>
          </cell>
          <cell r="G1709" t="str">
            <v>Nové Město n.Met.,,nám.Republiky</v>
          </cell>
          <cell r="H1709" t="str">
            <v>ARRIVA VČ</v>
          </cell>
        </row>
        <row r="1710">
          <cell r="A1710">
            <v>640030</v>
          </cell>
          <cell r="B1710">
            <v>19</v>
          </cell>
          <cell r="C1710" t="str">
            <v>640030/19</v>
          </cell>
          <cell r="D1710">
            <v>0.78472222222222221</v>
          </cell>
          <cell r="E1710" t="str">
            <v>Nové Město n.Met.,,nám.Republiky</v>
          </cell>
          <cell r="F1710">
            <v>0.80763888888888891</v>
          </cell>
          <cell r="G1710" t="str">
            <v>Jaroměř,,aut.st.</v>
          </cell>
          <cell r="H1710" t="str">
            <v>ARRIVA VČ</v>
          </cell>
        </row>
        <row r="1711">
          <cell r="A1711">
            <v>640030</v>
          </cell>
          <cell r="B1711">
            <v>20</v>
          </cell>
          <cell r="C1711" t="str">
            <v>640030/20</v>
          </cell>
          <cell r="D1711">
            <v>0.85416666666666663</v>
          </cell>
          <cell r="E1711" t="str">
            <v>Jaroměř,,žel.st.</v>
          </cell>
          <cell r="F1711">
            <v>0.88055555555555554</v>
          </cell>
          <cell r="G1711" t="str">
            <v>Nové Město n.Met.,,nám.Republiky</v>
          </cell>
          <cell r="H1711" t="str">
            <v>ARRIVA VČ</v>
          </cell>
        </row>
        <row r="1712">
          <cell r="A1712">
            <v>640030</v>
          </cell>
          <cell r="B1712">
            <v>100</v>
          </cell>
          <cell r="C1712" t="str">
            <v>640030/100</v>
          </cell>
          <cell r="D1712">
            <v>0.35416666666666669</v>
          </cell>
          <cell r="E1712" t="str">
            <v>Jaroměř,,žel.st.</v>
          </cell>
          <cell r="F1712">
            <v>0.37847222222222221</v>
          </cell>
          <cell r="G1712" t="str">
            <v>Nové Město n.Met.,,nám.Republiky</v>
          </cell>
          <cell r="H1712" t="str">
            <v>ARRIVA VČ</v>
          </cell>
        </row>
        <row r="1713">
          <cell r="A1713">
            <v>640030</v>
          </cell>
          <cell r="B1713">
            <v>101</v>
          </cell>
          <cell r="C1713" t="str">
            <v>640030/101</v>
          </cell>
          <cell r="D1713">
            <v>0.28819444444444442</v>
          </cell>
          <cell r="E1713" t="str">
            <v>Nové Město n.Met.,,nám.Republiky</v>
          </cell>
          <cell r="F1713">
            <v>0.30833333333333335</v>
          </cell>
          <cell r="G1713" t="str">
            <v>Jaroměř,,aut.st.</v>
          </cell>
          <cell r="H1713" t="str">
            <v>ARRIVA VČ</v>
          </cell>
        </row>
        <row r="1714">
          <cell r="A1714">
            <v>640030</v>
          </cell>
          <cell r="B1714">
            <v>102</v>
          </cell>
          <cell r="C1714" t="str">
            <v>640030/102</v>
          </cell>
          <cell r="D1714">
            <v>0.52083333333333337</v>
          </cell>
          <cell r="E1714" t="str">
            <v>Jaroměř,,žel.st.</v>
          </cell>
          <cell r="F1714">
            <v>0.54513888888888884</v>
          </cell>
          <cell r="G1714" t="str">
            <v>Nové Město n.Met.,,nám.Republiky</v>
          </cell>
          <cell r="H1714" t="str">
            <v>ARRIVA VČ</v>
          </cell>
        </row>
        <row r="1715">
          <cell r="A1715">
            <v>640030</v>
          </cell>
          <cell r="B1715">
            <v>103</v>
          </cell>
          <cell r="C1715" t="str">
            <v>640030/103</v>
          </cell>
          <cell r="D1715">
            <v>0.4548611111111111</v>
          </cell>
          <cell r="E1715" t="str">
            <v>Nové Město n.Met.,,nám.Republiky</v>
          </cell>
          <cell r="F1715">
            <v>0.47499999999999998</v>
          </cell>
          <cell r="G1715" t="str">
            <v>Jaroměř,,aut.st.</v>
          </cell>
          <cell r="H1715" t="str">
            <v>ARRIVA VČ</v>
          </cell>
        </row>
        <row r="1716">
          <cell r="A1716">
            <v>640030</v>
          </cell>
          <cell r="B1716">
            <v>104</v>
          </cell>
          <cell r="C1716" t="str">
            <v>640030/104</v>
          </cell>
          <cell r="D1716">
            <v>0.6875</v>
          </cell>
          <cell r="E1716" t="str">
            <v>Jaroměř,,žel.st.</v>
          </cell>
          <cell r="F1716">
            <v>0.71180555555555558</v>
          </cell>
          <cell r="G1716" t="str">
            <v>Nové Město n.Met.,,nám.Republiky</v>
          </cell>
          <cell r="H1716" t="str">
            <v>ARRIVA VČ</v>
          </cell>
        </row>
        <row r="1717">
          <cell r="A1717">
            <v>640030</v>
          </cell>
          <cell r="B1717">
            <v>105</v>
          </cell>
          <cell r="C1717" t="str">
            <v>640030/105</v>
          </cell>
          <cell r="D1717">
            <v>0.62152777777777779</v>
          </cell>
          <cell r="E1717" t="str">
            <v>Nové Město n.Met.,,nám.Republiky</v>
          </cell>
          <cell r="F1717">
            <v>0.64166666666666672</v>
          </cell>
          <cell r="G1717" t="str">
            <v>Jaroměř,,aut.st.</v>
          </cell>
          <cell r="H1717" t="str">
            <v>ARRIVA VČ</v>
          </cell>
        </row>
        <row r="1718">
          <cell r="A1718">
            <v>640030</v>
          </cell>
          <cell r="B1718">
            <v>106</v>
          </cell>
          <cell r="C1718" t="str">
            <v>640030/106</v>
          </cell>
          <cell r="D1718">
            <v>0.85416666666666663</v>
          </cell>
          <cell r="E1718" t="str">
            <v>Jaroměř,,žel.st.</v>
          </cell>
          <cell r="F1718">
            <v>0.87847222222222221</v>
          </cell>
          <cell r="G1718" t="str">
            <v>Nové Město n.Met.,,nám.Republiky</v>
          </cell>
          <cell r="H1718" t="str">
            <v>ARRIVA VČ</v>
          </cell>
        </row>
        <row r="1719">
          <cell r="A1719">
            <v>640030</v>
          </cell>
          <cell r="B1719">
            <v>107</v>
          </cell>
          <cell r="C1719" t="str">
            <v>640030/107</v>
          </cell>
          <cell r="D1719">
            <v>0.78819444444444442</v>
          </cell>
          <cell r="E1719" t="str">
            <v>Nové Město n.Met.,,nám.Republiky</v>
          </cell>
          <cell r="F1719">
            <v>0.80833333333333335</v>
          </cell>
          <cell r="G1719" t="str">
            <v>Jaroměř,,aut.st.</v>
          </cell>
          <cell r="H1719" t="str">
            <v>ARRIVA VČ</v>
          </cell>
        </row>
        <row r="1720">
          <cell r="A1720">
            <v>640031</v>
          </cell>
          <cell r="B1720">
            <v>1</v>
          </cell>
          <cell r="C1720" t="str">
            <v>640031/1</v>
          </cell>
          <cell r="D1720">
            <v>0.23055555555555557</v>
          </cell>
          <cell r="E1720" t="str">
            <v>Nové Město n.Met.,,Slza</v>
          </cell>
          <cell r="F1720">
            <v>0.24583333333333332</v>
          </cell>
          <cell r="G1720" t="str">
            <v>Mezilesí</v>
          </cell>
          <cell r="H1720" t="str">
            <v>ARRIVA VČ</v>
          </cell>
        </row>
        <row r="1721">
          <cell r="A1721">
            <v>640031</v>
          </cell>
          <cell r="B1721">
            <v>2</v>
          </cell>
          <cell r="C1721" t="str">
            <v>640031/2</v>
          </cell>
          <cell r="D1721">
            <v>0.19305555555555556</v>
          </cell>
          <cell r="E1721" t="str">
            <v>Janov</v>
          </cell>
          <cell r="F1721">
            <v>0.21875</v>
          </cell>
          <cell r="G1721" t="str">
            <v>Nové Město n.Met.,,Slza</v>
          </cell>
          <cell r="H1721" t="str">
            <v>ARRIVA VČ</v>
          </cell>
        </row>
        <row r="1722">
          <cell r="A1722">
            <v>640031</v>
          </cell>
          <cell r="B1722">
            <v>3</v>
          </cell>
          <cell r="C1722" t="str">
            <v>640031/3</v>
          </cell>
          <cell r="D1722">
            <v>0.26597222222222222</v>
          </cell>
          <cell r="E1722" t="str">
            <v>Nové Město n.Met.,,žel.st.</v>
          </cell>
          <cell r="F1722">
            <v>0.28472222222222221</v>
          </cell>
          <cell r="G1722" t="str">
            <v>Janov</v>
          </cell>
          <cell r="H1722" t="str">
            <v>ARRIVA VČ</v>
          </cell>
        </row>
        <row r="1723">
          <cell r="A1723">
            <v>640031</v>
          </cell>
          <cell r="B1723">
            <v>4</v>
          </cell>
          <cell r="C1723" t="str">
            <v>640031/4</v>
          </cell>
          <cell r="D1723">
            <v>0.25</v>
          </cell>
          <cell r="E1723" t="str">
            <v>Mezilesí</v>
          </cell>
          <cell r="F1723">
            <v>0.26597222222222222</v>
          </cell>
          <cell r="G1723" t="str">
            <v>Nové Město n.Met.,,žel.st.</v>
          </cell>
          <cell r="H1723" t="str">
            <v>ARRIVA VČ</v>
          </cell>
        </row>
        <row r="1724">
          <cell r="A1724">
            <v>640031</v>
          </cell>
          <cell r="B1724">
            <v>5</v>
          </cell>
          <cell r="C1724" t="str">
            <v>640031/5</v>
          </cell>
          <cell r="D1724">
            <v>0.29236111111111113</v>
          </cell>
          <cell r="E1724" t="str">
            <v>Nové Město n.Met.,,žel.st.</v>
          </cell>
          <cell r="F1724">
            <v>0.31944444444444442</v>
          </cell>
          <cell r="G1724" t="str">
            <v>Nový Hrádek,,nám.</v>
          </cell>
          <cell r="H1724" t="str">
            <v>ARRIVA VČ</v>
          </cell>
        </row>
        <row r="1725">
          <cell r="A1725">
            <v>640031</v>
          </cell>
          <cell r="B1725">
            <v>6</v>
          </cell>
          <cell r="C1725" t="str">
            <v>640031/6</v>
          </cell>
          <cell r="D1725">
            <v>0.28680555555555554</v>
          </cell>
          <cell r="E1725" t="str">
            <v>Janov</v>
          </cell>
          <cell r="F1725">
            <v>0.31180555555555556</v>
          </cell>
          <cell r="G1725" t="str">
            <v>Nové Město n.Met.,,žel.st.</v>
          </cell>
          <cell r="H1725" t="str">
            <v>ARRIVA VČ</v>
          </cell>
        </row>
        <row r="1726">
          <cell r="A1726">
            <v>640031</v>
          </cell>
          <cell r="B1726">
            <v>7</v>
          </cell>
          <cell r="C1726" t="str">
            <v>640031/7</v>
          </cell>
          <cell r="D1726">
            <v>0.35347222222222224</v>
          </cell>
          <cell r="E1726" t="str">
            <v>Nové Město n.Met.,,Náchodská</v>
          </cell>
          <cell r="F1726">
            <v>0.37777777777777777</v>
          </cell>
          <cell r="G1726" t="str">
            <v>Janov</v>
          </cell>
          <cell r="H1726" t="str">
            <v>ARRIVA VČ</v>
          </cell>
        </row>
        <row r="1727">
          <cell r="A1727">
            <v>640031</v>
          </cell>
          <cell r="B1727">
            <v>8</v>
          </cell>
          <cell r="C1727" t="str">
            <v>640031/8</v>
          </cell>
          <cell r="D1727">
            <v>0.41180555555555554</v>
          </cell>
          <cell r="E1727" t="str">
            <v>Janov</v>
          </cell>
          <cell r="F1727">
            <v>0.4375</v>
          </cell>
          <cell r="G1727" t="str">
            <v>Nové Město n.Met.,,Náchodská</v>
          </cell>
          <cell r="H1727" t="str">
            <v>ARRIVA VČ</v>
          </cell>
        </row>
        <row r="1728">
          <cell r="A1728">
            <v>640031</v>
          </cell>
          <cell r="B1728">
            <v>9</v>
          </cell>
          <cell r="C1728" t="str">
            <v>640031/9</v>
          </cell>
          <cell r="D1728">
            <v>0.47708333333333336</v>
          </cell>
          <cell r="E1728" t="str">
            <v>Nové Město n.Met.,,Náchodská</v>
          </cell>
          <cell r="F1728">
            <v>0.5083333333333333</v>
          </cell>
          <cell r="G1728" t="str">
            <v>Dobřany v Orl.h.</v>
          </cell>
          <cell r="H1728" t="str">
            <v>ARRIVA VČ</v>
          </cell>
        </row>
        <row r="1729">
          <cell r="A1729">
            <v>640031</v>
          </cell>
          <cell r="B1729">
            <v>10</v>
          </cell>
          <cell r="C1729" t="str">
            <v>640031/10</v>
          </cell>
          <cell r="D1729">
            <v>0.53055555555555556</v>
          </cell>
          <cell r="E1729" t="str">
            <v>Dobřany v Orl.h.</v>
          </cell>
          <cell r="F1729">
            <v>0.55902777777777779</v>
          </cell>
          <cell r="G1729" t="str">
            <v>Nové Město n.Met.,,žel.st.</v>
          </cell>
          <cell r="H1729" t="str">
            <v>ARRIVA VČ</v>
          </cell>
        </row>
        <row r="1730">
          <cell r="A1730">
            <v>640031</v>
          </cell>
          <cell r="B1730">
            <v>11</v>
          </cell>
          <cell r="C1730" t="str">
            <v>640031/11</v>
          </cell>
          <cell r="D1730">
            <v>0.5625</v>
          </cell>
          <cell r="E1730" t="str">
            <v>Nové Město n.Met.,,žel.st.</v>
          </cell>
          <cell r="F1730">
            <v>0.58194444444444449</v>
          </cell>
          <cell r="G1730" t="str">
            <v>Slavoňov,Blažkov,rozc.</v>
          </cell>
          <cell r="H1730" t="str">
            <v>ARRIVA VČ</v>
          </cell>
        </row>
        <row r="1731">
          <cell r="A1731">
            <v>640031</v>
          </cell>
          <cell r="B1731">
            <v>13</v>
          </cell>
          <cell r="C1731" t="str">
            <v>640031/13</v>
          </cell>
          <cell r="D1731">
            <v>0.60138888888888886</v>
          </cell>
          <cell r="E1731" t="str">
            <v>Nové Město n.Met.,,Náchodská</v>
          </cell>
          <cell r="F1731">
            <v>0.6333333333333333</v>
          </cell>
          <cell r="G1731" t="str">
            <v>Dobřany v Orl.h.</v>
          </cell>
          <cell r="H1731" t="str">
            <v>ARRIVA VČ</v>
          </cell>
        </row>
        <row r="1732">
          <cell r="A1732">
            <v>640031</v>
          </cell>
          <cell r="B1732">
            <v>14</v>
          </cell>
          <cell r="C1732" t="str">
            <v>640031/14</v>
          </cell>
          <cell r="D1732">
            <v>0.63749999999999996</v>
          </cell>
          <cell r="E1732" t="str">
            <v>Dobřany v Orl.h.</v>
          </cell>
          <cell r="F1732">
            <v>0.66527777777777775</v>
          </cell>
          <cell r="G1732" t="str">
            <v>Nové Město n.Met.,,žel.st.</v>
          </cell>
          <cell r="H1732" t="str">
            <v>ARRIVA VČ</v>
          </cell>
        </row>
        <row r="1733">
          <cell r="A1733">
            <v>640031</v>
          </cell>
          <cell r="B1733">
            <v>15</v>
          </cell>
          <cell r="C1733" t="str">
            <v>640031/15</v>
          </cell>
          <cell r="D1733">
            <v>0.68888888888888888</v>
          </cell>
          <cell r="E1733" t="str">
            <v>Nové Město n.Met.,,žel.st.</v>
          </cell>
          <cell r="F1733">
            <v>0.71111111111111114</v>
          </cell>
          <cell r="G1733" t="str">
            <v>Janov</v>
          </cell>
          <cell r="H1733" t="str">
            <v>ARRIVA VČ</v>
          </cell>
        </row>
        <row r="1734">
          <cell r="A1734">
            <v>640031</v>
          </cell>
          <cell r="B1734">
            <v>16</v>
          </cell>
          <cell r="C1734" t="str">
            <v>640031/16</v>
          </cell>
          <cell r="D1734">
            <v>0.74513888888888891</v>
          </cell>
          <cell r="E1734" t="str">
            <v>Janov</v>
          </cell>
          <cell r="F1734">
            <v>0.76388888888888884</v>
          </cell>
          <cell r="G1734" t="str">
            <v>Nové Město n.Met.,,žel.st.</v>
          </cell>
          <cell r="H1734" t="str">
            <v>ARRIVA VČ</v>
          </cell>
        </row>
        <row r="1735">
          <cell r="A1735">
            <v>640031</v>
          </cell>
          <cell r="B1735">
            <v>17</v>
          </cell>
          <cell r="C1735" t="str">
            <v>640031/17</v>
          </cell>
          <cell r="D1735">
            <v>0.77083333333333337</v>
          </cell>
          <cell r="E1735" t="str">
            <v>Nové Město n.Met.,,žel.st.</v>
          </cell>
          <cell r="F1735">
            <v>0.79166666666666663</v>
          </cell>
          <cell r="G1735" t="str">
            <v>Slavoňov</v>
          </cell>
          <cell r="H1735" t="str">
            <v>ARRIVA VČ</v>
          </cell>
        </row>
        <row r="1736">
          <cell r="A1736">
            <v>640031</v>
          </cell>
          <cell r="B1736">
            <v>18</v>
          </cell>
          <cell r="C1736" t="str">
            <v>640031/18</v>
          </cell>
          <cell r="D1736">
            <v>0.66527777777777775</v>
          </cell>
          <cell r="E1736" t="str">
            <v>Slavoňov,Blažkov,rozc.</v>
          </cell>
          <cell r="F1736">
            <v>0.67013888888888884</v>
          </cell>
          <cell r="G1736" t="str">
            <v>Nové Město n.Met.,,nám.Republiky</v>
          </cell>
          <cell r="H1736" t="str">
            <v>ARRIVA VČ</v>
          </cell>
        </row>
        <row r="1737">
          <cell r="A1737">
            <v>640031</v>
          </cell>
          <cell r="B1737">
            <v>19</v>
          </cell>
          <cell r="C1737" t="str">
            <v>640031/19</v>
          </cell>
          <cell r="D1737">
            <v>0.64583333333333337</v>
          </cell>
          <cell r="E1737" t="str">
            <v>Nové Město n.Met.,,žel.st.</v>
          </cell>
          <cell r="F1737">
            <v>0.66388888888888886</v>
          </cell>
          <cell r="G1737" t="str">
            <v>Slavoňov,Blažkov,rozc.</v>
          </cell>
          <cell r="H1737" t="str">
            <v>ARRIVA VČ</v>
          </cell>
        </row>
        <row r="1738">
          <cell r="A1738">
            <v>640031</v>
          </cell>
          <cell r="B1738">
            <v>100</v>
          </cell>
          <cell r="C1738" t="str">
            <v>640031/100</v>
          </cell>
          <cell r="D1738">
            <v>0.40625</v>
          </cell>
          <cell r="E1738" t="str">
            <v>Dobřany v Orl.h.</v>
          </cell>
          <cell r="F1738">
            <v>0.41180555555555554</v>
          </cell>
          <cell r="G1738" t="str">
            <v>Janov</v>
          </cell>
          <cell r="H1738" t="str">
            <v>ARRIVA VČ</v>
          </cell>
        </row>
        <row r="1739">
          <cell r="A1739">
            <v>640031</v>
          </cell>
          <cell r="B1739">
            <v>101</v>
          </cell>
          <cell r="C1739" t="str">
            <v>640031/101</v>
          </cell>
          <cell r="D1739">
            <v>0.37777777777777777</v>
          </cell>
          <cell r="E1739" t="str">
            <v>Janov</v>
          </cell>
          <cell r="F1739">
            <v>0.38333333333333336</v>
          </cell>
          <cell r="G1739" t="str">
            <v>Dobřany v Orl.h.</v>
          </cell>
          <cell r="H1739" t="str">
            <v>ARRIVA VČ</v>
          </cell>
        </row>
        <row r="1740">
          <cell r="A1740">
            <v>640031</v>
          </cell>
          <cell r="B1740">
            <v>102</v>
          </cell>
          <cell r="C1740" t="str">
            <v>640031/102</v>
          </cell>
          <cell r="D1740">
            <v>0.3298611111111111</v>
          </cell>
          <cell r="E1740" t="str">
            <v>Nový Hrádek,,nám.</v>
          </cell>
          <cell r="F1740">
            <v>0.35138888888888886</v>
          </cell>
          <cell r="G1740" t="str">
            <v>Nové Město n.Met.,,žel.st.</v>
          </cell>
          <cell r="H1740" t="str">
            <v>ARRIVA VČ</v>
          </cell>
        </row>
        <row r="1741">
          <cell r="A1741">
            <v>640031</v>
          </cell>
          <cell r="B1741">
            <v>103</v>
          </cell>
          <cell r="C1741" t="str">
            <v>640031/103</v>
          </cell>
          <cell r="D1741">
            <v>0.35</v>
          </cell>
          <cell r="E1741" t="str">
            <v>Nové Město n.Met.,,žel.st.</v>
          </cell>
          <cell r="F1741">
            <v>0.37152777777777779</v>
          </cell>
          <cell r="G1741" t="str">
            <v>Nový Hrádek,,nám.</v>
          </cell>
          <cell r="H1741" t="str">
            <v>ARRIVA VČ</v>
          </cell>
        </row>
        <row r="1742">
          <cell r="A1742">
            <v>640031</v>
          </cell>
          <cell r="B1742">
            <v>104</v>
          </cell>
          <cell r="C1742" t="str">
            <v>640031/104</v>
          </cell>
          <cell r="D1742">
            <v>0.74652777777777779</v>
          </cell>
          <cell r="E1742" t="str">
            <v>Nový Hrádek,,nám.</v>
          </cell>
          <cell r="F1742">
            <v>0.7680555555555556</v>
          </cell>
          <cell r="G1742" t="str">
            <v>Nové Město n.Met.,,žel.st.</v>
          </cell>
          <cell r="H1742" t="str">
            <v>ARRIVA VČ</v>
          </cell>
        </row>
        <row r="1743">
          <cell r="A1743">
            <v>640031</v>
          </cell>
          <cell r="B1743">
            <v>105</v>
          </cell>
          <cell r="C1743" t="str">
            <v>640031/105</v>
          </cell>
          <cell r="D1743">
            <v>0.3972222222222222</v>
          </cell>
          <cell r="E1743" t="str">
            <v>Nové Město n.Met.,,žel.st.</v>
          </cell>
          <cell r="F1743">
            <v>0.4201388888888889</v>
          </cell>
          <cell r="G1743" t="str">
            <v>Nový Hrádek,,nám.</v>
          </cell>
          <cell r="H1743" t="str">
            <v>ARRIVA VČ</v>
          </cell>
        </row>
        <row r="1744">
          <cell r="A1744">
            <v>640031</v>
          </cell>
          <cell r="B1744">
            <v>107</v>
          </cell>
          <cell r="C1744" t="str">
            <v>640031/107</v>
          </cell>
          <cell r="D1744">
            <v>0.81388888888888888</v>
          </cell>
          <cell r="E1744" t="str">
            <v>Nové Město n.Met.,,žel.st.</v>
          </cell>
          <cell r="F1744">
            <v>0.83680555555555558</v>
          </cell>
          <cell r="G1744" t="str">
            <v>Nový Hrádek,,nám.</v>
          </cell>
          <cell r="H1744" t="str">
            <v>ARRIVA VČ</v>
          </cell>
        </row>
        <row r="1745">
          <cell r="A1745">
            <v>640031</v>
          </cell>
          <cell r="B1745">
            <v>214</v>
          </cell>
          <cell r="C1745" t="str">
            <v>640031/214</v>
          </cell>
          <cell r="D1745">
            <v>0.63749999999999996</v>
          </cell>
          <cell r="E1745" t="str">
            <v>Dobřany v Orl.h.</v>
          </cell>
          <cell r="F1745">
            <v>0.66111111111111109</v>
          </cell>
          <cell r="G1745" t="str">
            <v>Nové Město n.Met.,,nám.Republiky</v>
          </cell>
          <cell r="H1745" t="str">
            <v>ARRIVA VČ</v>
          </cell>
        </row>
        <row r="1746">
          <cell r="A1746">
            <v>640031</v>
          </cell>
          <cell r="B1746">
            <v>317</v>
          </cell>
          <cell r="C1746" t="str">
            <v>640031/317</v>
          </cell>
          <cell r="D1746">
            <v>0.77083333333333337</v>
          </cell>
          <cell r="E1746" t="str">
            <v>Nové Město n.Met.,,žel.st.</v>
          </cell>
          <cell r="F1746">
            <v>0.78888888888888886</v>
          </cell>
          <cell r="G1746" t="str">
            <v>Slavoňov</v>
          </cell>
          <cell r="H1746" t="str">
            <v>ARRIVA VČ</v>
          </cell>
        </row>
        <row r="1747">
          <cell r="A1747">
            <v>640033</v>
          </cell>
          <cell r="B1747">
            <v>1</v>
          </cell>
          <cell r="C1747" t="str">
            <v>640033/1</v>
          </cell>
          <cell r="D1747">
            <v>0.41666666666666669</v>
          </cell>
          <cell r="E1747" t="str">
            <v>Náchod,,aut.st.</v>
          </cell>
          <cell r="F1747">
            <v>0.43055555555555558</v>
          </cell>
          <cell r="G1747" t="str">
            <v>Nové Město n.Met.,,Náchodská</v>
          </cell>
          <cell r="H1747" t="str">
            <v>ARRIVA VČ</v>
          </cell>
        </row>
        <row r="1748">
          <cell r="A1748">
            <v>640033</v>
          </cell>
          <cell r="B1748">
            <v>2</v>
          </cell>
          <cell r="C1748" t="str">
            <v>640033/2</v>
          </cell>
          <cell r="D1748">
            <v>0.22569444444444445</v>
          </cell>
          <cell r="E1748" t="str">
            <v>Nové Město n.Met.,,žel.st.</v>
          </cell>
          <cell r="F1748">
            <v>0.23958333333333334</v>
          </cell>
          <cell r="G1748" t="str">
            <v>Náchod,,aut.st.</v>
          </cell>
          <cell r="H1748" t="str">
            <v>ARRIVA VČ</v>
          </cell>
        </row>
        <row r="1749">
          <cell r="A1749">
            <v>640033</v>
          </cell>
          <cell r="B1749">
            <v>3</v>
          </cell>
          <cell r="C1749" t="str">
            <v>640033/3</v>
          </cell>
          <cell r="D1749">
            <v>0.90625</v>
          </cell>
          <cell r="E1749" t="str">
            <v>Náchod,,aut.st.</v>
          </cell>
          <cell r="F1749">
            <v>0.92013888888888884</v>
          </cell>
          <cell r="G1749" t="str">
            <v>Nové Město n.Met.,,Náchodská</v>
          </cell>
          <cell r="H1749" t="str">
            <v>ARRIVA VČ</v>
          </cell>
        </row>
        <row r="1750">
          <cell r="A1750">
            <v>640033</v>
          </cell>
          <cell r="B1750">
            <v>4</v>
          </cell>
          <cell r="C1750" t="str">
            <v>640033/4</v>
          </cell>
          <cell r="D1750">
            <v>0.55208333333333337</v>
          </cell>
          <cell r="E1750" t="str">
            <v>Nové Město n.Met.,,nám.Republiky</v>
          </cell>
          <cell r="F1750">
            <v>0.56944444444444442</v>
          </cell>
          <cell r="G1750" t="str">
            <v>Náchod,,aut.st.</v>
          </cell>
          <cell r="H1750" t="str">
            <v>ARRIVA VČ</v>
          </cell>
        </row>
        <row r="1751">
          <cell r="A1751">
            <v>640033</v>
          </cell>
          <cell r="B1751">
            <v>5</v>
          </cell>
          <cell r="C1751" t="str">
            <v>640033/5</v>
          </cell>
          <cell r="D1751">
            <v>0.57291666666666663</v>
          </cell>
          <cell r="E1751" t="str">
            <v>Náchod,,aut.st.</v>
          </cell>
          <cell r="F1751">
            <v>0.58819444444444446</v>
          </cell>
          <cell r="G1751" t="str">
            <v>Nové Město n.Met.,,Papírny</v>
          </cell>
          <cell r="H1751" t="str">
            <v>ARRIVA VČ</v>
          </cell>
        </row>
        <row r="1752">
          <cell r="A1752">
            <v>640033</v>
          </cell>
          <cell r="B1752">
            <v>6</v>
          </cell>
          <cell r="C1752" t="str">
            <v>640033/6</v>
          </cell>
          <cell r="D1752">
            <v>0.16319444444444445</v>
          </cell>
          <cell r="E1752" t="str">
            <v>Nové Město n.Met.,,Náchodská</v>
          </cell>
          <cell r="F1752">
            <v>0.17708333333333334</v>
          </cell>
          <cell r="G1752" t="str">
            <v>Náchod,,aut.st.</v>
          </cell>
          <cell r="H1752" t="str">
            <v>ARRIVA VČ</v>
          </cell>
        </row>
        <row r="1753">
          <cell r="A1753">
            <v>640033</v>
          </cell>
          <cell r="B1753">
            <v>8</v>
          </cell>
          <cell r="C1753" t="str">
            <v>640033/8</v>
          </cell>
          <cell r="D1753">
            <v>0.18402777777777779</v>
          </cell>
          <cell r="E1753" t="str">
            <v>Nové Město n.Met.,,Náchodská</v>
          </cell>
          <cell r="F1753">
            <v>0.2</v>
          </cell>
          <cell r="G1753" t="str">
            <v>Náchod,,aut.st.</v>
          </cell>
          <cell r="H1753" t="str">
            <v>ARRIVA VČ</v>
          </cell>
        </row>
        <row r="1754">
          <cell r="A1754">
            <v>640033</v>
          </cell>
          <cell r="B1754">
            <v>10</v>
          </cell>
          <cell r="C1754" t="str">
            <v>640033/10</v>
          </cell>
          <cell r="D1754">
            <v>0.47569444444444442</v>
          </cell>
          <cell r="E1754" t="str">
            <v>Nové Město n.Met.,,Náchodská</v>
          </cell>
          <cell r="F1754">
            <v>0.48958333333333331</v>
          </cell>
          <cell r="G1754" t="str">
            <v>Náchod,,aut.st.</v>
          </cell>
          <cell r="H1754" t="str">
            <v>ARRIVA VČ</v>
          </cell>
        </row>
        <row r="1755">
          <cell r="A1755">
            <v>640033</v>
          </cell>
          <cell r="B1755">
            <v>50</v>
          </cell>
          <cell r="C1755" t="str">
            <v>640033/50</v>
          </cell>
          <cell r="D1755">
            <v>0.21180555555555555</v>
          </cell>
          <cell r="E1755" t="str">
            <v>Dobruška,,aut.st.</v>
          </cell>
          <cell r="F1755">
            <v>0.22708333333333333</v>
          </cell>
          <cell r="G1755" t="str">
            <v>Nové Město n.Met.,,Slza</v>
          </cell>
          <cell r="H1755" t="str">
            <v>ARRIVA VČ</v>
          </cell>
        </row>
        <row r="1756">
          <cell r="A1756">
            <v>640033</v>
          </cell>
          <cell r="B1756">
            <v>51</v>
          </cell>
          <cell r="C1756" t="str">
            <v>640033/51</v>
          </cell>
          <cell r="D1756">
            <v>0.22569444444444445</v>
          </cell>
          <cell r="E1756" t="str">
            <v>Nové Město n.Met.,,Slza</v>
          </cell>
          <cell r="F1756">
            <v>0.24305555555555555</v>
          </cell>
          <cell r="G1756" t="str">
            <v>Dobruška,,aut.st.</v>
          </cell>
          <cell r="H1756" t="str">
            <v>ARRIVA VČ</v>
          </cell>
        </row>
        <row r="1757">
          <cell r="A1757">
            <v>640033</v>
          </cell>
          <cell r="B1757">
            <v>52</v>
          </cell>
          <cell r="C1757" t="str">
            <v>640033/52</v>
          </cell>
          <cell r="D1757">
            <v>0.30555555555555558</v>
          </cell>
          <cell r="E1757" t="str">
            <v>Dobruška,,aut.st.</v>
          </cell>
          <cell r="F1757">
            <v>0.32291666666666669</v>
          </cell>
          <cell r="G1757" t="str">
            <v>Nové Město n.Met.,,Náchodská</v>
          </cell>
          <cell r="H1757" t="str">
            <v>ARRIVA VČ</v>
          </cell>
        </row>
        <row r="1758">
          <cell r="A1758">
            <v>640033</v>
          </cell>
          <cell r="B1758">
            <v>53</v>
          </cell>
          <cell r="C1758" t="str">
            <v>640033/53</v>
          </cell>
          <cell r="D1758">
            <v>0.38194444444444442</v>
          </cell>
          <cell r="E1758" t="str">
            <v>Nové Město n.Met.,,Náchodská</v>
          </cell>
          <cell r="F1758">
            <v>0.40138888888888891</v>
          </cell>
          <cell r="G1758" t="str">
            <v>Dobruška,,aut.st.</v>
          </cell>
          <cell r="H1758" t="str">
            <v>ARRIVA VČ</v>
          </cell>
        </row>
        <row r="1759">
          <cell r="A1759">
            <v>640033</v>
          </cell>
          <cell r="B1759">
            <v>54</v>
          </cell>
          <cell r="C1759" t="str">
            <v>640033/54</v>
          </cell>
          <cell r="D1759">
            <v>0.41319444444444442</v>
          </cell>
          <cell r="E1759" t="str">
            <v>Dobruška,,aut.st.</v>
          </cell>
          <cell r="F1759">
            <v>0.43055555555555558</v>
          </cell>
          <cell r="G1759" t="str">
            <v>Nové Město n.Met.,,Náchodská</v>
          </cell>
          <cell r="H1759" t="str">
            <v>ARRIVA VČ</v>
          </cell>
        </row>
        <row r="1760">
          <cell r="A1760">
            <v>640033</v>
          </cell>
          <cell r="B1760">
            <v>55</v>
          </cell>
          <cell r="C1760" t="str">
            <v>640033/55</v>
          </cell>
          <cell r="D1760">
            <v>0.52777777777777779</v>
          </cell>
          <cell r="E1760" t="str">
            <v>Nové Město n.Met.,,žel.st.</v>
          </cell>
          <cell r="F1760">
            <v>0.54374999999999996</v>
          </cell>
          <cell r="G1760" t="str">
            <v>Dobruška,,aut.st.</v>
          </cell>
          <cell r="H1760" t="str">
            <v>ARRIVA VČ</v>
          </cell>
        </row>
        <row r="1761">
          <cell r="A1761">
            <v>640033</v>
          </cell>
          <cell r="B1761">
            <v>56</v>
          </cell>
          <cell r="C1761" t="str">
            <v>640033/56</v>
          </cell>
          <cell r="D1761">
            <v>0.57291666666666663</v>
          </cell>
          <cell r="E1761" t="str">
            <v>Dobruška,,aut.st.</v>
          </cell>
          <cell r="F1761">
            <v>0.58472222222222225</v>
          </cell>
          <cell r="G1761" t="str">
            <v>Nové Město n.Met.,,nám.Republiky</v>
          </cell>
          <cell r="H1761" t="str">
            <v>ARRIVA VČ</v>
          </cell>
        </row>
        <row r="1762">
          <cell r="A1762">
            <v>640033</v>
          </cell>
          <cell r="B1762">
            <v>57</v>
          </cell>
          <cell r="C1762" t="str">
            <v>640033/57</v>
          </cell>
          <cell r="D1762">
            <v>0.59027777777777779</v>
          </cell>
          <cell r="E1762" t="str">
            <v>Nové Město n.Met.,,Slza</v>
          </cell>
          <cell r="F1762">
            <v>0.60763888888888884</v>
          </cell>
          <cell r="G1762" t="str">
            <v>Dobruška,,aut.st.</v>
          </cell>
          <cell r="H1762" t="str">
            <v>ARRIVA VČ</v>
          </cell>
        </row>
        <row r="1763">
          <cell r="A1763">
            <v>640033</v>
          </cell>
          <cell r="B1763">
            <v>100</v>
          </cell>
          <cell r="C1763" t="str">
            <v>640033/100</v>
          </cell>
          <cell r="D1763">
            <v>0.78125</v>
          </cell>
          <cell r="E1763" t="str">
            <v>Nové Město n.Met.,,Náchodská</v>
          </cell>
          <cell r="F1763">
            <v>0.79861111111111116</v>
          </cell>
          <cell r="G1763" t="str">
            <v>Náchod,,aut.st.</v>
          </cell>
          <cell r="H1763" t="str">
            <v>ARRIVA VČ</v>
          </cell>
        </row>
        <row r="1764">
          <cell r="A1764">
            <v>640033</v>
          </cell>
          <cell r="B1764">
            <v>101</v>
          </cell>
          <cell r="C1764" t="str">
            <v>640033/101</v>
          </cell>
          <cell r="D1764">
            <v>0.4513888888888889</v>
          </cell>
          <cell r="E1764" t="str">
            <v>Náchod,,aut.st.</v>
          </cell>
          <cell r="F1764">
            <v>0.46527777777777779</v>
          </cell>
          <cell r="G1764" t="str">
            <v>Nové Město n.Met.,,Náchodská</v>
          </cell>
          <cell r="H1764" t="str">
            <v>ARRIVA VČ</v>
          </cell>
        </row>
        <row r="1765">
          <cell r="A1765">
            <v>640033</v>
          </cell>
          <cell r="B1765">
            <v>102</v>
          </cell>
          <cell r="C1765" t="str">
            <v>640033/102</v>
          </cell>
          <cell r="D1765">
            <v>0.43472222222222223</v>
          </cell>
          <cell r="E1765" t="str">
            <v>Nové Město n.Met.,,žel.st.</v>
          </cell>
          <cell r="F1765">
            <v>0.4513888888888889</v>
          </cell>
          <cell r="G1765" t="str">
            <v>Náchod,,aut.st.</v>
          </cell>
          <cell r="H1765" t="str">
            <v>ARRIVA VČ</v>
          </cell>
        </row>
        <row r="1766">
          <cell r="A1766">
            <v>640033</v>
          </cell>
          <cell r="B1766">
            <v>103</v>
          </cell>
          <cell r="C1766" t="str">
            <v>640033/103</v>
          </cell>
          <cell r="D1766">
            <v>0.79861111111111116</v>
          </cell>
          <cell r="E1766" t="str">
            <v>Náchod,,aut.st.</v>
          </cell>
          <cell r="F1766">
            <v>0.8125</v>
          </cell>
          <cell r="G1766" t="str">
            <v>Nové Město n.Met.,,žel.st.</v>
          </cell>
          <cell r="H1766" t="str">
            <v>ARRIVA VČ</v>
          </cell>
        </row>
        <row r="1767">
          <cell r="A1767">
            <v>640033</v>
          </cell>
          <cell r="B1767">
            <v>104</v>
          </cell>
          <cell r="C1767" t="str">
            <v>640033/104</v>
          </cell>
          <cell r="D1767">
            <v>0.2673611111111111</v>
          </cell>
          <cell r="E1767" t="str">
            <v>Nové Město n.Met.,,Náchodská</v>
          </cell>
          <cell r="F1767">
            <v>0.28472222222222221</v>
          </cell>
          <cell r="G1767" t="str">
            <v>Náchod,,aut.st.</v>
          </cell>
          <cell r="H1767" t="str">
            <v>ARRIVA VČ</v>
          </cell>
        </row>
        <row r="1768">
          <cell r="A1768">
            <v>640033</v>
          </cell>
          <cell r="B1768">
            <v>107</v>
          </cell>
          <cell r="C1768" t="str">
            <v>640033/107</v>
          </cell>
          <cell r="D1768">
            <v>0.86805555555555558</v>
          </cell>
          <cell r="E1768" t="str">
            <v>Náchod,,aut.st.</v>
          </cell>
          <cell r="F1768">
            <v>0.88194444444444442</v>
          </cell>
          <cell r="G1768" t="str">
            <v>Nové Město n.Met.,,Náchodská</v>
          </cell>
          <cell r="H1768" t="str">
            <v>ARRIVA VČ</v>
          </cell>
        </row>
        <row r="1769">
          <cell r="A1769">
            <v>640034</v>
          </cell>
          <cell r="B1769">
            <v>1</v>
          </cell>
          <cell r="C1769" t="str">
            <v>640034/1</v>
          </cell>
          <cell r="D1769">
            <v>0.48958333333333331</v>
          </cell>
          <cell r="E1769" t="str">
            <v>Nové Město n.Met.,,Náchodská</v>
          </cell>
          <cell r="F1769">
            <v>0.5</v>
          </cell>
          <cell r="G1769" t="str">
            <v>Jestřebí,Peklo</v>
          </cell>
          <cell r="H1769" t="str">
            <v>ARRIVA VČ</v>
          </cell>
        </row>
        <row r="1770">
          <cell r="A1770">
            <v>640034</v>
          </cell>
          <cell r="B1770">
            <v>2</v>
          </cell>
          <cell r="C1770" t="str">
            <v>640034/2</v>
          </cell>
          <cell r="D1770">
            <v>0.50347222222222221</v>
          </cell>
          <cell r="E1770" t="str">
            <v>Jestřebí,Peklo</v>
          </cell>
          <cell r="F1770">
            <v>0.51388888888888884</v>
          </cell>
          <cell r="G1770" t="str">
            <v>Nové Město n.Met.,,Náchodská</v>
          </cell>
          <cell r="H1770" t="str">
            <v>ARRIVA VČ</v>
          </cell>
        </row>
        <row r="1771">
          <cell r="A1771">
            <v>640034</v>
          </cell>
          <cell r="B1771">
            <v>3</v>
          </cell>
          <cell r="C1771" t="str">
            <v>640034/3</v>
          </cell>
          <cell r="D1771">
            <v>0.67361111111111116</v>
          </cell>
          <cell r="E1771" t="str">
            <v>Nové Město n.Met.,,Náchodská</v>
          </cell>
          <cell r="F1771">
            <v>0.68402777777777779</v>
          </cell>
          <cell r="G1771" t="str">
            <v>Jestřebí,Peklo</v>
          </cell>
          <cell r="H1771" t="str">
            <v>ARRIVA VČ</v>
          </cell>
        </row>
        <row r="1772">
          <cell r="A1772">
            <v>640034</v>
          </cell>
          <cell r="B1772">
            <v>4</v>
          </cell>
          <cell r="C1772" t="str">
            <v>640034/4</v>
          </cell>
          <cell r="D1772">
            <v>0.6875</v>
          </cell>
          <cell r="E1772" t="str">
            <v>Jestřebí,Peklo</v>
          </cell>
          <cell r="F1772">
            <v>0.69791666666666663</v>
          </cell>
          <cell r="G1772" t="str">
            <v>Nové Město n.Met.,,Náchodská</v>
          </cell>
          <cell r="H1772" t="str">
            <v>ARRIVA VČ</v>
          </cell>
        </row>
        <row r="1773">
          <cell r="A1773">
            <v>640035</v>
          </cell>
          <cell r="B1773">
            <v>3</v>
          </cell>
          <cell r="C1773" t="str">
            <v>640035/3</v>
          </cell>
          <cell r="D1773">
            <v>0.34722222222222221</v>
          </cell>
          <cell r="E1773" t="str">
            <v>Nové Město n.Met.,,Náchodská</v>
          </cell>
          <cell r="F1773">
            <v>0.35972222222222222</v>
          </cell>
          <cell r="G1773" t="str">
            <v>Nové Město n.Met.,,nám.Republiky</v>
          </cell>
          <cell r="H1773" t="str">
            <v>ARRIVA VČ</v>
          </cell>
        </row>
        <row r="1774">
          <cell r="A1774">
            <v>640035</v>
          </cell>
          <cell r="B1774">
            <v>4</v>
          </cell>
          <cell r="C1774" t="str">
            <v>640035/4</v>
          </cell>
          <cell r="D1774">
            <v>0.3263888888888889</v>
          </cell>
          <cell r="E1774" t="str">
            <v>Nové Město n.Met.,,Na Rychtě</v>
          </cell>
          <cell r="F1774">
            <v>0.3298611111111111</v>
          </cell>
          <cell r="G1774" t="str">
            <v>Nové Město n.Met.,,Náchodská</v>
          </cell>
          <cell r="H1774" t="str">
            <v>ARRIVA VČ</v>
          </cell>
        </row>
        <row r="1775">
          <cell r="A1775">
            <v>640035</v>
          </cell>
          <cell r="B1775">
            <v>6</v>
          </cell>
          <cell r="C1775" t="str">
            <v>640035/6</v>
          </cell>
          <cell r="D1775">
            <v>0.38541666666666669</v>
          </cell>
          <cell r="E1775" t="str">
            <v>Nové Město n.Met.,,nám.Republiky</v>
          </cell>
          <cell r="F1775">
            <v>0.3888888888888889</v>
          </cell>
          <cell r="G1775" t="str">
            <v>Nové Město n.Met.,,Náchodská</v>
          </cell>
          <cell r="H1775" t="str">
            <v>ARRIVA VČ</v>
          </cell>
        </row>
        <row r="1776">
          <cell r="A1776">
            <v>640035</v>
          </cell>
          <cell r="B1776">
            <v>7</v>
          </cell>
          <cell r="C1776" t="str">
            <v>640035/7</v>
          </cell>
          <cell r="D1776">
            <v>0.36805555555555558</v>
          </cell>
          <cell r="E1776" t="str">
            <v>Nové Město n.Met.,,Náchodská</v>
          </cell>
          <cell r="F1776">
            <v>0.37847222222222221</v>
          </cell>
          <cell r="G1776" t="str">
            <v>Nové Město n.Met.,,nám.Republiky</v>
          </cell>
          <cell r="H1776" t="str">
            <v>ARRIVA VČ</v>
          </cell>
        </row>
        <row r="1777">
          <cell r="A1777">
            <v>640035</v>
          </cell>
          <cell r="B1777">
            <v>8</v>
          </cell>
          <cell r="C1777" t="str">
            <v>640035/8</v>
          </cell>
          <cell r="D1777">
            <v>0.4513888888888889</v>
          </cell>
          <cell r="E1777" t="str">
            <v>Nové Město n.Met.,,Na Rychtě</v>
          </cell>
          <cell r="F1777">
            <v>0.4548611111111111</v>
          </cell>
          <cell r="G1777" t="str">
            <v>Nové Město n.Met.,,Náchodská</v>
          </cell>
          <cell r="H1777" t="str">
            <v>ARRIVA VČ</v>
          </cell>
        </row>
        <row r="1778">
          <cell r="A1778">
            <v>640035</v>
          </cell>
          <cell r="B1778">
            <v>9</v>
          </cell>
          <cell r="C1778" t="str">
            <v>640035/9</v>
          </cell>
          <cell r="D1778">
            <v>0.44097222222222221</v>
          </cell>
          <cell r="E1778" t="str">
            <v>Nové Město n.Met.,,Náchodská</v>
          </cell>
          <cell r="F1778">
            <v>0.44791666666666669</v>
          </cell>
          <cell r="G1778" t="str">
            <v>Nové Město n.Met.,,nám.Republiky</v>
          </cell>
          <cell r="H1778" t="str">
            <v>ARRIVA VČ</v>
          </cell>
        </row>
        <row r="1779">
          <cell r="A1779">
            <v>640035</v>
          </cell>
          <cell r="B1779">
            <v>10</v>
          </cell>
          <cell r="C1779" t="str">
            <v>640035/10</v>
          </cell>
          <cell r="D1779">
            <v>0.46875</v>
          </cell>
          <cell r="E1779" t="str">
            <v>Nové Město n.Met.,,nám.Republiky</v>
          </cell>
          <cell r="F1779">
            <v>0.47916666666666669</v>
          </cell>
          <cell r="G1779" t="str">
            <v>Nové Město n.Met.,,Náchodská</v>
          </cell>
          <cell r="H1779" t="str">
            <v>ARRIVA VČ</v>
          </cell>
        </row>
        <row r="1780">
          <cell r="A1780">
            <v>640035</v>
          </cell>
          <cell r="B1780">
            <v>12</v>
          </cell>
          <cell r="C1780" t="str">
            <v>640035/12</v>
          </cell>
          <cell r="D1780">
            <v>0.71875</v>
          </cell>
          <cell r="E1780" t="str">
            <v>Nové Město n.Met.,,nám.Republiky</v>
          </cell>
          <cell r="F1780">
            <v>0.72916666666666663</v>
          </cell>
          <cell r="G1780" t="str">
            <v>Nové Město n.Met.,,Náchodská</v>
          </cell>
          <cell r="H1780" t="str">
            <v>ARRIVA VČ</v>
          </cell>
        </row>
        <row r="1781">
          <cell r="A1781">
            <v>640035</v>
          </cell>
          <cell r="B1781">
            <v>13</v>
          </cell>
          <cell r="C1781" t="str">
            <v>640035/13</v>
          </cell>
          <cell r="D1781">
            <v>0.52430555555555558</v>
          </cell>
          <cell r="E1781" t="str">
            <v>Nové Město n.Met.,,Náchodská</v>
          </cell>
          <cell r="F1781">
            <v>0.53125</v>
          </cell>
          <cell r="G1781" t="str">
            <v>Nové Město n.Met.,,nám.Republiky</v>
          </cell>
          <cell r="H1781" t="str">
            <v>ARRIVA VČ</v>
          </cell>
        </row>
        <row r="1782">
          <cell r="A1782">
            <v>640035</v>
          </cell>
          <cell r="B1782">
            <v>14</v>
          </cell>
          <cell r="C1782" t="str">
            <v>640035/14</v>
          </cell>
          <cell r="D1782">
            <v>0.74305555555555558</v>
          </cell>
          <cell r="E1782" t="str">
            <v>Nové Město n.Met.,,nám.Republiky</v>
          </cell>
          <cell r="F1782">
            <v>0.74652777777777779</v>
          </cell>
          <cell r="G1782" t="str">
            <v>Nové Město n.Met.,,Náchodská</v>
          </cell>
          <cell r="H1782" t="str">
            <v>ARRIVA VČ</v>
          </cell>
        </row>
        <row r="1783">
          <cell r="A1783">
            <v>640035</v>
          </cell>
          <cell r="B1783">
            <v>15</v>
          </cell>
          <cell r="C1783" t="str">
            <v>640035/15</v>
          </cell>
          <cell r="D1783">
            <v>0.50694444444444442</v>
          </cell>
          <cell r="E1783" t="str">
            <v>Nové Město n.Met.,,Náchodská</v>
          </cell>
          <cell r="F1783">
            <v>0.51041666666666663</v>
          </cell>
          <cell r="G1783" t="str">
            <v>Nové Město n.Met.,,Na Rychtě</v>
          </cell>
          <cell r="H1783" t="str">
            <v>ARRIVA VČ</v>
          </cell>
        </row>
        <row r="1784">
          <cell r="A1784">
            <v>640035</v>
          </cell>
          <cell r="B1784">
            <v>17</v>
          </cell>
          <cell r="C1784" t="str">
            <v>640035/17</v>
          </cell>
          <cell r="D1784">
            <v>0.57986111111111116</v>
          </cell>
          <cell r="E1784" t="str">
            <v>Nové Město n.Met.,,Náchodská</v>
          </cell>
          <cell r="F1784">
            <v>0.58680555555555558</v>
          </cell>
          <cell r="G1784" t="str">
            <v>Nové Město n.Met.,,Papírny</v>
          </cell>
          <cell r="H1784" t="str">
            <v>ARRIVA VČ</v>
          </cell>
        </row>
        <row r="1785">
          <cell r="A1785">
            <v>640035</v>
          </cell>
          <cell r="B1785">
            <v>18</v>
          </cell>
          <cell r="C1785" t="str">
            <v>640035/18</v>
          </cell>
          <cell r="D1785">
            <v>0.58333333333333337</v>
          </cell>
          <cell r="E1785" t="str">
            <v>Slavoňov,Blažkov</v>
          </cell>
          <cell r="F1785">
            <v>0.59027777777777779</v>
          </cell>
          <cell r="G1785" t="str">
            <v>Nové Město n.Met.,,Papírny</v>
          </cell>
          <cell r="H1785" t="str">
            <v>ARRIVA VČ</v>
          </cell>
        </row>
        <row r="1786">
          <cell r="A1786">
            <v>640035</v>
          </cell>
          <cell r="B1786">
            <v>19</v>
          </cell>
          <cell r="C1786" t="str">
            <v>640035/19</v>
          </cell>
          <cell r="D1786">
            <v>0.77430555555555558</v>
          </cell>
          <cell r="E1786" t="str">
            <v>Nové Město n.Met.,,Náchodská</v>
          </cell>
          <cell r="F1786">
            <v>0.78125</v>
          </cell>
          <cell r="G1786" t="str">
            <v>Nové Město n.Met.,,nám.Republiky</v>
          </cell>
          <cell r="H1786" t="str">
            <v>ARRIVA VČ</v>
          </cell>
        </row>
        <row r="1787">
          <cell r="A1787">
            <v>640035</v>
          </cell>
          <cell r="B1787">
            <v>104</v>
          </cell>
          <cell r="C1787" t="str">
            <v>640035/104</v>
          </cell>
          <cell r="D1787">
            <v>0.71180555555555558</v>
          </cell>
          <cell r="E1787" t="str">
            <v>Nové Město n.Met.,,nám.Republiky</v>
          </cell>
          <cell r="F1787">
            <v>0.71527777777777779</v>
          </cell>
          <cell r="G1787" t="str">
            <v>Nové Město n.Met.,,Náchodská</v>
          </cell>
          <cell r="H1787" t="str">
            <v>ARRIVA VČ</v>
          </cell>
        </row>
        <row r="1788">
          <cell r="A1788">
            <v>640035</v>
          </cell>
          <cell r="B1788">
            <v>105</v>
          </cell>
          <cell r="C1788" t="str">
            <v>640035/105</v>
          </cell>
          <cell r="D1788">
            <v>0.77430555555555558</v>
          </cell>
          <cell r="E1788" t="str">
            <v>Nové Město n.Met.,,Náchodská</v>
          </cell>
          <cell r="F1788">
            <v>0.78125</v>
          </cell>
          <cell r="G1788" t="str">
            <v>Nové Město n.Met.,,nám.Republiky</v>
          </cell>
          <cell r="H1788" t="str">
            <v>ARRIVA VČ</v>
          </cell>
        </row>
        <row r="1789">
          <cell r="A1789">
            <v>640035</v>
          </cell>
          <cell r="B1789">
            <v>106</v>
          </cell>
          <cell r="C1789" t="str">
            <v>640035/106</v>
          </cell>
          <cell r="D1789">
            <v>0.54513888888888884</v>
          </cell>
          <cell r="E1789" t="str">
            <v>Nové Město n.Met.,,nám.Republiky</v>
          </cell>
          <cell r="F1789">
            <v>0.54861111111111116</v>
          </cell>
          <cell r="G1789" t="str">
            <v>Nové Město n.Met.,,Náchodská</v>
          </cell>
          <cell r="H1789" t="str">
            <v>ARRIVA VČ</v>
          </cell>
        </row>
        <row r="1790">
          <cell r="A1790">
            <v>640035</v>
          </cell>
          <cell r="B1790">
            <v>107</v>
          </cell>
          <cell r="C1790" t="str">
            <v>640035/107</v>
          </cell>
          <cell r="D1790">
            <v>0.60763888888888884</v>
          </cell>
          <cell r="E1790" t="str">
            <v>Nové Město n.Met.,,Náchodská</v>
          </cell>
          <cell r="F1790">
            <v>0.61458333333333337</v>
          </cell>
          <cell r="G1790" t="str">
            <v>Nové Město n.Met.,,nám.Republiky</v>
          </cell>
          <cell r="H1790" t="str">
            <v>ARRIVA VČ</v>
          </cell>
        </row>
        <row r="1791">
          <cell r="A1791">
            <v>640040</v>
          </cell>
          <cell r="B1791">
            <v>1</v>
          </cell>
          <cell r="C1791" t="str">
            <v>640040/1</v>
          </cell>
          <cell r="D1791">
            <v>0.18194444444444444</v>
          </cell>
          <cell r="E1791" t="str">
            <v>Jaroměř,Josefov,nám.</v>
          </cell>
          <cell r="F1791">
            <v>0.19930555555555557</v>
          </cell>
          <cell r="G1791" t="str">
            <v>Nahořany,Městec</v>
          </cell>
          <cell r="H1791" t="str">
            <v>ARRIVA VČ</v>
          </cell>
        </row>
        <row r="1792">
          <cell r="A1792">
            <v>640040</v>
          </cell>
          <cell r="B1792">
            <v>2</v>
          </cell>
          <cell r="C1792" t="str">
            <v>640040/2</v>
          </cell>
          <cell r="D1792">
            <v>0.19930555555555557</v>
          </cell>
          <cell r="E1792" t="str">
            <v>Nahořany,Městec</v>
          </cell>
          <cell r="F1792">
            <v>0.21111111111111111</v>
          </cell>
          <cell r="G1792" t="str">
            <v>Jaroměř,Josefov,nám.</v>
          </cell>
          <cell r="H1792" t="str">
            <v>ARRIVA VČ</v>
          </cell>
        </row>
        <row r="1793">
          <cell r="A1793">
            <v>640040</v>
          </cell>
          <cell r="B1793">
            <v>3</v>
          </cell>
          <cell r="C1793" t="str">
            <v>640040/3</v>
          </cell>
          <cell r="D1793">
            <v>0.22361111111111112</v>
          </cell>
          <cell r="E1793" t="str">
            <v>Jaroměř,Josefov,nám.</v>
          </cell>
          <cell r="F1793">
            <v>0.24097222222222223</v>
          </cell>
          <cell r="G1793" t="str">
            <v>Nahořany,Městec</v>
          </cell>
          <cell r="H1793" t="str">
            <v>ARRIVA VČ</v>
          </cell>
        </row>
        <row r="1794">
          <cell r="A1794">
            <v>640040</v>
          </cell>
          <cell r="B1794">
            <v>4</v>
          </cell>
          <cell r="C1794" t="str">
            <v>640040/4</v>
          </cell>
          <cell r="D1794">
            <v>0.28472222222222221</v>
          </cell>
          <cell r="E1794" t="str">
            <v>Nahořany,Městec</v>
          </cell>
          <cell r="F1794">
            <v>0.32777777777777778</v>
          </cell>
          <cell r="G1794" t="str">
            <v>Jaroměř,,Na Obci</v>
          </cell>
          <cell r="H1794" t="str">
            <v>ARRIVA VČ</v>
          </cell>
        </row>
        <row r="1795">
          <cell r="A1795">
            <v>640040</v>
          </cell>
          <cell r="B1795">
            <v>5</v>
          </cell>
          <cell r="C1795" t="str">
            <v>640040/5</v>
          </cell>
          <cell r="D1795">
            <v>0.25972222222222224</v>
          </cell>
          <cell r="E1795" t="str">
            <v>Jaroměř,,aut.st.</v>
          </cell>
          <cell r="F1795">
            <v>0.28194444444444444</v>
          </cell>
          <cell r="G1795" t="str">
            <v>Nahořany,Městec</v>
          </cell>
          <cell r="H1795" t="str">
            <v>ARRIVA VČ</v>
          </cell>
        </row>
        <row r="1796">
          <cell r="A1796">
            <v>640040</v>
          </cell>
          <cell r="B1796">
            <v>6</v>
          </cell>
          <cell r="C1796" t="str">
            <v>640040/6</v>
          </cell>
          <cell r="D1796">
            <v>0.46597222222222223</v>
          </cell>
          <cell r="E1796" t="str">
            <v>Nahořany,Městec</v>
          </cell>
          <cell r="F1796">
            <v>0.48958333333333331</v>
          </cell>
          <cell r="G1796" t="str">
            <v>Jaroměř,,aut.st.</v>
          </cell>
          <cell r="H1796" t="str">
            <v>ARRIVA VČ</v>
          </cell>
        </row>
        <row r="1797">
          <cell r="A1797">
            <v>640040</v>
          </cell>
          <cell r="B1797">
            <v>7</v>
          </cell>
          <cell r="C1797" t="str">
            <v>640040/7</v>
          </cell>
          <cell r="D1797">
            <v>0.42708333333333331</v>
          </cell>
          <cell r="E1797" t="str">
            <v>Jaroměř,,aut.st.</v>
          </cell>
          <cell r="F1797">
            <v>0.44930555555555557</v>
          </cell>
          <cell r="G1797" t="str">
            <v>Nahořany,Městec</v>
          </cell>
          <cell r="H1797" t="str">
            <v>ARRIVA VČ</v>
          </cell>
        </row>
        <row r="1798">
          <cell r="A1798">
            <v>640040</v>
          </cell>
          <cell r="B1798">
            <v>8</v>
          </cell>
          <cell r="C1798" t="str">
            <v>640040/8</v>
          </cell>
          <cell r="D1798">
            <v>0.5493055555555556</v>
          </cell>
          <cell r="E1798" t="str">
            <v>Nahořany,Městec</v>
          </cell>
          <cell r="F1798">
            <v>0.57291666666666663</v>
          </cell>
          <cell r="G1798" t="str">
            <v>Jaroměř,,Na Obci</v>
          </cell>
          <cell r="H1798" t="str">
            <v>ARRIVA VČ</v>
          </cell>
        </row>
        <row r="1799">
          <cell r="A1799">
            <v>640040</v>
          </cell>
          <cell r="B1799">
            <v>9</v>
          </cell>
          <cell r="C1799" t="str">
            <v>640040/9</v>
          </cell>
          <cell r="D1799">
            <v>0.51944444444444449</v>
          </cell>
          <cell r="E1799" t="str">
            <v>Jasenná,,točna</v>
          </cell>
          <cell r="F1799">
            <v>0.53402777777777777</v>
          </cell>
          <cell r="G1799" t="str">
            <v>Nahořany,Městec</v>
          </cell>
          <cell r="H1799" t="str">
            <v>ARRIVA VČ</v>
          </cell>
        </row>
        <row r="1800">
          <cell r="A1800">
            <v>640040</v>
          </cell>
          <cell r="B1800">
            <v>10</v>
          </cell>
          <cell r="C1800" t="str">
            <v>640040/10</v>
          </cell>
          <cell r="D1800">
            <v>0.63263888888888886</v>
          </cell>
          <cell r="E1800" t="str">
            <v>Nahořany,Městec</v>
          </cell>
          <cell r="F1800">
            <v>0.65486111111111112</v>
          </cell>
          <cell r="G1800" t="str">
            <v>Jaroměř,Josefov,nám.</v>
          </cell>
          <cell r="H1800" t="str">
            <v>ARRIVA VČ</v>
          </cell>
        </row>
        <row r="1801">
          <cell r="A1801">
            <v>640040</v>
          </cell>
          <cell r="B1801">
            <v>11</v>
          </cell>
          <cell r="C1801" t="str">
            <v>640040/11</v>
          </cell>
          <cell r="D1801">
            <v>0.61458333333333337</v>
          </cell>
          <cell r="E1801" t="str">
            <v>Jasenná,,točna</v>
          </cell>
          <cell r="F1801">
            <v>0.62916666666666665</v>
          </cell>
          <cell r="G1801" t="str">
            <v>Nahořany,Městec</v>
          </cell>
          <cell r="H1801" t="str">
            <v>ARRIVA VČ</v>
          </cell>
        </row>
        <row r="1802">
          <cell r="A1802">
            <v>640040</v>
          </cell>
          <cell r="B1802">
            <v>12</v>
          </cell>
          <cell r="C1802" t="str">
            <v>640040/12</v>
          </cell>
          <cell r="D1802">
            <v>0.6743055555555556</v>
          </cell>
          <cell r="E1802" t="str">
            <v>Nahořany,Městec</v>
          </cell>
          <cell r="F1802">
            <v>0.68958333333333333</v>
          </cell>
          <cell r="G1802" t="str">
            <v>Jasenná,,točna</v>
          </cell>
          <cell r="H1802" t="str">
            <v>ARRIVA VČ</v>
          </cell>
        </row>
        <row r="1803">
          <cell r="A1803">
            <v>640040</v>
          </cell>
          <cell r="B1803">
            <v>13</v>
          </cell>
          <cell r="C1803" t="str">
            <v>640040/13</v>
          </cell>
          <cell r="D1803">
            <v>0.65486111111111112</v>
          </cell>
          <cell r="E1803" t="str">
            <v>Jaroměř,Josefov,nám.</v>
          </cell>
          <cell r="F1803">
            <v>0.67361111111111116</v>
          </cell>
          <cell r="G1803" t="str">
            <v>Nahořany,Městec</v>
          </cell>
          <cell r="H1803" t="str">
            <v>ARRIVA VČ</v>
          </cell>
        </row>
        <row r="1804">
          <cell r="A1804">
            <v>640040</v>
          </cell>
          <cell r="B1804">
            <v>14</v>
          </cell>
          <cell r="C1804" t="str">
            <v>640040/14</v>
          </cell>
          <cell r="D1804">
            <v>0.71597222222222223</v>
          </cell>
          <cell r="E1804" t="str">
            <v>Nahořany,Městec</v>
          </cell>
          <cell r="F1804">
            <v>0.7368055555555556</v>
          </cell>
          <cell r="G1804" t="str">
            <v>Jaroměř,,žel.st.</v>
          </cell>
          <cell r="H1804" t="str">
            <v>ARRIVA VČ</v>
          </cell>
        </row>
        <row r="1805">
          <cell r="A1805">
            <v>640040</v>
          </cell>
          <cell r="B1805">
            <v>15</v>
          </cell>
          <cell r="C1805" t="str">
            <v>640040/15</v>
          </cell>
          <cell r="D1805">
            <v>0.69027777777777777</v>
          </cell>
          <cell r="E1805" t="str">
            <v>Jasenná,,točna</v>
          </cell>
          <cell r="F1805">
            <v>0.70208333333333328</v>
          </cell>
          <cell r="G1805" t="str">
            <v>Nahořany,Městec</v>
          </cell>
          <cell r="H1805" t="str">
            <v>ARRIVA VČ</v>
          </cell>
        </row>
        <row r="1806">
          <cell r="A1806">
            <v>640040</v>
          </cell>
          <cell r="B1806">
            <v>16</v>
          </cell>
          <cell r="C1806" t="str">
            <v>640040/16</v>
          </cell>
          <cell r="D1806">
            <v>0.7993055555555556</v>
          </cell>
          <cell r="E1806" t="str">
            <v>Nahořany,Městec</v>
          </cell>
          <cell r="F1806">
            <v>0.81458333333333333</v>
          </cell>
          <cell r="G1806" t="str">
            <v>Jasenná,,točna</v>
          </cell>
          <cell r="H1806" t="str">
            <v>ARRIVA VČ</v>
          </cell>
        </row>
        <row r="1807">
          <cell r="A1807">
            <v>640040</v>
          </cell>
          <cell r="B1807">
            <v>17</v>
          </cell>
          <cell r="C1807" t="str">
            <v>640040/17</v>
          </cell>
          <cell r="D1807">
            <v>0.76041666666666663</v>
          </cell>
          <cell r="E1807" t="str">
            <v>Jaroměř,,aut.st.</v>
          </cell>
          <cell r="F1807">
            <v>0.78472222222222221</v>
          </cell>
          <cell r="G1807" t="str">
            <v>Nahořany,Městec</v>
          </cell>
          <cell r="H1807" t="str">
            <v>ARRIVA VČ</v>
          </cell>
        </row>
        <row r="1808">
          <cell r="A1808">
            <v>640040</v>
          </cell>
          <cell r="B1808">
            <v>18</v>
          </cell>
          <cell r="C1808" t="str">
            <v>640040/18</v>
          </cell>
          <cell r="D1808">
            <v>0.28472222222222221</v>
          </cell>
          <cell r="E1808" t="str">
            <v>Nahořany,Městec</v>
          </cell>
          <cell r="F1808">
            <v>0.3034722222222222</v>
          </cell>
          <cell r="G1808" t="str">
            <v>Jaroměř,,žel.st.</v>
          </cell>
          <cell r="H1808" t="str">
            <v>ARRIVA VČ</v>
          </cell>
        </row>
        <row r="1809">
          <cell r="A1809">
            <v>640044</v>
          </cell>
          <cell r="B1809">
            <v>3</v>
          </cell>
          <cell r="C1809" t="str">
            <v>640044/3</v>
          </cell>
          <cell r="D1809">
            <v>0.2013888888888889</v>
          </cell>
          <cell r="E1809" t="str">
            <v>Jaroměř,,žel.st.</v>
          </cell>
          <cell r="F1809">
            <v>0.24791666666666667</v>
          </cell>
          <cell r="G1809" t="str">
            <v>Hořičky,,nám.</v>
          </cell>
          <cell r="H1809" t="str">
            <v>ARRIVA VČ</v>
          </cell>
        </row>
        <row r="1810">
          <cell r="A1810">
            <v>640044</v>
          </cell>
          <cell r="B1810">
            <v>4</v>
          </cell>
          <cell r="C1810" t="str">
            <v>640044/4</v>
          </cell>
          <cell r="D1810">
            <v>0.2048611111111111</v>
          </cell>
          <cell r="E1810" t="str">
            <v>Hořičky,,nám.</v>
          </cell>
          <cell r="F1810">
            <v>0.22847222222222222</v>
          </cell>
          <cell r="G1810" t="str">
            <v>Jaroměř,,žel.st.</v>
          </cell>
          <cell r="H1810" t="str">
            <v>ARRIVA VČ</v>
          </cell>
        </row>
        <row r="1811">
          <cell r="A1811">
            <v>640044</v>
          </cell>
          <cell r="B1811">
            <v>5</v>
          </cell>
          <cell r="C1811" t="str">
            <v>640044/5</v>
          </cell>
          <cell r="D1811">
            <v>0.39027777777777778</v>
          </cell>
          <cell r="E1811" t="str">
            <v>Jaroměř,,žel.st.</v>
          </cell>
          <cell r="F1811">
            <v>0.41319444444444442</v>
          </cell>
          <cell r="G1811" t="str">
            <v>Hořičky,,nám.</v>
          </cell>
          <cell r="H1811" t="str">
            <v>ARRIVA VČ</v>
          </cell>
        </row>
        <row r="1812">
          <cell r="A1812">
            <v>640044</v>
          </cell>
          <cell r="B1812">
            <v>6</v>
          </cell>
          <cell r="C1812" t="str">
            <v>640044/6</v>
          </cell>
          <cell r="D1812">
            <v>0.24791666666666667</v>
          </cell>
          <cell r="E1812" t="str">
            <v>Hořičky,,nám.</v>
          </cell>
          <cell r="F1812">
            <v>0.27152777777777776</v>
          </cell>
          <cell r="G1812" t="str">
            <v>Jaroměř,,žel.st.</v>
          </cell>
          <cell r="H1812" t="str">
            <v>ARRIVA VČ</v>
          </cell>
        </row>
        <row r="1813">
          <cell r="A1813">
            <v>640044</v>
          </cell>
          <cell r="B1813">
            <v>7</v>
          </cell>
          <cell r="C1813" t="str">
            <v>640044/7</v>
          </cell>
          <cell r="D1813">
            <v>0.51736111111111116</v>
          </cell>
          <cell r="E1813" t="str">
            <v>Jaroměř,,žel.st.</v>
          </cell>
          <cell r="F1813">
            <v>0.5395833333333333</v>
          </cell>
          <cell r="G1813" t="str">
            <v>Hořičky,,nám.</v>
          </cell>
          <cell r="H1813" t="str">
            <v>ARRIVA VČ</v>
          </cell>
        </row>
        <row r="1814">
          <cell r="A1814">
            <v>640044</v>
          </cell>
          <cell r="B1814">
            <v>8</v>
          </cell>
          <cell r="C1814" t="str">
            <v>640044/8</v>
          </cell>
          <cell r="D1814">
            <v>0.41666666666666669</v>
          </cell>
          <cell r="E1814" t="str">
            <v>Hořičky,,nám.</v>
          </cell>
          <cell r="F1814">
            <v>0.44236111111111109</v>
          </cell>
          <cell r="G1814" t="str">
            <v>Jaroměř,,žel.st.</v>
          </cell>
          <cell r="H1814" t="str">
            <v>ARRIVA VČ</v>
          </cell>
        </row>
        <row r="1815">
          <cell r="A1815">
            <v>640044</v>
          </cell>
          <cell r="B1815">
            <v>9</v>
          </cell>
          <cell r="C1815" t="str">
            <v>640044/9</v>
          </cell>
          <cell r="D1815">
            <v>0.68402777777777779</v>
          </cell>
          <cell r="E1815" t="str">
            <v>Jaroměř,,žel.st.</v>
          </cell>
          <cell r="F1815">
            <v>0.70625000000000004</v>
          </cell>
          <cell r="G1815" t="str">
            <v>Hořičky,,nám.</v>
          </cell>
          <cell r="H1815" t="str">
            <v>ARRIVA VČ</v>
          </cell>
        </row>
        <row r="1816">
          <cell r="A1816">
            <v>640044</v>
          </cell>
          <cell r="B1816">
            <v>10</v>
          </cell>
          <cell r="C1816" t="str">
            <v>640044/10</v>
          </cell>
          <cell r="D1816">
            <v>0.54166666666666663</v>
          </cell>
          <cell r="E1816" t="str">
            <v>Hořičky,,nám.</v>
          </cell>
          <cell r="F1816">
            <v>0.55000000000000004</v>
          </cell>
          <cell r="G1816" t="str">
            <v>Chvalkovice,,hostinec</v>
          </cell>
          <cell r="H1816" t="str">
            <v>ARRIVA VČ</v>
          </cell>
        </row>
        <row r="1817">
          <cell r="A1817">
            <v>640044</v>
          </cell>
          <cell r="B1817">
            <v>11</v>
          </cell>
          <cell r="C1817" t="str">
            <v>640044/11</v>
          </cell>
          <cell r="D1817">
            <v>0.77083333333333337</v>
          </cell>
          <cell r="E1817" t="str">
            <v>Jaroměř,,žel.st.</v>
          </cell>
          <cell r="F1817">
            <v>0.79305555555555551</v>
          </cell>
          <cell r="G1817" t="str">
            <v>Hořičky,,nám.</v>
          </cell>
          <cell r="H1817" t="str">
            <v>ARRIVA VČ</v>
          </cell>
        </row>
        <row r="1818">
          <cell r="A1818">
            <v>640044</v>
          </cell>
          <cell r="B1818">
            <v>12</v>
          </cell>
          <cell r="C1818" t="str">
            <v>640044/12</v>
          </cell>
          <cell r="D1818">
            <v>0.58333333333333337</v>
          </cell>
          <cell r="E1818" t="str">
            <v>Hořičky,,nám.</v>
          </cell>
          <cell r="F1818">
            <v>0.6</v>
          </cell>
          <cell r="G1818" t="str">
            <v>Jaroměř,,aut.st.</v>
          </cell>
          <cell r="H1818" t="str">
            <v>ARRIVA VČ</v>
          </cell>
        </row>
        <row r="1819">
          <cell r="A1819">
            <v>640044</v>
          </cell>
          <cell r="B1819">
            <v>14</v>
          </cell>
          <cell r="C1819" t="str">
            <v>640044/14</v>
          </cell>
          <cell r="D1819">
            <v>0.70833333333333337</v>
          </cell>
          <cell r="E1819" t="str">
            <v>Hořičky,,nám.</v>
          </cell>
          <cell r="F1819">
            <v>0.73402777777777772</v>
          </cell>
          <cell r="G1819" t="str">
            <v>Jaroměř,,žel.st.</v>
          </cell>
          <cell r="H1819" t="str">
            <v>ARRIVA VČ</v>
          </cell>
        </row>
        <row r="1820">
          <cell r="A1820">
            <v>640044</v>
          </cell>
          <cell r="B1820">
            <v>15</v>
          </cell>
          <cell r="C1820" t="str">
            <v>640044/15</v>
          </cell>
          <cell r="D1820">
            <v>0.57291666666666663</v>
          </cell>
          <cell r="E1820" t="str">
            <v>Chvalkovice,,hostinec</v>
          </cell>
          <cell r="F1820">
            <v>0.58263888888888893</v>
          </cell>
          <cell r="G1820" t="str">
            <v>Hořičky,,nám.</v>
          </cell>
          <cell r="H1820" t="str">
            <v>ARRIVA VČ</v>
          </cell>
        </row>
        <row r="1821">
          <cell r="A1821">
            <v>640061</v>
          </cell>
          <cell r="B1821">
            <v>1</v>
          </cell>
          <cell r="C1821" t="str">
            <v>640061/1</v>
          </cell>
          <cell r="D1821">
            <v>0.31458333333333333</v>
          </cell>
          <cell r="E1821" t="str">
            <v>Nové Město n.Met.,,žel.st.</v>
          </cell>
          <cell r="F1821">
            <v>0.32916666666666666</v>
          </cell>
          <cell r="G1821" t="str">
            <v>Nový Hrádek,,nám.</v>
          </cell>
          <cell r="H1821" t="str">
            <v>ARRIVA VČ</v>
          </cell>
        </row>
        <row r="1822">
          <cell r="A1822">
            <v>640061</v>
          </cell>
          <cell r="B1822">
            <v>6</v>
          </cell>
          <cell r="C1822" t="str">
            <v>640061/6</v>
          </cell>
          <cell r="D1822">
            <v>0.22222222222222221</v>
          </cell>
          <cell r="E1822" t="str">
            <v>Náchod,,aut.st.</v>
          </cell>
          <cell r="F1822">
            <v>0.25972222222222224</v>
          </cell>
          <cell r="G1822" t="str">
            <v>Nové Město n.Met.,,Na Rychtě</v>
          </cell>
          <cell r="H1822" t="str">
            <v>ARRIVA VČ</v>
          </cell>
        </row>
        <row r="1823">
          <cell r="A1823">
            <v>640061</v>
          </cell>
          <cell r="B1823">
            <v>8</v>
          </cell>
          <cell r="C1823" t="str">
            <v>640061/8</v>
          </cell>
          <cell r="D1823">
            <v>0.24305555555555555</v>
          </cell>
          <cell r="E1823" t="str">
            <v>Náchod,,aut.st.</v>
          </cell>
          <cell r="F1823">
            <v>0.2673611111111111</v>
          </cell>
          <cell r="G1823" t="str">
            <v>Nový Hrádek,,nám.</v>
          </cell>
          <cell r="H1823" t="str">
            <v>ARRIVA VČ</v>
          </cell>
        </row>
        <row r="1824">
          <cell r="A1824">
            <v>640061</v>
          </cell>
          <cell r="B1824">
            <v>9</v>
          </cell>
          <cell r="C1824" t="str">
            <v>640061/9</v>
          </cell>
          <cell r="D1824">
            <v>0.27083333333333331</v>
          </cell>
          <cell r="E1824" t="str">
            <v>Nový Hrádek,,nám.</v>
          </cell>
          <cell r="F1824">
            <v>0.2986111111111111</v>
          </cell>
          <cell r="G1824" t="str">
            <v>Náchod,,aut.st.</v>
          </cell>
          <cell r="H1824" t="str">
            <v>ARRIVA VČ</v>
          </cell>
        </row>
        <row r="1825">
          <cell r="A1825">
            <v>640061</v>
          </cell>
          <cell r="B1825">
            <v>10</v>
          </cell>
          <cell r="C1825" t="str">
            <v>640061/10</v>
          </cell>
          <cell r="D1825">
            <v>0.3298611111111111</v>
          </cell>
          <cell r="E1825" t="str">
            <v>Nový Hrádek,,nám.</v>
          </cell>
          <cell r="F1825">
            <v>0.34722222222222221</v>
          </cell>
          <cell r="G1825" t="str">
            <v>Nové Město n.Met.,,Náchodská</v>
          </cell>
          <cell r="H1825" t="str">
            <v>ARRIVA VČ</v>
          </cell>
        </row>
        <row r="1826">
          <cell r="A1826">
            <v>640061</v>
          </cell>
          <cell r="B1826">
            <v>11</v>
          </cell>
          <cell r="C1826" t="str">
            <v>640061/11</v>
          </cell>
          <cell r="D1826">
            <v>0.27986111111111112</v>
          </cell>
          <cell r="E1826" t="str">
            <v>Nové Město n.Met.,,Na Rychtě</v>
          </cell>
          <cell r="F1826">
            <v>0.31944444444444442</v>
          </cell>
          <cell r="G1826" t="str">
            <v>Náchod,,aut.st.</v>
          </cell>
          <cell r="H1826" t="str">
            <v>ARRIVA VČ</v>
          </cell>
        </row>
        <row r="1827">
          <cell r="A1827">
            <v>640061</v>
          </cell>
          <cell r="B1827">
            <v>12</v>
          </cell>
          <cell r="C1827" t="str">
            <v>640061/12</v>
          </cell>
          <cell r="D1827">
            <v>0.2986111111111111</v>
          </cell>
          <cell r="E1827" t="str">
            <v>Náchod,,aut.st.</v>
          </cell>
          <cell r="F1827">
            <v>0.32291666666666669</v>
          </cell>
          <cell r="G1827" t="str">
            <v>Nový Hrádek,,nám.</v>
          </cell>
          <cell r="H1827" t="str">
            <v>ARRIVA VČ</v>
          </cell>
        </row>
        <row r="1828">
          <cell r="A1828">
            <v>640061</v>
          </cell>
          <cell r="B1828">
            <v>14</v>
          </cell>
          <cell r="C1828" t="str">
            <v>640061/14</v>
          </cell>
          <cell r="D1828">
            <v>0.3888888888888889</v>
          </cell>
          <cell r="E1828" t="str">
            <v>Náchod,,aut.st.</v>
          </cell>
          <cell r="F1828">
            <v>0.43055555555555558</v>
          </cell>
          <cell r="G1828" t="str">
            <v>Nové Město n.Met.,,Náchodská</v>
          </cell>
          <cell r="H1828" t="str">
            <v>ARRIVA VČ</v>
          </cell>
        </row>
        <row r="1829">
          <cell r="A1829">
            <v>640061</v>
          </cell>
          <cell r="B1829">
            <v>15</v>
          </cell>
          <cell r="C1829" t="str">
            <v>640061/15</v>
          </cell>
          <cell r="D1829">
            <v>0.33680555555555558</v>
          </cell>
          <cell r="E1829" t="str">
            <v>Nový Hrádek,,nám.</v>
          </cell>
          <cell r="F1829">
            <v>0.3611111111111111</v>
          </cell>
          <cell r="G1829" t="str">
            <v>Náchod,,aut.st.</v>
          </cell>
          <cell r="H1829" t="str">
            <v>ARRIVA VČ</v>
          </cell>
        </row>
        <row r="1830">
          <cell r="A1830">
            <v>640061</v>
          </cell>
          <cell r="B1830">
            <v>16</v>
          </cell>
          <cell r="C1830" t="str">
            <v>640061/16</v>
          </cell>
          <cell r="D1830">
            <v>0.47222222222222221</v>
          </cell>
          <cell r="E1830" t="str">
            <v>Náchod,,aut.st.</v>
          </cell>
          <cell r="F1830">
            <v>0.51041666666666663</v>
          </cell>
          <cell r="G1830" t="str">
            <v>Nové Město n.Met.,,žel.st.</v>
          </cell>
          <cell r="H1830" t="str">
            <v>ARRIVA VČ</v>
          </cell>
        </row>
        <row r="1831">
          <cell r="A1831">
            <v>640061</v>
          </cell>
          <cell r="B1831">
            <v>19</v>
          </cell>
          <cell r="C1831" t="str">
            <v>640061/19</v>
          </cell>
          <cell r="D1831">
            <v>0.4861111111111111</v>
          </cell>
          <cell r="E1831" t="str">
            <v>Nové Město n.Met.,,Náchodská</v>
          </cell>
          <cell r="F1831">
            <v>0.52777777777777779</v>
          </cell>
          <cell r="G1831" t="str">
            <v>Náchod,,aut.st.</v>
          </cell>
          <cell r="H1831" t="str">
            <v>ARRIVA VČ</v>
          </cell>
        </row>
        <row r="1832">
          <cell r="A1832">
            <v>640061</v>
          </cell>
          <cell r="B1832">
            <v>26</v>
          </cell>
          <cell r="C1832" t="str">
            <v>640061/26</v>
          </cell>
          <cell r="D1832">
            <v>0.59722222222222221</v>
          </cell>
          <cell r="E1832" t="str">
            <v>Náchod,,aut.st.</v>
          </cell>
          <cell r="F1832">
            <v>0.63541666666666663</v>
          </cell>
          <cell r="G1832" t="str">
            <v>Nové Město n.Met.,,žel.st.</v>
          </cell>
          <cell r="H1832" t="str">
            <v>ARRIVA VČ</v>
          </cell>
        </row>
        <row r="1833">
          <cell r="A1833">
            <v>640061</v>
          </cell>
          <cell r="B1833">
            <v>30</v>
          </cell>
          <cell r="C1833" t="str">
            <v>640061/30</v>
          </cell>
          <cell r="D1833">
            <v>0.63888888888888884</v>
          </cell>
          <cell r="E1833" t="str">
            <v>Náchod,,aut.st.</v>
          </cell>
          <cell r="F1833">
            <v>0.67708333333333337</v>
          </cell>
          <cell r="G1833" t="str">
            <v>Nové Město n.Met.,,žel.st.</v>
          </cell>
          <cell r="H1833" t="str">
            <v>ARRIVA VČ</v>
          </cell>
        </row>
        <row r="1834">
          <cell r="A1834">
            <v>640061</v>
          </cell>
          <cell r="B1834">
            <v>31</v>
          </cell>
          <cell r="C1834" t="str">
            <v>640061/31</v>
          </cell>
          <cell r="D1834">
            <v>0.65486111111111112</v>
          </cell>
          <cell r="E1834" t="str">
            <v>Nové Město n.Met.,,žel.st.</v>
          </cell>
          <cell r="F1834">
            <v>0.69444444444444442</v>
          </cell>
          <cell r="G1834" t="str">
            <v>Náchod,,aut.st.</v>
          </cell>
          <cell r="H1834" t="str">
            <v>ARRIVA VČ</v>
          </cell>
        </row>
        <row r="1835">
          <cell r="A1835">
            <v>640061</v>
          </cell>
          <cell r="B1835">
            <v>36</v>
          </cell>
          <cell r="C1835" t="str">
            <v>640061/36</v>
          </cell>
          <cell r="D1835">
            <v>0.79166666666666663</v>
          </cell>
          <cell r="E1835" t="str">
            <v>Slavoňov</v>
          </cell>
          <cell r="F1835">
            <v>0.8041666666666667</v>
          </cell>
          <cell r="G1835" t="str">
            <v>Nové Město n.Met.,,Náchodská</v>
          </cell>
          <cell r="H1835" t="str">
            <v>ARRIVA VČ</v>
          </cell>
        </row>
        <row r="1836">
          <cell r="A1836">
            <v>640061</v>
          </cell>
          <cell r="B1836">
            <v>100</v>
          </cell>
          <cell r="C1836" t="str">
            <v>640061/100</v>
          </cell>
          <cell r="D1836">
            <v>0.30555555555555558</v>
          </cell>
          <cell r="E1836" t="str">
            <v>Náchod,,aut.st.</v>
          </cell>
          <cell r="F1836">
            <v>0.3298611111111111</v>
          </cell>
          <cell r="G1836" t="str">
            <v>Nový Hrádek,,nám.</v>
          </cell>
          <cell r="H1836" t="str">
            <v>ARRIVA VČ</v>
          </cell>
        </row>
        <row r="1837">
          <cell r="A1837">
            <v>640061</v>
          </cell>
          <cell r="B1837">
            <v>101</v>
          </cell>
          <cell r="C1837" t="str">
            <v>640061/101</v>
          </cell>
          <cell r="D1837">
            <v>0.4201388888888889</v>
          </cell>
          <cell r="E1837" t="str">
            <v>Nový Hrádek,,nám.</v>
          </cell>
          <cell r="F1837">
            <v>0.44444444444444442</v>
          </cell>
          <cell r="G1837" t="str">
            <v>Náchod,,aut.st.</v>
          </cell>
          <cell r="H1837" t="str">
            <v>ARRIVA VČ</v>
          </cell>
        </row>
        <row r="1838">
          <cell r="A1838">
            <v>640061</v>
          </cell>
          <cell r="B1838">
            <v>102</v>
          </cell>
          <cell r="C1838" t="str">
            <v>640061/102</v>
          </cell>
          <cell r="D1838">
            <v>0.72222222222222221</v>
          </cell>
          <cell r="E1838" t="str">
            <v>Náchod,,aut.st.</v>
          </cell>
          <cell r="F1838">
            <v>0.74652777777777779</v>
          </cell>
          <cell r="G1838" t="str">
            <v>Nový Hrádek,,nám.</v>
          </cell>
          <cell r="H1838" t="str">
            <v>ARRIVA VČ</v>
          </cell>
        </row>
        <row r="1839">
          <cell r="A1839">
            <v>640061</v>
          </cell>
          <cell r="B1839">
            <v>103</v>
          </cell>
          <cell r="C1839" t="str">
            <v>640061/103</v>
          </cell>
          <cell r="D1839">
            <v>0.83680555555555558</v>
          </cell>
          <cell r="E1839" t="str">
            <v>Nový Hrádek,,nám.</v>
          </cell>
          <cell r="F1839">
            <v>0.86111111111111116</v>
          </cell>
          <cell r="G1839" t="str">
            <v>Náchod,,aut.st.</v>
          </cell>
          <cell r="H1839" t="str">
            <v>ARRIVA VČ</v>
          </cell>
        </row>
        <row r="1840">
          <cell r="A1840">
            <v>640064</v>
          </cell>
          <cell r="B1840">
            <v>1</v>
          </cell>
          <cell r="C1840" t="str">
            <v>640064/1</v>
          </cell>
          <cell r="D1840">
            <v>0.1875</v>
          </cell>
          <cell r="E1840" t="str">
            <v>Česká Skalice,,nám.</v>
          </cell>
          <cell r="F1840">
            <v>0.2013888888888889</v>
          </cell>
          <cell r="G1840" t="str">
            <v>Jaroměř,,žel.st.</v>
          </cell>
          <cell r="H1840" t="str">
            <v>ARRIVA VČ</v>
          </cell>
        </row>
        <row r="1841">
          <cell r="A1841">
            <v>640064</v>
          </cell>
          <cell r="B1841">
            <v>2</v>
          </cell>
          <cell r="C1841" t="str">
            <v>640064/2</v>
          </cell>
          <cell r="D1841">
            <v>0.1701388888888889</v>
          </cell>
          <cell r="E1841" t="str">
            <v>Jaroměř,,žel.st.</v>
          </cell>
          <cell r="F1841">
            <v>0.2013888888888889</v>
          </cell>
          <cell r="G1841" t="str">
            <v>Náchod,,aut.st.</v>
          </cell>
          <cell r="H1841" t="str">
            <v>ARRIVA VČ</v>
          </cell>
        </row>
        <row r="1842">
          <cell r="A1842">
            <v>640064</v>
          </cell>
          <cell r="B1842">
            <v>3</v>
          </cell>
          <cell r="C1842" t="str">
            <v>640064/3</v>
          </cell>
          <cell r="D1842">
            <v>0.21180555555555555</v>
          </cell>
          <cell r="E1842" t="str">
            <v>Náchod,,aut.st.</v>
          </cell>
          <cell r="F1842">
            <v>0.24305555555555555</v>
          </cell>
          <cell r="G1842" t="str">
            <v>Jaroměř,,žel.st.</v>
          </cell>
          <cell r="H1842" t="str">
            <v>ARRIVA VČ</v>
          </cell>
        </row>
        <row r="1843">
          <cell r="A1843">
            <v>640064</v>
          </cell>
          <cell r="B1843">
            <v>4</v>
          </cell>
          <cell r="C1843" t="str">
            <v>640064/4</v>
          </cell>
          <cell r="D1843">
            <v>0.2013888888888889</v>
          </cell>
          <cell r="E1843" t="str">
            <v>Jaroměř,Josefov,nám.</v>
          </cell>
          <cell r="F1843">
            <v>0.23958333333333334</v>
          </cell>
          <cell r="G1843" t="str">
            <v>Náchod,,aut.st.</v>
          </cell>
          <cell r="H1843" t="str">
            <v>ARRIVA VČ</v>
          </cell>
        </row>
        <row r="1844">
          <cell r="A1844">
            <v>640064</v>
          </cell>
          <cell r="B1844">
            <v>6</v>
          </cell>
          <cell r="C1844" t="str">
            <v>640064/6</v>
          </cell>
          <cell r="D1844">
            <v>0.46180555555555558</v>
          </cell>
          <cell r="E1844" t="str">
            <v>Jaroměř,,žel.st.</v>
          </cell>
          <cell r="F1844">
            <v>0.49305555555555558</v>
          </cell>
          <cell r="G1844" t="str">
            <v>Náchod,,aut.st.</v>
          </cell>
          <cell r="H1844" t="str">
            <v>ARRIVA VČ</v>
          </cell>
        </row>
        <row r="1845">
          <cell r="A1845">
            <v>640064</v>
          </cell>
          <cell r="B1845">
            <v>7</v>
          </cell>
          <cell r="C1845" t="str">
            <v>640064/7</v>
          </cell>
          <cell r="D1845">
            <v>0.25347222222222221</v>
          </cell>
          <cell r="E1845" t="str">
            <v>Náchod,,aut.st.</v>
          </cell>
          <cell r="F1845">
            <v>0.28472222222222221</v>
          </cell>
          <cell r="G1845" t="str">
            <v>Jaroměř,,žel.st.</v>
          </cell>
          <cell r="H1845" t="str">
            <v>ARRIVA VČ</v>
          </cell>
        </row>
        <row r="1846">
          <cell r="A1846">
            <v>640064</v>
          </cell>
          <cell r="B1846">
            <v>8</v>
          </cell>
          <cell r="C1846" t="str">
            <v>640064/8</v>
          </cell>
          <cell r="D1846">
            <v>0.24652777777777779</v>
          </cell>
          <cell r="E1846" t="str">
            <v>Jaroměř,,žel.st.</v>
          </cell>
          <cell r="F1846">
            <v>0.28125</v>
          </cell>
          <cell r="G1846" t="str">
            <v>Náchod,,aut.st.</v>
          </cell>
          <cell r="H1846" t="str">
            <v>ARRIVA VČ</v>
          </cell>
        </row>
        <row r="1847">
          <cell r="A1847">
            <v>640064</v>
          </cell>
          <cell r="B1847">
            <v>11</v>
          </cell>
          <cell r="C1847" t="str">
            <v>640064/11</v>
          </cell>
          <cell r="D1847">
            <v>0.28819444444444442</v>
          </cell>
          <cell r="E1847" t="str">
            <v>Náchod,,aut.st.</v>
          </cell>
          <cell r="F1847">
            <v>0.32291666666666669</v>
          </cell>
          <cell r="G1847" t="str">
            <v>Jaroměř,Josefov,Korunní hradby</v>
          </cell>
          <cell r="H1847" t="str">
            <v>ARRIVA VČ</v>
          </cell>
        </row>
        <row r="1848">
          <cell r="A1848">
            <v>640064</v>
          </cell>
          <cell r="B1848">
            <v>12</v>
          </cell>
          <cell r="C1848" t="str">
            <v>640064/12</v>
          </cell>
          <cell r="D1848">
            <v>0.28819444444444442</v>
          </cell>
          <cell r="E1848" t="str">
            <v>Jaroměř,,žel.st.</v>
          </cell>
          <cell r="F1848">
            <v>0.3215277777777778</v>
          </cell>
          <cell r="G1848" t="str">
            <v>Náchod,,aut.st.</v>
          </cell>
          <cell r="H1848" t="str">
            <v>ARRIVA VČ</v>
          </cell>
        </row>
        <row r="1849">
          <cell r="A1849">
            <v>640064</v>
          </cell>
          <cell r="B1849">
            <v>17</v>
          </cell>
          <cell r="C1849" t="str">
            <v>640064/17</v>
          </cell>
          <cell r="D1849">
            <v>0.46527777777777779</v>
          </cell>
          <cell r="E1849" t="str">
            <v>Náchod,,aut.st.</v>
          </cell>
          <cell r="F1849">
            <v>0.49652777777777779</v>
          </cell>
          <cell r="G1849" t="str">
            <v>Jaroměř,,žel.st.</v>
          </cell>
          <cell r="H1849" t="str">
            <v>ARRIVA VČ</v>
          </cell>
        </row>
        <row r="1850">
          <cell r="A1850">
            <v>640064</v>
          </cell>
          <cell r="B1850">
            <v>19</v>
          </cell>
          <cell r="C1850" t="str">
            <v>640064/19</v>
          </cell>
          <cell r="D1850">
            <v>0.54861111111111116</v>
          </cell>
          <cell r="E1850" t="str">
            <v>Náchod,,aut.st.</v>
          </cell>
          <cell r="F1850">
            <v>0.57986111111111116</v>
          </cell>
          <cell r="G1850" t="str">
            <v>Jaroměř,,žel.st.</v>
          </cell>
          <cell r="H1850" t="str">
            <v>ARRIVA VČ</v>
          </cell>
        </row>
        <row r="1851">
          <cell r="A1851">
            <v>640064</v>
          </cell>
          <cell r="B1851">
            <v>20</v>
          </cell>
          <cell r="C1851" t="str">
            <v>640064/20</v>
          </cell>
          <cell r="D1851">
            <v>0.50347222222222221</v>
          </cell>
          <cell r="E1851" t="str">
            <v>Jaroměř,,žel.st.</v>
          </cell>
          <cell r="F1851">
            <v>0.53472222222222221</v>
          </cell>
          <cell r="G1851" t="str">
            <v>Náchod,,aut.st.</v>
          </cell>
          <cell r="H1851" t="str">
            <v>ARRIVA VČ</v>
          </cell>
        </row>
        <row r="1852">
          <cell r="A1852">
            <v>640064</v>
          </cell>
          <cell r="B1852">
            <v>22</v>
          </cell>
          <cell r="C1852" t="str">
            <v>640064/22</v>
          </cell>
          <cell r="D1852">
            <v>0.54513888888888884</v>
          </cell>
          <cell r="E1852" t="str">
            <v>Jaroměř,,žel.st.</v>
          </cell>
          <cell r="F1852">
            <v>0.57638888888888884</v>
          </cell>
          <cell r="G1852" t="str">
            <v>Náchod,,aut.st.</v>
          </cell>
          <cell r="H1852" t="str">
            <v>ARRIVA VČ</v>
          </cell>
        </row>
        <row r="1853">
          <cell r="A1853">
            <v>640064</v>
          </cell>
          <cell r="B1853">
            <v>23</v>
          </cell>
          <cell r="C1853" t="str">
            <v>640064/23</v>
          </cell>
          <cell r="D1853">
            <v>0.24305555555555555</v>
          </cell>
          <cell r="E1853" t="str">
            <v>Náchod,,aut.st.</v>
          </cell>
          <cell r="F1853">
            <v>0.25347222222222221</v>
          </cell>
          <cell r="G1853" t="str">
            <v>Česká Skalice,,nám.</v>
          </cell>
          <cell r="H1853" t="str">
            <v>ARRIVA VČ</v>
          </cell>
        </row>
        <row r="1854">
          <cell r="A1854">
            <v>640064</v>
          </cell>
          <cell r="B1854">
            <v>26</v>
          </cell>
          <cell r="C1854" t="str">
            <v>640064/26</v>
          </cell>
          <cell r="D1854">
            <v>0.58680555555555558</v>
          </cell>
          <cell r="E1854" t="str">
            <v>Jaroměř,,žel.st.</v>
          </cell>
          <cell r="F1854">
            <v>0.61805555555555558</v>
          </cell>
          <cell r="G1854" t="str">
            <v>Náchod,,aut.st.</v>
          </cell>
          <cell r="H1854" t="str">
            <v>ARRIVA VČ</v>
          </cell>
        </row>
        <row r="1855">
          <cell r="A1855">
            <v>640064</v>
          </cell>
          <cell r="B1855">
            <v>30</v>
          </cell>
          <cell r="C1855" t="str">
            <v>640064/30</v>
          </cell>
          <cell r="D1855">
            <v>0.60416666666666663</v>
          </cell>
          <cell r="E1855" t="str">
            <v>Hradec Králové,,Terminál HD</v>
          </cell>
          <cell r="F1855">
            <v>0.64236111111111116</v>
          </cell>
          <cell r="G1855" t="str">
            <v>Náchod,,aut.st.</v>
          </cell>
          <cell r="H1855" t="str">
            <v>ARRIVA VČ</v>
          </cell>
        </row>
        <row r="1856">
          <cell r="A1856">
            <v>640064</v>
          </cell>
          <cell r="B1856">
            <v>33</v>
          </cell>
          <cell r="C1856" t="str">
            <v>640064/33</v>
          </cell>
          <cell r="D1856">
            <v>0.71527777777777779</v>
          </cell>
          <cell r="E1856" t="str">
            <v>Náchod,,aut.st.</v>
          </cell>
          <cell r="F1856">
            <v>0.74652777777777779</v>
          </cell>
          <cell r="G1856" t="str">
            <v>Jaroměř,,žel.st.</v>
          </cell>
          <cell r="H1856" t="str">
            <v>ARRIVA VČ</v>
          </cell>
        </row>
        <row r="1857">
          <cell r="A1857">
            <v>640064</v>
          </cell>
          <cell r="B1857">
            <v>37</v>
          </cell>
          <cell r="C1857" t="str">
            <v>640064/37</v>
          </cell>
          <cell r="D1857">
            <v>0.84027777777777779</v>
          </cell>
          <cell r="E1857" t="str">
            <v>Náchod,,aut.st.</v>
          </cell>
          <cell r="F1857">
            <v>0.87152777777777779</v>
          </cell>
          <cell r="G1857" t="str">
            <v>Jaroměř,,žel.st.</v>
          </cell>
          <cell r="H1857" t="str">
            <v>ARRIVA VČ</v>
          </cell>
        </row>
        <row r="1858">
          <cell r="A1858">
            <v>640064</v>
          </cell>
          <cell r="B1858">
            <v>38</v>
          </cell>
          <cell r="C1858" t="str">
            <v>640064/38</v>
          </cell>
          <cell r="D1858">
            <v>0.85416666666666663</v>
          </cell>
          <cell r="E1858" t="str">
            <v>Jaroměř,,žel.st.</v>
          </cell>
          <cell r="F1858">
            <v>0.86805555555555558</v>
          </cell>
          <cell r="G1858" t="str">
            <v>Česká Skalice,,nám.</v>
          </cell>
          <cell r="H1858" t="str">
            <v>ARRIVA VČ</v>
          </cell>
        </row>
        <row r="1859">
          <cell r="A1859">
            <v>640064</v>
          </cell>
          <cell r="B1859">
            <v>41</v>
          </cell>
          <cell r="C1859" t="str">
            <v>640064/41</v>
          </cell>
          <cell r="D1859">
            <v>0.91527777777777775</v>
          </cell>
          <cell r="E1859" t="str">
            <v>Česká Skalice,,nám.</v>
          </cell>
          <cell r="F1859">
            <v>0.93125000000000002</v>
          </cell>
          <cell r="G1859" t="str">
            <v>Jaroměř,Josefov,nám.</v>
          </cell>
          <cell r="H1859" t="str">
            <v>ARRIVA VČ</v>
          </cell>
        </row>
        <row r="1860">
          <cell r="A1860">
            <v>640064</v>
          </cell>
          <cell r="B1860">
            <v>43</v>
          </cell>
          <cell r="C1860" t="str">
            <v>640064/43</v>
          </cell>
          <cell r="D1860">
            <v>0.65625</v>
          </cell>
          <cell r="E1860" t="str">
            <v>Náchod,,aut.st.</v>
          </cell>
          <cell r="F1860">
            <v>0.68055555555555558</v>
          </cell>
          <cell r="G1860" t="str">
            <v>Jaroměř,,žel.st.</v>
          </cell>
          <cell r="H1860" t="str">
            <v>ARRIVA VČ</v>
          </cell>
        </row>
        <row r="1861">
          <cell r="A1861">
            <v>640064</v>
          </cell>
          <cell r="B1861">
            <v>103</v>
          </cell>
          <cell r="C1861" t="str">
            <v>640064/103</v>
          </cell>
          <cell r="D1861">
            <v>0.48958333333333331</v>
          </cell>
          <cell r="E1861" t="str">
            <v>Náchod,,aut.st.</v>
          </cell>
          <cell r="F1861">
            <v>0.52083333333333337</v>
          </cell>
          <cell r="G1861" t="str">
            <v>Hradec Králové,,Terminál HD</v>
          </cell>
          <cell r="H1861" t="str">
            <v>ARRIVA VČ</v>
          </cell>
        </row>
        <row r="1862">
          <cell r="A1862">
            <v>640072</v>
          </cell>
          <cell r="B1862">
            <v>2</v>
          </cell>
          <cell r="C1862" t="str">
            <v>640072/2</v>
          </cell>
          <cell r="D1862">
            <v>0.71875</v>
          </cell>
          <cell r="E1862" t="str">
            <v>Náchod,,aut.st.</v>
          </cell>
          <cell r="F1862">
            <v>0.73958333333333337</v>
          </cell>
          <cell r="G1862" t="str">
            <v>Česká Skalice,,nám.</v>
          </cell>
          <cell r="H1862" t="str">
            <v>ARRIVA VČ</v>
          </cell>
        </row>
        <row r="1863">
          <cell r="A1863">
            <v>640073</v>
          </cell>
          <cell r="B1863">
            <v>1</v>
          </cell>
          <cell r="C1863" t="str">
            <v>640073/1</v>
          </cell>
          <cell r="D1863">
            <v>0.1875</v>
          </cell>
          <cell r="E1863" t="str">
            <v>Česká Skalice,,nám.</v>
          </cell>
          <cell r="F1863">
            <v>0.19791666666666666</v>
          </cell>
          <cell r="G1863" t="str">
            <v>Hořičky,,nám.</v>
          </cell>
          <cell r="H1863" t="str">
            <v>ARRIVA VČ</v>
          </cell>
        </row>
        <row r="1864">
          <cell r="A1864">
            <v>640073</v>
          </cell>
          <cell r="B1864">
            <v>2</v>
          </cell>
          <cell r="C1864" t="str">
            <v>640073/2</v>
          </cell>
          <cell r="D1864">
            <v>0.79791666666666672</v>
          </cell>
          <cell r="E1864" t="str">
            <v>Hořičky,,nám.</v>
          </cell>
          <cell r="F1864">
            <v>0.80902777777777779</v>
          </cell>
          <cell r="G1864" t="str">
            <v>Česká Skalice,,žel.st.</v>
          </cell>
          <cell r="H1864" t="str">
            <v>ARRIVA VČ</v>
          </cell>
        </row>
        <row r="1865">
          <cell r="A1865">
            <v>640078</v>
          </cell>
          <cell r="B1865">
            <v>1</v>
          </cell>
          <cell r="C1865" t="str">
            <v>640078/1</v>
          </cell>
          <cell r="D1865">
            <v>0.86805555555555558</v>
          </cell>
          <cell r="E1865" t="str">
            <v>Česká Skalice,,nám.</v>
          </cell>
          <cell r="F1865">
            <v>0.87847222222222221</v>
          </cell>
          <cell r="G1865" t="str">
            <v>Chvalkovice,,hostinec</v>
          </cell>
          <cell r="H1865" t="str">
            <v>ARRIVA VČ</v>
          </cell>
        </row>
        <row r="1866">
          <cell r="A1866">
            <v>640078</v>
          </cell>
          <cell r="B1866">
            <v>2</v>
          </cell>
          <cell r="C1866" t="str">
            <v>640078/2</v>
          </cell>
          <cell r="D1866">
            <v>0.90486111111111112</v>
          </cell>
          <cell r="E1866" t="str">
            <v>Chvalkovice,,hostinec</v>
          </cell>
          <cell r="F1866">
            <v>0.91388888888888886</v>
          </cell>
          <cell r="G1866" t="str">
            <v>Česká Skalice,,nám.</v>
          </cell>
          <cell r="H1866" t="str">
            <v>ARRIVA VČ</v>
          </cell>
        </row>
        <row r="1867">
          <cell r="A1867">
            <v>640080</v>
          </cell>
          <cell r="B1867">
            <v>1</v>
          </cell>
          <cell r="C1867" t="str">
            <v>640080/1</v>
          </cell>
          <cell r="D1867">
            <v>0.1986111111111111</v>
          </cell>
          <cell r="E1867" t="str">
            <v>Hořičky,,nám.</v>
          </cell>
          <cell r="F1867">
            <v>0.21527777777777779</v>
          </cell>
          <cell r="G1867" t="str">
            <v>Červený Kostelec,,aut.st.</v>
          </cell>
          <cell r="H1867" t="str">
            <v>Osnado</v>
          </cell>
        </row>
        <row r="1868">
          <cell r="A1868">
            <v>640080</v>
          </cell>
          <cell r="B1868">
            <v>2</v>
          </cell>
          <cell r="C1868" t="str">
            <v>640080/2</v>
          </cell>
          <cell r="D1868">
            <v>0.22916666666666666</v>
          </cell>
          <cell r="E1868" t="str">
            <v>Červený Kostelec,,aut.st.</v>
          </cell>
          <cell r="F1868">
            <v>0.24583333333333332</v>
          </cell>
          <cell r="G1868" t="str">
            <v>Hořičky,,nám.</v>
          </cell>
          <cell r="H1868" t="str">
            <v>Osnado</v>
          </cell>
        </row>
        <row r="1869">
          <cell r="A1869">
            <v>640080</v>
          </cell>
          <cell r="B1869">
            <v>3</v>
          </cell>
          <cell r="C1869" t="str">
            <v>640080/3</v>
          </cell>
          <cell r="D1869">
            <v>0.25069444444444444</v>
          </cell>
          <cell r="E1869" t="str">
            <v>Hořičky,,nám.</v>
          </cell>
          <cell r="F1869">
            <v>0.2673611111111111</v>
          </cell>
          <cell r="G1869" t="str">
            <v>Červený Kostelec,,aut.st.</v>
          </cell>
          <cell r="H1869" t="str">
            <v>Osnado</v>
          </cell>
        </row>
        <row r="1870">
          <cell r="A1870">
            <v>640080</v>
          </cell>
          <cell r="B1870">
            <v>4</v>
          </cell>
          <cell r="C1870" t="str">
            <v>640080/4</v>
          </cell>
          <cell r="D1870">
            <v>0.27083333333333331</v>
          </cell>
          <cell r="E1870" t="str">
            <v>Červený Kostelec,,aut.st.</v>
          </cell>
          <cell r="F1870">
            <v>0.28749999999999998</v>
          </cell>
          <cell r="G1870" t="str">
            <v>Hořičky,,nám.</v>
          </cell>
          <cell r="H1870" t="str">
            <v>Osnado</v>
          </cell>
        </row>
        <row r="1871">
          <cell r="A1871">
            <v>640080</v>
          </cell>
          <cell r="B1871">
            <v>5</v>
          </cell>
          <cell r="C1871" t="str">
            <v>640080/5</v>
          </cell>
          <cell r="D1871">
            <v>0.29166666666666669</v>
          </cell>
          <cell r="E1871" t="str">
            <v>Lhota p.Hořičkami,Světlá</v>
          </cell>
          <cell r="F1871">
            <v>0.31944444444444442</v>
          </cell>
          <cell r="G1871" t="str">
            <v>Červený Kostelec,Horní Kostelec,rozc.</v>
          </cell>
          <cell r="H1871" t="str">
            <v>Osnado</v>
          </cell>
        </row>
        <row r="1872">
          <cell r="A1872">
            <v>640080</v>
          </cell>
          <cell r="B1872">
            <v>6</v>
          </cell>
          <cell r="C1872" t="str">
            <v>640080/6</v>
          </cell>
          <cell r="D1872">
            <v>0.28749999999999998</v>
          </cell>
          <cell r="E1872" t="str">
            <v>Hořičky,,nám.</v>
          </cell>
          <cell r="F1872">
            <v>0.28958333333333336</v>
          </cell>
          <cell r="G1872" t="str">
            <v>Lhota p.Hořičkami,Světlá</v>
          </cell>
          <cell r="H1872" t="str">
            <v>Osnado</v>
          </cell>
        </row>
        <row r="1873">
          <cell r="A1873">
            <v>640080</v>
          </cell>
          <cell r="B1873">
            <v>7</v>
          </cell>
          <cell r="C1873" t="str">
            <v>640080/7</v>
          </cell>
          <cell r="D1873">
            <v>0.29583333333333334</v>
          </cell>
          <cell r="E1873" t="str">
            <v>Hořičky,,nám.</v>
          </cell>
          <cell r="F1873">
            <v>0.3125</v>
          </cell>
          <cell r="G1873" t="str">
            <v>Červený Kostelec,,aut.st.</v>
          </cell>
          <cell r="H1873" t="str">
            <v>Osnado</v>
          </cell>
        </row>
        <row r="1874">
          <cell r="A1874">
            <v>640080</v>
          </cell>
          <cell r="B1874">
            <v>8</v>
          </cell>
          <cell r="C1874" t="str">
            <v>640080/8</v>
          </cell>
          <cell r="D1874">
            <v>0.31944444444444442</v>
          </cell>
          <cell r="E1874" t="str">
            <v>Červený Kostelec,Horní Kostelec,rozc.</v>
          </cell>
          <cell r="F1874">
            <v>0.32291666666666669</v>
          </cell>
          <cell r="G1874" t="str">
            <v>Červený Kostelec,,aut.st.</v>
          </cell>
          <cell r="H1874" t="str">
            <v>Osnado</v>
          </cell>
        </row>
        <row r="1875">
          <cell r="A1875">
            <v>640080</v>
          </cell>
          <cell r="B1875">
            <v>12</v>
          </cell>
          <cell r="C1875" t="str">
            <v>640080/12</v>
          </cell>
          <cell r="D1875">
            <v>0.52430555555555558</v>
          </cell>
          <cell r="E1875" t="str">
            <v>Červený Kostelec,,aut.st.</v>
          </cell>
          <cell r="F1875">
            <v>0.54097222222222219</v>
          </cell>
          <cell r="G1875" t="str">
            <v>Hořičky,,nám.</v>
          </cell>
          <cell r="H1875" t="str">
            <v>Osnado</v>
          </cell>
        </row>
        <row r="1876">
          <cell r="A1876">
            <v>640080</v>
          </cell>
          <cell r="B1876">
            <v>13</v>
          </cell>
          <cell r="C1876" t="str">
            <v>640080/13</v>
          </cell>
          <cell r="D1876">
            <v>0.54236111111111107</v>
          </cell>
          <cell r="E1876" t="str">
            <v>Hořičky,,nám.</v>
          </cell>
          <cell r="F1876">
            <v>0.55902777777777779</v>
          </cell>
          <cell r="G1876" t="str">
            <v>Červený Kostelec,,aut.st.</v>
          </cell>
          <cell r="H1876" t="str">
            <v>Osnado</v>
          </cell>
        </row>
        <row r="1877">
          <cell r="A1877">
            <v>640080</v>
          </cell>
          <cell r="B1877">
            <v>14</v>
          </cell>
          <cell r="C1877" t="str">
            <v>640080/14</v>
          </cell>
          <cell r="D1877">
            <v>0.60763888888888884</v>
          </cell>
          <cell r="E1877" t="str">
            <v>Červený Kostelec,,aut.st.</v>
          </cell>
          <cell r="F1877">
            <v>0.62430555555555556</v>
          </cell>
          <cell r="G1877" t="str">
            <v>Hořičky,,nám.</v>
          </cell>
          <cell r="H1877" t="str">
            <v>Osnado</v>
          </cell>
        </row>
        <row r="1878">
          <cell r="A1878">
            <v>640080</v>
          </cell>
          <cell r="B1878">
            <v>15</v>
          </cell>
          <cell r="C1878" t="str">
            <v>640080/15</v>
          </cell>
          <cell r="D1878">
            <v>0.62569444444444444</v>
          </cell>
          <cell r="E1878" t="str">
            <v>Hořičky,,nám.</v>
          </cell>
          <cell r="F1878">
            <v>0.64236111111111116</v>
          </cell>
          <cell r="G1878" t="str">
            <v>Červený Kostelec,,aut.st.</v>
          </cell>
          <cell r="H1878" t="str">
            <v>Osnado</v>
          </cell>
        </row>
        <row r="1879">
          <cell r="A1879">
            <v>640080</v>
          </cell>
          <cell r="B1879">
            <v>16</v>
          </cell>
          <cell r="C1879" t="str">
            <v>640080/16</v>
          </cell>
          <cell r="D1879">
            <v>0.64930555555555558</v>
          </cell>
          <cell r="E1879" t="str">
            <v>Červený Kostelec,,aut.st.</v>
          </cell>
          <cell r="F1879">
            <v>0.66597222222222219</v>
          </cell>
          <cell r="G1879" t="str">
            <v>Hořičky,,nám.</v>
          </cell>
          <cell r="H1879" t="str">
            <v>Osnado</v>
          </cell>
        </row>
        <row r="1880">
          <cell r="A1880">
            <v>640080</v>
          </cell>
          <cell r="B1880">
            <v>17</v>
          </cell>
          <cell r="C1880" t="str">
            <v>640080/17</v>
          </cell>
          <cell r="D1880">
            <v>0.66736111111111107</v>
          </cell>
          <cell r="E1880" t="str">
            <v>Hořičky,,nám.</v>
          </cell>
          <cell r="F1880">
            <v>0.68402777777777779</v>
          </cell>
          <cell r="G1880" t="str">
            <v>Červený Kostelec,,aut.st.</v>
          </cell>
          <cell r="H1880" t="str">
            <v>Osnado</v>
          </cell>
        </row>
        <row r="1881">
          <cell r="A1881">
            <v>640080</v>
          </cell>
          <cell r="B1881">
            <v>18</v>
          </cell>
          <cell r="C1881" t="str">
            <v>640080/18</v>
          </cell>
          <cell r="D1881">
            <v>0.69097222222222221</v>
          </cell>
          <cell r="E1881" t="str">
            <v>Červený Kostelec,,aut.st.</v>
          </cell>
          <cell r="F1881">
            <v>0.70763888888888893</v>
          </cell>
          <cell r="G1881" t="str">
            <v>Hořičky,,nám.</v>
          </cell>
          <cell r="H1881" t="str">
            <v>Osnado</v>
          </cell>
        </row>
        <row r="1882">
          <cell r="A1882">
            <v>640080</v>
          </cell>
          <cell r="B1882">
            <v>19</v>
          </cell>
          <cell r="C1882" t="str">
            <v>640080/19</v>
          </cell>
          <cell r="D1882">
            <v>0.70902777777777781</v>
          </cell>
          <cell r="E1882" t="str">
            <v>Hořičky,,nám.</v>
          </cell>
          <cell r="F1882">
            <v>0.72569444444444442</v>
          </cell>
          <cell r="G1882" t="str">
            <v>Červený Kostelec,,aut.st.</v>
          </cell>
          <cell r="H1882" t="str">
            <v>Osnado</v>
          </cell>
        </row>
        <row r="1883">
          <cell r="A1883">
            <v>640080</v>
          </cell>
          <cell r="B1883">
            <v>20</v>
          </cell>
          <cell r="C1883" t="str">
            <v>640080/20</v>
          </cell>
          <cell r="D1883">
            <v>0.77986111111111112</v>
          </cell>
          <cell r="E1883" t="str">
            <v>Červený Kostelec,,aut.st.</v>
          </cell>
          <cell r="F1883">
            <v>0.79652777777777772</v>
          </cell>
          <cell r="G1883" t="str">
            <v>Hořičky,,nám.</v>
          </cell>
          <cell r="H1883" t="str">
            <v>Osnado</v>
          </cell>
        </row>
        <row r="1884">
          <cell r="A1884">
            <v>640081</v>
          </cell>
          <cell r="B1884">
            <v>1</v>
          </cell>
          <cell r="C1884" t="str">
            <v>640081/1</v>
          </cell>
          <cell r="D1884">
            <v>0.5625</v>
          </cell>
          <cell r="E1884" t="str">
            <v>Červený Kostelec,,aut.st.</v>
          </cell>
          <cell r="F1884">
            <v>0.57638888888888884</v>
          </cell>
          <cell r="G1884" t="str">
            <v>Česká Skalice,,nám.</v>
          </cell>
          <cell r="H1884" t="str">
            <v>Osnado</v>
          </cell>
        </row>
        <row r="1885">
          <cell r="A1885">
            <v>640081</v>
          </cell>
          <cell r="B1885">
            <v>2</v>
          </cell>
          <cell r="C1885" t="str">
            <v>640081/2</v>
          </cell>
          <cell r="D1885">
            <v>0.57986111111111116</v>
          </cell>
          <cell r="E1885" t="str">
            <v>Česká Skalice,,nám.</v>
          </cell>
          <cell r="F1885">
            <v>0.59375</v>
          </cell>
          <cell r="G1885" t="str">
            <v>Červený Kostelec,,aut.st.</v>
          </cell>
          <cell r="H1885" t="str">
            <v>Osnado</v>
          </cell>
        </row>
        <row r="1886">
          <cell r="A1886">
            <v>640083</v>
          </cell>
          <cell r="B1886">
            <v>1</v>
          </cell>
          <cell r="C1886" t="str">
            <v>640083/1</v>
          </cell>
          <cell r="D1886">
            <v>0.65972222222222221</v>
          </cell>
          <cell r="E1886" t="str">
            <v>Náchod,,aut.st.</v>
          </cell>
          <cell r="F1886">
            <v>0.67361111111111116</v>
          </cell>
          <cell r="G1886" t="str">
            <v>Česká Čermná</v>
          </cell>
          <cell r="H1886" t="str">
            <v>Osnado</v>
          </cell>
        </row>
        <row r="1887">
          <cell r="A1887">
            <v>640083</v>
          </cell>
          <cell r="B1887">
            <v>2</v>
          </cell>
          <cell r="C1887" t="str">
            <v>640083/2</v>
          </cell>
          <cell r="D1887">
            <v>0.67361111111111116</v>
          </cell>
          <cell r="E1887" t="str">
            <v>Česká Čermná</v>
          </cell>
          <cell r="F1887">
            <v>0.6875</v>
          </cell>
          <cell r="G1887" t="str">
            <v>Náchod,,aut.st.</v>
          </cell>
          <cell r="H1887" t="str">
            <v>Osnado</v>
          </cell>
        </row>
        <row r="1888">
          <cell r="A1888">
            <v>640101</v>
          </cell>
          <cell r="B1888">
            <v>1</v>
          </cell>
          <cell r="C1888" t="str">
            <v>640101/1</v>
          </cell>
          <cell r="D1888">
            <v>0.2013888888888889</v>
          </cell>
          <cell r="E1888" t="str">
            <v>Broumov,,aut.st.</v>
          </cell>
          <cell r="F1888">
            <v>0.24166666666666667</v>
          </cell>
          <cell r="G1888" t="str">
            <v>Náchod,,aut.st.</v>
          </cell>
          <cell r="H1888" t="str">
            <v>CDS Náchod</v>
          </cell>
        </row>
        <row r="1889">
          <cell r="A1889">
            <v>640101</v>
          </cell>
          <cell r="B1889">
            <v>2</v>
          </cell>
          <cell r="C1889" t="str">
            <v>640101/2</v>
          </cell>
          <cell r="D1889">
            <v>0.19791666666666666</v>
          </cell>
          <cell r="E1889" t="str">
            <v>Bezděkov n.Met.,,žel.st.Police n.Met.</v>
          </cell>
          <cell r="F1889">
            <v>0.22083333333333333</v>
          </cell>
          <cell r="G1889" t="str">
            <v>Broumov,,aut.st.</v>
          </cell>
          <cell r="H1889" t="str">
            <v>CDS Náchod</v>
          </cell>
        </row>
        <row r="1890">
          <cell r="A1890">
            <v>640101</v>
          </cell>
          <cell r="B1890">
            <v>3</v>
          </cell>
          <cell r="C1890" t="str">
            <v>640101/3</v>
          </cell>
          <cell r="D1890">
            <v>0.22222222222222221</v>
          </cell>
          <cell r="E1890" t="str">
            <v>Broumov,,aut.st.</v>
          </cell>
          <cell r="F1890">
            <v>0.26250000000000001</v>
          </cell>
          <cell r="G1890" t="str">
            <v>Náchod,,aut.st.</v>
          </cell>
          <cell r="H1890" t="str">
            <v>CDS Náchod</v>
          </cell>
        </row>
        <row r="1891">
          <cell r="A1891">
            <v>640101</v>
          </cell>
          <cell r="B1891">
            <v>4</v>
          </cell>
          <cell r="C1891" t="str">
            <v>640101/4</v>
          </cell>
          <cell r="D1891">
            <v>0.2013888888888889</v>
          </cell>
          <cell r="E1891" t="str">
            <v>Náchod,,aut.st.</v>
          </cell>
          <cell r="F1891">
            <v>0.24166666666666667</v>
          </cell>
          <cell r="G1891" t="str">
            <v>Broumov,,aut.st.</v>
          </cell>
          <cell r="H1891" t="str">
            <v>CDS Náchod</v>
          </cell>
        </row>
        <row r="1892">
          <cell r="A1892">
            <v>640101</v>
          </cell>
          <cell r="B1892">
            <v>5</v>
          </cell>
          <cell r="C1892" t="str">
            <v>640101/5</v>
          </cell>
          <cell r="D1892">
            <v>0.24305555555555555</v>
          </cell>
          <cell r="E1892" t="str">
            <v>Broumov,,aut.st.</v>
          </cell>
          <cell r="F1892">
            <v>0.28333333333333333</v>
          </cell>
          <cell r="G1892" t="str">
            <v>Náchod,,aut.st.</v>
          </cell>
          <cell r="H1892" t="str">
            <v>CDS Náchod</v>
          </cell>
        </row>
        <row r="1893">
          <cell r="A1893">
            <v>640101</v>
          </cell>
          <cell r="B1893">
            <v>6</v>
          </cell>
          <cell r="C1893" t="str">
            <v>640101/6</v>
          </cell>
          <cell r="D1893">
            <v>0.22569444444444445</v>
          </cell>
          <cell r="E1893" t="str">
            <v>Náchod,,aut.st.</v>
          </cell>
          <cell r="F1893">
            <v>0.26597222222222222</v>
          </cell>
          <cell r="G1893" t="str">
            <v>Broumov,,aut.st.</v>
          </cell>
          <cell r="H1893" t="str">
            <v>CDS Náchod</v>
          </cell>
        </row>
        <row r="1894">
          <cell r="A1894">
            <v>640101</v>
          </cell>
          <cell r="B1894">
            <v>7</v>
          </cell>
          <cell r="C1894" t="str">
            <v>640101/7</v>
          </cell>
          <cell r="D1894">
            <v>0.2638888888888889</v>
          </cell>
          <cell r="E1894" t="str">
            <v>Broumov,,aut.st.</v>
          </cell>
          <cell r="F1894">
            <v>0.30416666666666664</v>
          </cell>
          <cell r="G1894" t="str">
            <v>Náchod,,aut.st.</v>
          </cell>
          <cell r="H1894" t="str">
            <v>CDS Náchod</v>
          </cell>
        </row>
        <row r="1895">
          <cell r="A1895">
            <v>640101</v>
          </cell>
          <cell r="B1895">
            <v>8</v>
          </cell>
          <cell r="C1895" t="str">
            <v>640101/8</v>
          </cell>
          <cell r="D1895">
            <v>0.24652777777777779</v>
          </cell>
          <cell r="E1895" t="str">
            <v>Náchod,,aut.st.</v>
          </cell>
          <cell r="F1895">
            <v>0.28680555555555554</v>
          </cell>
          <cell r="G1895" t="str">
            <v>Broumov,,aut.st.</v>
          </cell>
          <cell r="H1895" t="str">
            <v>CDS Náchod</v>
          </cell>
        </row>
        <row r="1896">
          <cell r="A1896">
            <v>640101</v>
          </cell>
          <cell r="B1896">
            <v>9</v>
          </cell>
          <cell r="C1896" t="str">
            <v>640101/9</v>
          </cell>
          <cell r="D1896">
            <v>0.27430555555555558</v>
          </cell>
          <cell r="E1896" t="str">
            <v>Broumov,,aut.st.</v>
          </cell>
          <cell r="F1896">
            <v>0.31458333333333333</v>
          </cell>
          <cell r="G1896" t="str">
            <v>Náchod,,aut.st.</v>
          </cell>
          <cell r="H1896" t="str">
            <v>CDS Náchod</v>
          </cell>
        </row>
        <row r="1897">
          <cell r="A1897">
            <v>640101</v>
          </cell>
          <cell r="B1897">
            <v>10</v>
          </cell>
          <cell r="C1897" t="str">
            <v>640101/10</v>
          </cell>
          <cell r="D1897">
            <v>0.2673611111111111</v>
          </cell>
          <cell r="E1897" t="str">
            <v>Náchod,,aut.st.</v>
          </cell>
          <cell r="F1897">
            <v>0.30763888888888891</v>
          </cell>
          <cell r="G1897" t="str">
            <v>Broumov,,aut.st.</v>
          </cell>
          <cell r="H1897" t="str">
            <v>CDS Náchod</v>
          </cell>
        </row>
        <row r="1898">
          <cell r="A1898">
            <v>640101</v>
          </cell>
          <cell r="B1898">
            <v>11</v>
          </cell>
          <cell r="C1898" t="str">
            <v>640101/11</v>
          </cell>
          <cell r="D1898">
            <v>0.375</v>
          </cell>
          <cell r="E1898" t="str">
            <v>Police n.Met.,,aut.st.</v>
          </cell>
          <cell r="F1898">
            <v>0.39791666666666664</v>
          </cell>
          <cell r="G1898" t="str">
            <v>Náchod,,aut.st.</v>
          </cell>
          <cell r="H1898" t="str">
            <v>CDS Náchod</v>
          </cell>
        </row>
        <row r="1899">
          <cell r="A1899">
            <v>640101</v>
          </cell>
          <cell r="B1899">
            <v>12</v>
          </cell>
          <cell r="C1899" t="str">
            <v>640101/12</v>
          </cell>
          <cell r="D1899">
            <v>0.28472222222222221</v>
          </cell>
          <cell r="E1899" t="str">
            <v>Náchod,,aut.st.</v>
          </cell>
          <cell r="F1899">
            <v>0.3263888888888889</v>
          </cell>
          <cell r="G1899" t="str">
            <v>Broumov,,aut.st.</v>
          </cell>
          <cell r="H1899" t="str">
            <v>CDS Náchod</v>
          </cell>
        </row>
        <row r="1900">
          <cell r="A1900">
            <v>640101</v>
          </cell>
          <cell r="B1900">
            <v>13</v>
          </cell>
          <cell r="C1900" t="str">
            <v>640101/13</v>
          </cell>
          <cell r="D1900">
            <v>0.4201388888888889</v>
          </cell>
          <cell r="E1900" t="str">
            <v>Broumov,,aut.st.</v>
          </cell>
          <cell r="F1900">
            <v>0.46041666666666664</v>
          </cell>
          <cell r="G1900" t="str">
            <v>Náchod,,aut.st.</v>
          </cell>
          <cell r="H1900" t="str">
            <v>CDS Náchod</v>
          </cell>
        </row>
        <row r="1901">
          <cell r="A1901">
            <v>640101</v>
          </cell>
          <cell r="B1901">
            <v>14</v>
          </cell>
          <cell r="C1901" t="str">
            <v>640101/14</v>
          </cell>
          <cell r="D1901">
            <v>0.2986111111111111</v>
          </cell>
          <cell r="E1901" t="str">
            <v>Náchod,,aut.st.</v>
          </cell>
          <cell r="F1901">
            <v>0.33888888888888891</v>
          </cell>
          <cell r="G1901" t="str">
            <v>Broumov,,aut.st.</v>
          </cell>
          <cell r="H1901" t="str">
            <v>CDS Náchod</v>
          </cell>
        </row>
        <row r="1902">
          <cell r="A1902">
            <v>640101</v>
          </cell>
          <cell r="B1902">
            <v>15</v>
          </cell>
          <cell r="C1902" t="str">
            <v>640101/15</v>
          </cell>
          <cell r="D1902">
            <v>0.46180555555555558</v>
          </cell>
          <cell r="E1902" t="str">
            <v>Broumov,,aut.st.</v>
          </cell>
          <cell r="F1902">
            <v>0.50208333333333333</v>
          </cell>
          <cell r="G1902" t="str">
            <v>Náchod,,aut.st.</v>
          </cell>
          <cell r="H1902" t="str">
            <v>CDS Náchod</v>
          </cell>
        </row>
        <row r="1903">
          <cell r="A1903">
            <v>640101</v>
          </cell>
          <cell r="B1903">
            <v>16</v>
          </cell>
          <cell r="C1903" t="str">
            <v>640101/16</v>
          </cell>
          <cell r="D1903">
            <v>0.3298611111111111</v>
          </cell>
          <cell r="E1903" t="str">
            <v>Náchod,,aut.st.</v>
          </cell>
          <cell r="F1903">
            <v>0.37013888888888891</v>
          </cell>
          <cell r="G1903" t="str">
            <v>Broumov,,aut.st.</v>
          </cell>
          <cell r="H1903" t="str">
            <v>CDS Náchod</v>
          </cell>
        </row>
        <row r="1904">
          <cell r="A1904">
            <v>640101</v>
          </cell>
          <cell r="B1904">
            <v>17</v>
          </cell>
          <cell r="C1904" t="str">
            <v>640101/17</v>
          </cell>
          <cell r="D1904">
            <v>0.4826388888888889</v>
          </cell>
          <cell r="E1904" t="str">
            <v>Broumov,,aut.st.</v>
          </cell>
          <cell r="F1904">
            <v>0.5229166666666667</v>
          </cell>
          <cell r="G1904" t="str">
            <v>Náchod,,aut.st.</v>
          </cell>
          <cell r="H1904" t="str">
            <v>CDS Náchod</v>
          </cell>
        </row>
        <row r="1905">
          <cell r="A1905">
            <v>640101</v>
          </cell>
          <cell r="B1905">
            <v>18</v>
          </cell>
          <cell r="C1905" t="str">
            <v>640101/18</v>
          </cell>
          <cell r="D1905">
            <v>0.37152777777777779</v>
          </cell>
          <cell r="E1905" t="str">
            <v>Náchod,,aut.st.</v>
          </cell>
          <cell r="F1905">
            <v>0.41180555555555554</v>
          </cell>
          <cell r="G1905" t="str">
            <v>Broumov,,aut.st.</v>
          </cell>
          <cell r="H1905" t="str">
            <v>CDS Náchod</v>
          </cell>
        </row>
        <row r="1906">
          <cell r="A1906">
            <v>640101</v>
          </cell>
          <cell r="B1906">
            <v>19</v>
          </cell>
          <cell r="C1906" t="str">
            <v>640101/19</v>
          </cell>
          <cell r="D1906">
            <v>0.54513888888888884</v>
          </cell>
          <cell r="E1906" t="str">
            <v>Broumov,,aut.st.</v>
          </cell>
          <cell r="F1906">
            <v>0.5854166666666667</v>
          </cell>
          <cell r="G1906" t="str">
            <v>Náchod,,aut.st.</v>
          </cell>
          <cell r="H1906" t="str">
            <v>CDS Náchod</v>
          </cell>
        </row>
        <row r="1907">
          <cell r="A1907">
            <v>640101</v>
          </cell>
          <cell r="B1907">
            <v>20</v>
          </cell>
          <cell r="C1907" t="str">
            <v>640101/20</v>
          </cell>
          <cell r="D1907">
            <v>0.3923611111111111</v>
          </cell>
          <cell r="E1907" t="str">
            <v>Náchod,,aut.st.</v>
          </cell>
          <cell r="F1907">
            <v>0.41666666666666669</v>
          </cell>
          <cell r="G1907" t="str">
            <v>Police n.Met.,,aut.st.</v>
          </cell>
          <cell r="H1907" t="str">
            <v>CDS Náchod</v>
          </cell>
        </row>
        <row r="1908">
          <cell r="A1908">
            <v>640101</v>
          </cell>
          <cell r="B1908">
            <v>21</v>
          </cell>
          <cell r="C1908" t="str">
            <v>640101/21</v>
          </cell>
          <cell r="D1908">
            <v>0.55555555555555558</v>
          </cell>
          <cell r="E1908" t="str">
            <v>Broumov,,aut.st.</v>
          </cell>
          <cell r="F1908">
            <v>0.59583333333333333</v>
          </cell>
          <cell r="G1908" t="str">
            <v>Náchod,,aut.st.</v>
          </cell>
          <cell r="H1908" t="str">
            <v>CDS Náchod</v>
          </cell>
        </row>
        <row r="1909">
          <cell r="A1909">
            <v>640101</v>
          </cell>
          <cell r="B1909">
            <v>22</v>
          </cell>
          <cell r="C1909" t="str">
            <v>640101/22</v>
          </cell>
          <cell r="D1909">
            <v>0.47569444444444442</v>
          </cell>
          <cell r="E1909" t="str">
            <v>Náchod,,aut.st.</v>
          </cell>
          <cell r="F1909">
            <v>0.5</v>
          </cell>
          <cell r="G1909" t="str">
            <v>Police n.Met.,,aut.st.</v>
          </cell>
          <cell r="H1909" t="str">
            <v>CDS Náchod</v>
          </cell>
        </row>
        <row r="1910">
          <cell r="A1910">
            <v>640101</v>
          </cell>
          <cell r="B1910">
            <v>23</v>
          </cell>
          <cell r="C1910" t="str">
            <v>640101/23</v>
          </cell>
          <cell r="D1910">
            <v>0.56597222222222221</v>
          </cell>
          <cell r="E1910" t="str">
            <v>Broumov,,aut.st.</v>
          </cell>
          <cell r="F1910">
            <v>0.60624999999999996</v>
          </cell>
          <cell r="G1910" t="str">
            <v>Náchod,,aut.st.</v>
          </cell>
          <cell r="H1910" t="str">
            <v>CDS Náchod</v>
          </cell>
        </row>
        <row r="1911">
          <cell r="A1911">
            <v>640101</v>
          </cell>
          <cell r="B1911">
            <v>24</v>
          </cell>
          <cell r="C1911" t="str">
            <v>640101/24</v>
          </cell>
          <cell r="D1911">
            <v>0.49652777777777779</v>
          </cell>
          <cell r="E1911" t="str">
            <v>Náchod,,aut.st.</v>
          </cell>
          <cell r="F1911">
            <v>0.53680555555555554</v>
          </cell>
          <cell r="G1911" t="str">
            <v>Broumov,,aut.st.</v>
          </cell>
          <cell r="H1911" t="str">
            <v>CDS Náchod</v>
          </cell>
        </row>
        <row r="1912">
          <cell r="A1912">
            <v>640101</v>
          </cell>
          <cell r="B1912">
            <v>25</v>
          </cell>
          <cell r="C1912" t="str">
            <v>640101/25</v>
          </cell>
          <cell r="D1912">
            <v>0.60763888888888884</v>
          </cell>
          <cell r="E1912" t="str">
            <v>Broumov,,aut.st.</v>
          </cell>
          <cell r="F1912">
            <v>0.6479166666666667</v>
          </cell>
          <cell r="G1912" t="str">
            <v>Náchod,,aut.st.</v>
          </cell>
          <cell r="H1912" t="str">
            <v>CDS Náchod</v>
          </cell>
        </row>
        <row r="1913">
          <cell r="A1913">
            <v>640101</v>
          </cell>
          <cell r="B1913">
            <v>26</v>
          </cell>
          <cell r="C1913" t="str">
            <v>640101/26</v>
          </cell>
          <cell r="D1913">
            <v>0.51736111111111116</v>
          </cell>
          <cell r="E1913" t="str">
            <v>Náchod,,aut.st.</v>
          </cell>
          <cell r="F1913">
            <v>0.55763888888888891</v>
          </cell>
          <cell r="G1913" t="str">
            <v>Broumov,,aut.st.</v>
          </cell>
          <cell r="H1913" t="str">
            <v>CDS Náchod</v>
          </cell>
        </row>
        <row r="1914">
          <cell r="A1914">
            <v>640101</v>
          </cell>
          <cell r="B1914">
            <v>27</v>
          </cell>
          <cell r="C1914" t="str">
            <v>640101/27</v>
          </cell>
          <cell r="D1914">
            <v>0.62847222222222221</v>
          </cell>
          <cell r="E1914" t="str">
            <v>Broumov,,aut.st.</v>
          </cell>
          <cell r="F1914">
            <v>0.66874999999999996</v>
          </cell>
          <cell r="G1914" t="str">
            <v>Náchod,,aut.st.</v>
          </cell>
          <cell r="H1914" t="str">
            <v>CDS Náchod</v>
          </cell>
        </row>
        <row r="1915">
          <cell r="A1915">
            <v>640101</v>
          </cell>
          <cell r="B1915">
            <v>28</v>
          </cell>
          <cell r="C1915" t="str">
            <v>640101/28</v>
          </cell>
          <cell r="D1915">
            <v>0.55902777777777779</v>
          </cell>
          <cell r="E1915" t="str">
            <v>Náchod,,aut.st.</v>
          </cell>
          <cell r="F1915">
            <v>0.59930555555555554</v>
          </cell>
          <cell r="G1915" t="str">
            <v>Broumov,,aut.st.</v>
          </cell>
          <cell r="H1915" t="str">
            <v>CDS Náchod</v>
          </cell>
        </row>
        <row r="1916">
          <cell r="A1916">
            <v>640101</v>
          </cell>
          <cell r="B1916">
            <v>29</v>
          </cell>
          <cell r="C1916" t="str">
            <v>640101/29</v>
          </cell>
          <cell r="D1916">
            <v>0.64930555555555558</v>
          </cell>
          <cell r="E1916" t="str">
            <v>Broumov,,aut.st.</v>
          </cell>
          <cell r="F1916">
            <v>0.68958333333333333</v>
          </cell>
          <cell r="G1916" t="str">
            <v>Náchod,,aut.st.</v>
          </cell>
          <cell r="H1916" t="str">
            <v>CDS Náchod</v>
          </cell>
        </row>
        <row r="1917">
          <cell r="A1917">
            <v>640101</v>
          </cell>
          <cell r="B1917">
            <v>30</v>
          </cell>
          <cell r="C1917" t="str">
            <v>640101/30</v>
          </cell>
          <cell r="D1917">
            <v>0.57291666666666663</v>
          </cell>
          <cell r="E1917" t="str">
            <v>Náchod,,aut.st.</v>
          </cell>
          <cell r="F1917">
            <v>0.61319444444444449</v>
          </cell>
          <cell r="G1917" t="str">
            <v>Broumov,,aut.st.</v>
          </cell>
          <cell r="H1917" t="str">
            <v>CDS Náchod</v>
          </cell>
        </row>
        <row r="1918">
          <cell r="A1918">
            <v>640101</v>
          </cell>
          <cell r="B1918">
            <v>31</v>
          </cell>
          <cell r="C1918" t="str">
            <v>640101/31</v>
          </cell>
          <cell r="D1918">
            <v>0.69097222222222221</v>
          </cell>
          <cell r="E1918" t="str">
            <v>Broumov,,aut.st.</v>
          </cell>
          <cell r="F1918">
            <v>0.73124999999999996</v>
          </cell>
          <cell r="G1918" t="str">
            <v>Náchod,,aut.st.</v>
          </cell>
          <cell r="H1918" t="str">
            <v>CDS Náchod</v>
          </cell>
        </row>
        <row r="1919">
          <cell r="A1919">
            <v>640101</v>
          </cell>
          <cell r="B1919">
            <v>32</v>
          </cell>
          <cell r="C1919" t="str">
            <v>640101/32</v>
          </cell>
          <cell r="D1919">
            <v>0.59027777777777779</v>
          </cell>
          <cell r="E1919" t="str">
            <v>Náchod,,aut.st.</v>
          </cell>
          <cell r="F1919">
            <v>0.63055555555555554</v>
          </cell>
          <cell r="G1919" t="str">
            <v>Broumov,,aut.st.</v>
          </cell>
          <cell r="H1919" t="str">
            <v>CDS Náchod</v>
          </cell>
        </row>
        <row r="1920">
          <cell r="A1920">
            <v>640101</v>
          </cell>
          <cell r="B1920">
            <v>33</v>
          </cell>
          <cell r="C1920" t="str">
            <v>640101/33</v>
          </cell>
          <cell r="D1920">
            <v>0.71180555555555558</v>
          </cell>
          <cell r="E1920" t="str">
            <v>Broumov,,aut.st.</v>
          </cell>
          <cell r="F1920">
            <v>0.75208333333333333</v>
          </cell>
          <cell r="G1920" t="str">
            <v>Náchod,,aut.st.</v>
          </cell>
          <cell r="H1920" t="str">
            <v>CDS Náchod</v>
          </cell>
        </row>
        <row r="1921">
          <cell r="A1921">
            <v>640101</v>
          </cell>
          <cell r="B1921">
            <v>34</v>
          </cell>
          <cell r="C1921" t="str">
            <v>640101/34</v>
          </cell>
          <cell r="D1921">
            <v>0.60069444444444442</v>
          </cell>
          <cell r="E1921" t="str">
            <v>Náchod,,aut.st.</v>
          </cell>
          <cell r="F1921">
            <v>0.64097222222222228</v>
          </cell>
          <cell r="G1921" t="str">
            <v>Broumov,,aut.st.</v>
          </cell>
          <cell r="H1921" t="str">
            <v>CDS Náchod</v>
          </cell>
        </row>
        <row r="1922">
          <cell r="A1922">
            <v>640101</v>
          </cell>
          <cell r="B1922">
            <v>35</v>
          </cell>
          <cell r="C1922" t="str">
            <v>640101/35</v>
          </cell>
          <cell r="D1922">
            <v>0.75347222222222221</v>
          </cell>
          <cell r="E1922" t="str">
            <v>Broumov,,aut.st.</v>
          </cell>
          <cell r="F1922">
            <v>0.79374999999999996</v>
          </cell>
          <cell r="G1922" t="str">
            <v>Náchod,,aut.st.</v>
          </cell>
          <cell r="H1922" t="str">
            <v>CDS Náchod</v>
          </cell>
        </row>
        <row r="1923">
          <cell r="A1923">
            <v>640101</v>
          </cell>
          <cell r="B1923">
            <v>36</v>
          </cell>
          <cell r="C1923" t="str">
            <v>640101/36</v>
          </cell>
          <cell r="D1923">
            <v>0.61111111111111116</v>
          </cell>
          <cell r="E1923" t="str">
            <v>Náchod,,aut.st.</v>
          </cell>
          <cell r="F1923">
            <v>0.65138888888888891</v>
          </cell>
          <cell r="G1923" t="str">
            <v>Broumov,,aut.st.</v>
          </cell>
          <cell r="H1923" t="str">
            <v>CDS Náchod</v>
          </cell>
        </row>
        <row r="1924">
          <cell r="A1924">
            <v>640101</v>
          </cell>
          <cell r="B1924">
            <v>37</v>
          </cell>
          <cell r="C1924" t="str">
            <v>640101/37</v>
          </cell>
          <cell r="D1924">
            <v>0.80208333333333337</v>
          </cell>
          <cell r="E1924" t="str">
            <v>Broumov,,aut.st.</v>
          </cell>
          <cell r="F1924">
            <v>0.84444444444444444</v>
          </cell>
          <cell r="G1924" t="str">
            <v>Náchod,,aut.st.</v>
          </cell>
          <cell r="H1924" t="str">
            <v>CDS Náchod</v>
          </cell>
        </row>
        <row r="1925">
          <cell r="A1925">
            <v>640101</v>
          </cell>
          <cell r="B1925">
            <v>38</v>
          </cell>
          <cell r="C1925" t="str">
            <v>640101/38</v>
          </cell>
          <cell r="D1925">
            <v>0.62152777777777779</v>
          </cell>
          <cell r="E1925" t="str">
            <v>Náchod,,aut.st.</v>
          </cell>
          <cell r="F1925">
            <v>0.66180555555555554</v>
          </cell>
          <cell r="G1925" t="str">
            <v>Broumov,,aut.st.</v>
          </cell>
          <cell r="H1925" t="str">
            <v>CDS Náchod</v>
          </cell>
        </row>
        <row r="1926">
          <cell r="A1926">
            <v>640101</v>
          </cell>
          <cell r="B1926">
            <v>39</v>
          </cell>
          <cell r="C1926" t="str">
            <v>640101/39</v>
          </cell>
          <cell r="D1926">
            <v>0.86111111111111116</v>
          </cell>
          <cell r="E1926" t="str">
            <v>Broumov,,aut.st.</v>
          </cell>
          <cell r="F1926">
            <v>0.89930555555555558</v>
          </cell>
          <cell r="G1926" t="str">
            <v>Náchod,,aut.st.</v>
          </cell>
          <cell r="H1926" t="str">
            <v>CDS Náchod</v>
          </cell>
        </row>
        <row r="1927">
          <cell r="A1927">
            <v>640101</v>
          </cell>
          <cell r="B1927">
            <v>40</v>
          </cell>
          <cell r="C1927" t="str">
            <v>640101/40</v>
          </cell>
          <cell r="D1927">
            <v>0.72569444444444442</v>
          </cell>
          <cell r="E1927" t="str">
            <v>Náchod,,aut.st.</v>
          </cell>
          <cell r="F1927">
            <v>0.76597222222222228</v>
          </cell>
          <cell r="G1927" t="str">
            <v>Broumov,,aut.st.</v>
          </cell>
          <cell r="H1927" t="str">
            <v>CDS Náchod</v>
          </cell>
        </row>
        <row r="1928">
          <cell r="A1928">
            <v>640101</v>
          </cell>
          <cell r="B1928">
            <v>41</v>
          </cell>
          <cell r="C1928" t="str">
            <v>640101/41</v>
          </cell>
          <cell r="D1928">
            <v>0.92708333333333337</v>
          </cell>
          <cell r="E1928" t="str">
            <v>Police n.Met.,,aut.st.</v>
          </cell>
          <cell r="F1928">
            <v>0.93888888888888888</v>
          </cell>
          <cell r="G1928" t="str">
            <v>Hronov,,žel.st.</v>
          </cell>
          <cell r="H1928" t="str">
            <v>CDS Náchod</v>
          </cell>
        </row>
        <row r="1929">
          <cell r="A1929">
            <v>640101</v>
          </cell>
          <cell r="B1929">
            <v>42</v>
          </cell>
          <cell r="C1929" t="str">
            <v>640101/42</v>
          </cell>
          <cell r="D1929">
            <v>0.68402777777777779</v>
          </cell>
          <cell r="E1929" t="str">
            <v>Náchod,,aut.st.</v>
          </cell>
          <cell r="F1929">
            <v>0.72430555555555554</v>
          </cell>
          <cell r="G1929" t="str">
            <v>Broumov,,aut.st.</v>
          </cell>
          <cell r="H1929" t="str">
            <v>CDS Náchod</v>
          </cell>
        </row>
        <row r="1930">
          <cell r="A1930">
            <v>640101</v>
          </cell>
          <cell r="B1930">
            <v>43</v>
          </cell>
          <cell r="C1930" t="str">
            <v>640101/43</v>
          </cell>
          <cell r="D1930">
            <v>0.92361111111111116</v>
          </cell>
          <cell r="E1930" t="str">
            <v>Broumov,Olivětín,Veba</v>
          </cell>
          <cell r="F1930">
            <v>0.94791666666666663</v>
          </cell>
          <cell r="G1930" t="str">
            <v>Police n.Met.,,aut.st.</v>
          </cell>
          <cell r="H1930" t="str">
            <v>CDS Náchod</v>
          </cell>
        </row>
        <row r="1931">
          <cell r="A1931">
            <v>640101</v>
          </cell>
          <cell r="B1931">
            <v>44</v>
          </cell>
          <cell r="C1931" t="str">
            <v>640101/44</v>
          </cell>
          <cell r="D1931">
            <v>0.85069444444444442</v>
          </cell>
          <cell r="E1931" t="str">
            <v>Náchod,,aut.st.</v>
          </cell>
          <cell r="F1931">
            <v>0.90625</v>
          </cell>
          <cell r="G1931" t="str">
            <v>Broumov,Olivětín,Veba</v>
          </cell>
          <cell r="H1931" t="str">
            <v>CDS Náchod</v>
          </cell>
        </row>
        <row r="1932">
          <cell r="A1932">
            <v>640101</v>
          </cell>
          <cell r="B1932">
            <v>46</v>
          </cell>
          <cell r="C1932" t="str">
            <v>640101/46</v>
          </cell>
          <cell r="D1932">
            <v>0.89583333333333337</v>
          </cell>
          <cell r="E1932" t="str">
            <v>Náchod,,aut.st.</v>
          </cell>
          <cell r="F1932">
            <v>0.90694444444444444</v>
          </cell>
          <cell r="G1932" t="str">
            <v>Hronov,,aut.st.</v>
          </cell>
          <cell r="H1932" t="str">
            <v>CDS Náchod</v>
          </cell>
        </row>
        <row r="1933">
          <cell r="A1933">
            <v>640101</v>
          </cell>
          <cell r="B1933">
            <v>48</v>
          </cell>
          <cell r="C1933" t="str">
            <v>640101/48</v>
          </cell>
          <cell r="D1933">
            <v>0.90972222222222221</v>
          </cell>
          <cell r="E1933" t="str">
            <v>Hronov,,aut.st.</v>
          </cell>
          <cell r="F1933">
            <v>0.92152777777777772</v>
          </cell>
          <cell r="G1933" t="str">
            <v>Police n.Met.,,aut.st.</v>
          </cell>
          <cell r="H1933" t="str">
            <v>CDS Náchod</v>
          </cell>
        </row>
        <row r="1934">
          <cell r="A1934">
            <v>640101</v>
          </cell>
          <cell r="B1934">
            <v>102</v>
          </cell>
          <cell r="C1934" t="str">
            <v>640101/102</v>
          </cell>
          <cell r="D1934">
            <v>0.41319444444444442</v>
          </cell>
          <cell r="E1934" t="str">
            <v>Náchod,,aut.st.</v>
          </cell>
          <cell r="F1934">
            <v>0.45347222222222222</v>
          </cell>
          <cell r="G1934" t="str">
            <v>Broumov,,aut.st.</v>
          </cell>
          <cell r="H1934" t="str">
            <v>CDS Náchod</v>
          </cell>
        </row>
        <row r="1935">
          <cell r="A1935">
            <v>640101</v>
          </cell>
          <cell r="B1935">
            <v>103</v>
          </cell>
          <cell r="C1935" t="str">
            <v>640101/103</v>
          </cell>
          <cell r="D1935">
            <v>0.46180555555555558</v>
          </cell>
          <cell r="E1935" t="str">
            <v>Broumov,,aut.st.</v>
          </cell>
          <cell r="F1935">
            <v>0.50208333333333333</v>
          </cell>
          <cell r="G1935" t="str">
            <v>Náchod,,aut.st.</v>
          </cell>
          <cell r="H1935" t="str">
            <v>CDS Náchod</v>
          </cell>
        </row>
        <row r="1936">
          <cell r="A1936">
            <v>640101</v>
          </cell>
          <cell r="B1936">
            <v>104</v>
          </cell>
          <cell r="C1936" t="str">
            <v>640101/104</v>
          </cell>
          <cell r="D1936">
            <v>0.28819444444444442</v>
          </cell>
          <cell r="E1936" t="str">
            <v>Náchod,,aut.st.</v>
          </cell>
          <cell r="F1936">
            <v>0.32847222222222222</v>
          </cell>
          <cell r="G1936" t="str">
            <v>Broumov,,aut.st.</v>
          </cell>
          <cell r="H1936" t="str">
            <v>CDS Náchod</v>
          </cell>
        </row>
        <row r="1937">
          <cell r="A1937">
            <v>640101</v>
          </cell>
          <cell r="B1937">
            <v>105</v>
          </cell>
          <cell r="C1937" t="str">
            <v>640101/105</v>
          </cell>
          <cell r="D1937">
            <v>0.50347222222222221</v>
          </cell>
          <cell r="E1937" t="str">
            <v>Broumov,,aut.st.</v>
          </cell>
          <cell r="F1937">
            <v>0.54374999999999996</v>
          </cell>
          <cell r="G1937" t="str">
            <v>Náchod,,aut.st.</v>
          </cell>
          <cell r="H1937" t="str">
            <v>CDS Náchod</v>
          </cell>
        </row>
        <row r="1938">
          <cell r="A1938">
            <v>640101</v>
          </cell>
          <cell r="B1938">
            <v>106</v>
          </cell>
          <cell r="C1938" t="str">
            <v>640101/106</v>
          </cell>
          <cell r="D1938">
            <v>0.4548611111111111</v>
          </cell>
          <cell r="E1938" t="str">
            <v>Náchod,,aut.st.</v>
          </cell>
          <cell r="F1938">
            <v>0.49513888888888891</v>
          </cell>
          <cell r="G1938" t="str">
            <v>Broumov,,aut.st.</v>
          </cell>
          <cell r="H1938" t="str">
            <v>CDS Náchod</v>
          </cell>
        </row>
        <row r="1939">
          <cell r="A1939">
            <v>640101</v>
          </cell>
          <cell r="B1939">
            <v>107</v>
          </cell>
          <cell r="C1939" t="str">
            <v>640101/107</v>
          </cell>
          <cell r="D1939">
            <v>0.54513888888888884</v>
          </cell>
          <cell r="E1939" t="str">
            <v>Broumov,,aut.st.</v>
          </cell>
          <cell r="F1939">
            <v>0.5854166666666667</v>
          </cell>
          <cell r="G1939" t="str">
            <v>Náchod,,aut.st.</v>
          </cell>
          <cell r="H1939" t="str">
            <v>CDS Náchod</v>
          </cell>
        </row>
        <row r="1940">
          <cell r="A1940">
            <v>640101</v>
          </cell>
          <cell r="B1940">
            <v>108</v>
          </cell>
          <cell r="C1940" t="str">
            <v>640101/108</v>
          </cell>
          <cell r="D1940">
            <v>0.53819444444444442</v>
          </cell>
          <cell r="E1940" t="str">
            <v>Náchod,,aut.st.</v>
          </cell>
          <cell r="F1940">
            <v>0.57847222222222228</v>
          </cell>
          <cell r="G1940" t="str">
            <v>Broumov,,aut.st.</v>
          </cell>
          <cell r="H1940" t="str">
            <v>CDS Náchod</v>
          </cell>
        </row>
        <row r="1941">
          <cell r="A1941">
            <v>640101</v>
          </cell>
          <cell r="B1941">
            <v>109</v>
          </cell>
          <cell r="C1941" t="str">
            <v>640101/109</v>
          </cell>
          <cell r="D1941">
            <v>0.62847222222222221</v>
          </cell>
          <cell r="E1941" t="str">
            <v>Broumov,,aut.st.</v>
          </cell>
          <cell r="F1941">
            <v>0.66874999999999996</v>
          </cell>
          <cell r="G1941" t="str">
            <v>Náchod,,aut.st.</v>
          </cell>
          <cell r="H1941" t="str">
            <v>CDS Náchod</v>
          </cell>
        </row>
        <row r="1942">
          <cell r="A1942">
            <v>640101</v>
          </cell>
          <cell r="B1942">
            <v>110</v>
          </cell>
          <cell r="C1942" t="str">
            <v>640101/110</v>
          </cell>
          <cell r="D1942">
            <v>0.57986111111111116</v>
          </cell>
          <cell r="E1942" t="str">
            <v>Náchod,,aut.st.</v>
          </cell>
          <cell r="F1942">
            <v>0.62013888888888891</v>
          </cell>
          <cell r="G1942" t="str">
            <v>Broumov,,aut.st.</v>
          </cell>
          <cell r="H1942" t="str">
            <v>CDS Náchod</v>
          </cell>
        </row>
        <row r="1943">
          <cell r="A1943">
            <v>640101</v>
          </cell>
          <cell r="B1943">
            <v>111</v>
          </cell>
          <cell r="C1943" t="str">
            <v>640101/111</v>
          </cell>
          <cell r="D1943">
            <v>0.67013888888888884</v>
          </cell>
          <cell r="E1943" t="str">
            <v>Broumov,,aut.st.</v>
          </cell>
          <cell r="F1943">
            <v>0.7104166666666667</v>
          </cell>
          <cell r="G1943" t="str">
            <v>Náchod,,aut.st.</v>
          </cell>
          <cell r="H1943" t="str">
            <v>CDS Náchod</v>
          </cell>
        </row>
        <row r="1944">
          <cell r="A1944">
            <v>640101</v>
          </cell>
          <cell r="B1944">
            <v>113</v>
          </cell>
          <cell r="C1944" t="str">
            <v>640101/113</v>
          </cell>
          <cell r="D1944">
            <v>0.71180555555555558</v>
          </cell>
          <cell r="E1944" t="str">
            <v>Broumov,,aut.st.</v>
          </cell>
          <cell r="F1944">
            <v>0.75208333333333333</v>
          </cell>
          <cell r="G1944" t="str">
            <v>Náchod,,aut.st.</v>
          </cell>
          <cell r="H1944" t="str">
            <v>CDS Náchod</v>
          </cell>
        </row>
        <row r="1945">
          <cell r="A1945">
            <v>640101</v>
          </cell>
          <cell r="B1945">
            <v>114</v>
          </cell>
          <cell r="C1945" t="str">
            <v>640101/114</v>
          </cell>
          <cell r="D1945">
            <v>0.66319444444444442</v>
          </cell>
          <cell r="E1945" t="str">
            <v>Náchod,,aut.st.</v>
          </cell>
          <cell r="F1945">
            <v>0.70347222222222228</v>
          </cell>
          <cell r="G1945" t="str">
            <v>Broumov,,aut.st.</v>
          </cell>
          <cell r="H1945" t="str">
            <v>CDS Náchod</v>
          </cell>
        </row>
        <row r="1946">
          <cell r="A1946">
            <v>640101</v>
          </cell>
          <cell r="B1946">
            <v>116</v>
          </cell>
          <cell r="C1946" t="str">
            <v>640101/116</v>
          </cell>
          <cell r="D1946">
            <v>0.66319444444444442</v>
          </cell>
          <cell r="E1946" t="str">
            <v>Náchod,,aut.st.</v>
          </cell>
          <cell r="F1946">
            <v>0.70347222222222228</v>
          </cell>
          <cell r="G1946" t="str">
            <v>Broumov,,aut.st.</v>
          </cell>
          <cell r="H1946" t="str">
            <v>CDS Náchod</v>
          </cell>
        </row>
        <row r="1947">
          <cell r="A1947">
            <v>640101</v>
          </cell>
          <cell r="B1947">
            <v>118</v>
          </cell>
          <cell r="C1947" t="str">
            <v>640101/118</v>
          </cell>
          <cell r="D1947">
            <v>0.70486111111111116</v>
          </cell>
          <cell r="E1947" t="str">
            <v>Náchod,,aut.st.</v>
          </cell>
          <cell r="F1947">
            <v>0.74513888888888891</v>
          </cell>
          <cell r="G1947" t="str">
            <v>Broumov,,aut.st.</v>
          </cell>
          <cell r="H1947" t="str">
            <v>CDS Náchod</v>
          </cell>
        </row>
        <row r="1948">
          <cell r="A1948">
            <v>640101</v>
          </cell>
          <cell r="B1948">
            <v>119</v>
          </cell>
          <cell r="C1948" t="str">
            <v>640101/119</v>
          </cell>
          <cell r="D1948">
            <v>0.83680555555555558</v>
          </cell>
          <cell r="E1948" t="str">
            <v>Broumov,,aut.st.</v>
          </cell>
          <cell r="F1948">
            <v>0.87708333333333333</v>
          </cell>
          <cell r="G1948" t="str">
            <v>Náchod,,aut.st.</v>
          </cell>
          <cell r="H1948" t="str">
            <v>CDS Náchod</v>
          </cell>
        </row>
        <row r="1949">
          <cell r="A1949">
            <v>640101</v>
          </cell>
          <cell r="B1949">
            <v>120</v>
          </cell>
          <cell r="C1949" t="str">
            <v>640101/120</v>
          </cell>
          <cell r="D1949">
            <v>0.74652777777777779</v>
          </cell>
          <cell r="E1949" t="str">
            <v>Náchod,,aut.st.</v>
          </cell>
          <cell r="F1949">
            <v>0.78680555555555554</v>
          </cell>
          <cell r="G1949" t="str">
            <v>Broumov,,aut.st.</v>
          </cell>
          <cell r="H1949" t="str">
            <v>CDS Náchod</v>
          </cell>
        </row>
        <row r="1950">
          <cell r="A1950">
            <v>640101</v>
          </cell>
          <cell r="B1950">
            <v>122</v>
          </cell>
          <cell r="C1950" t="str">
            <v>640101/122</v>
          </cell>
          <cell r="D1950">
            <v>0.24652777777777779</v>
          </cell>
          <cell r="E1950" t="str">
            <v>Náchod,,aut.st.</v>
          </cell>
          <cell r="F1950">
            <v>0.28680555555555554</v>
          </cell>
          <cell r="G1950" t="str">
            <v>Broumov,,aut.st.</v>
          </cell>
          <cell r="H1950" t="str">
            <v>CDS Náchod</v>
          </cell>
        </row>
        <row r="1951">
          <cell r="A1951">
            <v>640101</v>
          </cell>
          <cell r="B1951">
            <v>123</v>
          </cell>
          <cell r="C1951" t="str">
            <v>640101/123</v>
          </cell>
          <cell r="D1951">
            <v>0.25347222222222221</v>
          </cell>
          <cell r="E1951" t="str">
            <v>Broumov,,aut.st.</v>
          </cell>
          <cell r="F1951">
            <v>0.29375000000000001</v>
          </cell>
          <cell r="G1951" t="str">
            <v>Náchod,,aut.st.</v>
          </cell>
          <cell r="H1951" t="str">
            <v>CDS Náchod</v>
          </cell>
        </row>
        <row r="1952">
          <cell r="A1952">
            <v>640101</v>
          </cell>
          <cell r="B1952">
            <v>124</v>
          </cell>
          <cell r="C1952" t="str">
            <v>640101/124</v>
          </cell>
          <cell r="D1952">
            <v>0.82986111111111116</v>
          </cell>
          <cell r="E1952" t="str">
            <v>Náchod,,aut.st.</v>
          </cell>
          <cell r="F1952">
            <v>0.87013888888888891</v>
          </cell>
          <cell r="G1952" t="str">
            <v>Broumov,,aut.st.</v>
          </cell>
          <cell r="H1952" t="str">
            <v>CDS Náchod</v>
          </cell>
        </row>
        <row r="1953">
          <cell r="A1953">
            <v>640101</v>
          </cell>
          <cell r="B1953">
            <v>127</v>
          </cell>
          <cell r="C1953" t="str">
            <v>640101/127</v>
          </cell>
          <cell r="D1953">
            <v>0.2048611111111111</v>
          </cell>
          <cell r="E1953" t="str">
            <v>Broumov,,aut.st.</v>
          </cell>
          <cell r="F1953">
            <v>0.24513888888888888</v>
          </cell>
          <cell r="G1953" t="str">
            <v>Náchod,,aut.st.</v>
          </cell>
          <cell r="H1953" t="str">
            <v>CDS Náchod</v>
          </cell>
        </row>
        <row r="1954">
          <cell r="A1954">
            <v>640101</v>
          </cell>
          <cell r="B1954">
            <v>129</v>
          </cell>
          <cell r="C1954" t="str">
            <v>640101/129</v>
          </cell>
          <cell r="D1954">
            <v>0.37847222222222221</v>
          </cell>
          <cell r="E1954" t="str">
            <v>Broumov,,aut.st.</v>
          </cell>
          <cell r="F1954">
            <v>0.41875000000000001</v>
          </cell>
          <cell r="G1954" t="str">
            <v>Náchod,,aut.st.</v>
          </cell>
          <cell r="H1954" t="str">
            <v>CDS Náchod</v>
          </cell>
        </row>
        <row r="1955">
          <cell r="A1955">
            <v>640102</v>
          </cell>
          <cell r="B1955">
            <v>1</v>
          </cell>
          <cell r="C1955" t="str">
            <v>640102/1</v>
          </cell>
          <cell r="D1955">
            <v>0.2048611111111111</v>
          </cell>
          <cell r="E1955" t="str">
            <v>Náchod,,aut.st.</v>
          </cell>
          <cell r="F1955">
            <v>0.24166666666666667</v>
          </cell>
          <cell r="G1955" t="str">
            <v>Hradec Králové,,Terminál HD</v>
          </cell>
          <cell r="H1955" t="str">
            <v>CDS Náchod</v>
          </cell>
        </row>
        <row r="1956">
          <cell r="A1956">
            <v>640102</v>
          </cell>
          <cell r="B1956">
            <v>2</v>
          </cell>
          <cell r="C1956" t="str">
            <v>640102/2</v>
          </cell>
          <cell r="D1956">
            <v>0.22569444444444445</v>
          </cell>
          <cell r="E1956" t="str">
            <v>Hradec Králové,,Terminál HD</v>
          </cell>
          <cell r="F1956">
            <v>0.27777777777777779</v>
          </cell>
          <cell r="G1956" t="str">
            <v>Náchod,,aut.st.</v>
          </cell>
          <cell r="H1956" t="str">
            <v>CDS Náchod</v>
          </cell>
        </row>
        <row r="1957">
          <cell r="A1957">
            <v>640102</v>
          </cell>
          <cell r="B1957">
            <v>3</v>
          </cell>
          <cell r="C1957" t="str">
            <v>640102/3</v>
          </cell>
          <cell r="D1957">
            <v>0.22916666666666666</v>
          </cell>
          <cell r="E1957" t="str">
            <v>Náchod,,aut.st.</v>
          </cell>
          <cell r="F1957">
            <v>0.26597222222222222</v>
          </cell>
          <cell r="G1957" t="str">
            <v>Hradec Králové,,Terminál HD</v>
          </cell>
          <cell r="H1957" t="str">
            <v>CDS Náchod</v>
          </cell>
        </row>
        <row r="1958">
          <cell r="A1958">
            <v>640102</v>
          </cell>
          <cell r="B1958">
            <v>4</v>
          </cell>
          <cell r="C1958" t="str">
            <v>640102/4</v>
          </cell>
          <cell r="D1958">
            <v>0.25347222222222221</v>
          </cell>
          <cell r="E1958" t="str">
            <v>Hradec Králové,,Terminál HD</v>
          </cell>
          <cell r="F1958">
            <v>0.29166666666666669</v>
          </cell>
          <cell r="G1958" t="str">
            <v>Náchod,,aut.st.</v>
          </cell>
          <cell r="H1958" t="str">
            <v>CDS Náchod</v>
          </cell>
        </row>
        <row r="1959">
          <cell r="A1959">
            <v>640102</v>
          </cell>
          <cell r="B1959">
            <v>5</v>
          </cell>
          <cell r="C1959" t="str">
            <v>640102/5</v>
          </cell>
          <cell r="D1959">
            <v>0.27083333333333331</v>
          </cell>
          <cell r="E1959" t="str">
            <v>Náchod,,aut.st.</v>
          </cell>
          <cell r="F1959">
            <v>0.30763888888888891</v>
          </cell>
          <cell r="G1959" t="str">
            <v>Hradec Králové,,Terminál HD</v>
          </cell>
          <cell r="H1959" t="str">
            <v>CDS Náchod</v>
          </cell>
        </row>
        <row r="1960">
          <cell r="A1960">
            <v>640102</v>
          </cell>
          <cell r="B1960">
            <v>6</v>
          </cell>
          <cell r="C1960" t="str">
            <v>640102/6</v>
          </cell>
          <cell r="D1960">
            <v>0.27083333333333331</v>
          </cell>
          <cell r="E1960" t="str">
            <v>Hradec Králové,,Terminál HD</v>
          </cell>
          <cell r="F1960">
            <v>0.32291666666666669</v>
          </cell>
          <cell r="G1960" t="str">
            <v>Náchod,,aut.st.</v>
          </cell>
          <cell r="H1960" t="str">
            <v>CDS Náchod</v>
          </cell>
        </row>
        <row r="1961">
          <cell r="A1961">
            <v>640102</v>
          </cell>
          <cell r="B1961">
            <v>7</v>
          </cell>
          <cell r="C1961" t="str">
            <v>640102/7</v>
          </cell>
          <cell r="D1961">
            <v>0.42708333333333331</v>
          </cell>
          <cell r="E1961" t="str">
            <v>Náchod,,aut.st.</v>
          </cell>
          <cell r="F1961">
            <v>0.46388888888888891</v>
          </cell>
          <cell r="G1961" t="str">
            <v>Hradec Králové,,Terminál HD</v>
          </cell>
          <cell r="H1961" t="str">
            <v>CDS Náchod</v>
          </cell>
        </row>
        <row r="1962">
          <cell r="A1962">
            <v>640102</v>
          </cell>
          <cell r="B1962">
            <v>8</v>
          </cell>
          <cell r="C1962" t="str">
            <v>640102/8</v>
          </cell>
          <cell r="D1962">
            <v>0.31944444444444442</v>
          </cell>
          <cell r="E1962" t="str">
            <v>Hradec Králové,,Terminál HD</v>
          </cell>
          <cell r="F1962">
            <v>0.36458333333333331</v>
          </cell>
          <cell r="G1962" t="str">
            <v>Náchod,,aut.st.</v>
          </cell>
          <cell r="H1962" t="str">
            <v>CDS Náchod</v>
          </cell>
        </row>
        <row r="1963">
          <cell r="A1963">
            <v>640102</v>
          </cell>
          <cell r="B1963">
            <v>9</v>
          </cell>
          <cell r="C1963" t="str">
            <v>640102/9</v>
          </cell>
          <cell r="D1963">
            <v>0.59375</v>
          </cell>
          <cell r="E1963" t="str">
            <v>Náchod,,aut.st.</v>
          </cell>
          <cell r="F1963">
            <v>0.64236111111111116</v>
          </cell>
          <cell r="G1963" t="str">
            <v>Hradec Králové,,Terminál HD</v>
          </cell>
          <cell r="H1963" t="str">
            <v>CDS Náchod</v>
          </cell>
        </row>
        <row r="1964">
          <cell r="A1964">
            <v>640102</v>
          </cell>
          <cell r="B1964">
            <v>10</v>
          </cell>
          <cell r="C1964" t="str">
            <v>640102/10</v>
          </cell>
          <cell r="D1964">
            <v>0.35416666666666669</v>
          </cell>
          <cell r="E1964" t="str">
            <v>Hradec Králové,,Terminál HD</v>
          </cell>
          <cell r="F1964">
            <v>0.39097222222222222</v>
          </cell>
          <cell r="G1964" t="str">
            <v>Náchod,,aut.st.</v>
          </cell>
          <cell r="H1964" t="str">
            <v>CDS Náchod</v>
          </cell>
        </row>
        <row r="1965">
          <cell r="A1965">
            <v>640102</v>
          </cell>
          <cell r="B1965">
            <v>11</v>
          </cell>
          <cell r="C1965" t="str">
            <v>640102/11</v>
          </cell>
          <cell r="D1965">
            <v>0.61458333333333337</v>
          </cell>
          <cell r="E1965" t="str">
            <v>Náchod,,aut.st.</v>
          </cell>
          <cell r="F1965">
            <v>0.65138888888888891</v>
          </cell>
          <cell r="G1965" t="str">
            <v>Hradec Králové,,Terminál HD</v>
          </cell>
          <cell r="H1965" t="str">
            <v>CDS Náchod</v>
          </cell>
        </row>
        <row r="1966">
          <cell r="A1966">
            <v>640102</v>
          </cell>
          <cell r="B1966">
            <v>12</v>
          </cell>
          <cell r="C1966" t="str">
            <v>640102/12</v>
          </cell>
          <cell r="D1966">
            <v>0.54861111111111116</v>
          </cell>
          <cell r="E1966" t="str">
            <v>Hradec Králové,,Terminál HD</v>
          </cell>
          <cell r="F1966">
            <v>0.59375</v>
          </cell>
          <cell r="G1966" t="str">
            <v>Náchod,,aut.st.</v>
          </cell>
          <cell r="H1966" t="str">
            <v>CDS Náchod</v>
          </cell>
        </row>
        <row r="1967">
          <cell r="A1967">
            <v>640102</v>
          </cell>
          <cell r="B1967">
            <v>13</v>
          </cell>
          <cell r="C1967" t="str">
            <v>640102/13</v>
          </cell>
          <cell r="D1967">
            <v>0.67708333333333337</v>
          </cell>
          <cell r="E1967" t="str">
            <v>Náchod,,aut.st.</v>
          </cell>
          <cell r="F1967">
            <v>0.72569444444444442</v>
          </cell>
          <cell r="G1967" t="str">
            <v>Hradec Králové,,Terminál HD</v>
          </cell>
          <cell r="H1967" t="str">
            <v>CDS Náchod</v>
          </cell>
        </row>
        <row r="1968">
          <cell r="A1968">
            <v>640102</v>
          </cell>
          <cell r="B1968">
            <v>14</v>
          </cell>
          <cell r="C1968" t="str">
            <v>640102/14</v>
          </cell>
          <cell r="D1968">
            <v>0.64930555555555558</v>
          </cell>
          <cell r="E1968" t="str">
            <v>Hradec Králové,,Terminál HD</v>
          </cell>
          <cell r="F1968">
            <v>0.6875</v>
          </cell>
          <cell r="G1968" t="str">
            <v>Náchod,,aut.st.</v>
          </cell>
          <cell r="H1968" t="str">
            <v>CDS Náchod</v>
          </cell>
        </row>
        <row r="1969">
          <cell r="A1969">
            <v>640102</v>
          </cell>
          <cell r="B1969">
            <v>15</v>
          </cell>
          <cell r="C1969" t="str">
            <v>640102/15</v>
          </cell>
          <cell r="D1969">
            <v>0.80208333333333337</v>
          </cell>
          <cell r="E1969" t="str">
            <v>Náchod,,aut.st.</v>
          </cell>
          <cell r="F1969">
            <v>0.84722222222222221</v>
          </cell>
          <cell r="G1969" t="str">
            <v>Hradec Králové,,Terminál HD</v>
          </cell>
          <cell r="H1969" t="str">
            <v>CDS Náchod</v>
          </cell>
        </row>
        <row r="1970">
          <cell r="A1970">
            <v>640102</v>
          </cell>
          <cell r="B1970">
            <v>16</v>
          </cell>
          <cell r="C1970" t="str">
            <v>640102/16</v>
          </cell>
          <cell r="D1970">
            <v>0.67361111111111116</v>
          </cell>
          <cell r="E1970" t="str">
            <v>Hradec Králové,,Terminál HD</v>
          </cell>
          <cell r="F1970">
            <v>0.71875</v>
          </cell>
          <cell r="G1970" t="str">
            <v>Náchod,,aut.st.</v>
          </cell>
          <cell r="H1970" t="str">
            <v>CDS Náchod</v>
          </cell>
        </row>
        <row r="1971">
          <cell r="A1971">
            <v>640102</v>
          </cell>
          <cell r="B1971">
            <v>18</v>
          </cell>
          <cell r="C1971" t="str">
            <v>640102/18</v>
          </cell>
          <cell r="D1971">
            <v>0.75694444444444442</v>
          </cell>
          <cell r="E1971" t="str">
            <v>Hradec Králové,,Terminál HD</v>
          </cell>
          <cell r="F1971">
            <v>0.80208333333333337</v>
          </cell>
          <cell r="G1971" t="str">
            <v>Náchod,,aut.st.</v>
          </cell>
          <cell r="H1971" t="str">
            <v>CDS Náchod</v>
          </cell>
        </row>
        <row r="1972">
          <cell r="A1972">
            <v>640102</v>
          </cell>
          <cell r="B1972">
            <v>20</v>
          </cell>
          <cell r="C1972" t="str">
            <v>640102/20</v>
          </cell>
          <cell r="D1972">
            <v>0.40277777777777779</v>
          </cell>
          <cell r="E1972" t="str">
            <v>Hradec Králové,,Terminál HD</v>
          </cell>
          <cell r="F1972">
            <v>0.44791666666666669</v>
          </cell>
          <cell r="G1972" t="str">
            <v>Náchod,,aut.st.</v>
          </cell>
          <cell r="H1972" t="str">
            <v>CDS Náchod</v>
          </cell>
        </row>
        <row r="1973">
          <cell r="A1973">
            <v>640102</v>
          </cell>
          <cell r="B1973">
            <v>21</v>
          </cell>
          <cell r="C1973" t="str">
            <v>640102/21</v>
          </cell>
          <cell r="D1973">
            <v>0.25</v>
          </cell>
          <cell r="E1973" t="str">
            <v>Náchod,,aut.st.</v>
          </cell>
          <cell r="F1973">
            <v>0.30208333333333331</v>
          </cell>
          <cell r="G1973" t="str">
            <v>Hradec Králové,,Terminál HD</v>
          </cell>
          <cell r="H1973" t="str">
            <v>CDS Náchod</v>
          </cell>
        </row>
        <row r="1974">
          <cell r="A1974">
            <v>640102</v>
          </cell>
          <cell r="B1974">
            <v>22</v>
          </cell>
          <cell r="C1974" t="str">
            <v>640102/22</v>
          </cell>
          <cell r="D1974">
            <v>0.5625</v>
          </cell>
          <cell r="E1974" t="str">
            <v>Hradec Králové,,Terminál HD</v>
          </cell>
          <cell r="F1974">
            <v>0.60069444444444442</v>
          </cell>
          <cell r="G1974" t="str">
            <v>Náchod,,aut.st.</v>
          </cell>
          <cell r="H1974" t="str">
            <v>CDS Náchod</v>
          </cell>
        </row>
        <row r="1975">
          <cell r="A1975">
            <v>640102</v>
          </cell>
          <cell r="B1975">
            <v>100</v>
          </cell>
          <cell r="C1975" t="str">
            <v>640102/100</v>
          </cell>
          <cell r="D1975">
            <v>0.31944444444444442</v>
          </cell>
          <cell r="E1975" t="str">
            <v>Hradec Králové,,Terminál HD</v>
          </cell>
          <cell r="F1975">
            <v>0.36458333333333331</v>
          </cell>
          <cell r="G1975" t="str">
            <v>Náchod,,aut.st.</v>
          </cell>
          <cell r="H1975" t="str">
            <v>CDS Náchod</v>
          </cell>
        </row>
        <row r="1976">
          <cell r="A1976">
            <v>640102</v>
          </cell>
          <cell r="B1976">
            <v>101</v>
          </cell>
          <cell r="C1976" t="str">
            <v>640102/101</v>
          </cell>
          <cell r="D1976">
            <v>0.21875</v>
          </cell>
          <cell r="E1976" t="str">
            <v>Náchod,,aut.st.</v>
          </cell>
          <cell r="F1976">
            <v>0.2673611111111111</v>
          </cell>
          <cell r="G1976" t="str">
            <v>Hradec Králové,,Terminál HD</v>
          </cell>
          <cell r="H1976" t="str">
            <v>CDS Náchod</v>
          </cell>
        </row>
        <row r="1977">
          <cell r="A1977">
            <v>640102</v>
          </cell>
          <cell r="B1977">
            <v>102</v>
          </cell>
          <cell r="C1977" t="str">
            <v>640102/102</v>
          </cell>
          <cell r="D1977">
            <v>0.4861111111111111</v>
          </cell>
          <cell r="E1977" t="str">
            <v>Hradec Králové,,Terminál HD</v>
          </cell>
          <cell r="F1977">
            <v>0.53125</v>
          </cell>
          <cell r="G1977" t="str">
            <v>Náchod,,aut.st.</v>
          </cell>
          <cell r="H1977" t="str">
            <v>CDS Náchod</v>
          </cell>
        </row>
        <row r="1978">
          <cell r="A1978">
            <v>640102</v>
          </cell>
          <cell r="B1978">
            <v>103</v>
          </cell>
          <cell r="C1978" t="str">
            <v>640102/103</v>
          </cell>
          <cell r="D1978">
            <v>0.71875</v>
          </cell>
          <cell r="E1978" t="str">
            <v>Náchod,,aut.st.</v>
          </cell>
          <cell r="F1978">
            <v>0.76736111111111116</v>
          </cell>
          <cell r="G1978" t="str">
            <v>Hradec Králové,,Terminál HD</v>
          </cell>
          <cell r="H1978" t="str">
            <v>CDS Náchod</v>
          </cell>
        </row>
        <row r="1979">
          <cell r="A1979">
            <v>640102</v>
          </cell>
          <cell r="B1979">
            <v>105</v>
          </cell>
          <cell r="C1979" t="str">
            <v>640102/105</v>
          </cell>
          <cell r="D1979">
            <v>0.25694444444444442</v>
          </cell>
          <cell r="E1979" t="str">
            <v>Náchod,,aut.st.</v>
          </cell>
          <cell r="F1979">
            <v>0.30555555555555558</v>
          </cell>
          <cell r="G1979" t="str">
            <v>Hradec Králové,,Terminál HD</v>
          </cell>
          <cell r="H1979" t="str">
            <v>CDS Náchod</v>
          </cell>
        </row>
        <row r="1980">
          <cell r="A1980">
            <v>640102</v>
          </cell>
          <cell r="B1980">
            <v>107</v>
          </cell>
          <cell r="C1980" t="str">
            <v>640102/107</v>
          </cell>
          <cell r="D1980">
            <v>0.42708333333333331</v>
          </cell>
          <cell r="E1980" t="str">
            <v>Náchod,,aut.st.</v>
          </cell>
          <cell r="F1980">
            <v>0.46388888888888891</v>
          </cell>
          <cell r="G1980" t="str">
            <v>Hradec Králové,,Terminál HD</v>
          </cell>
          <cell r="H1980" t="str">
            <v>CDS Náchod</v>
          </cell>
        </row>
        <row r="1981">
          <cell r="A1981">
            <v>640102</v>
          </cell>
          <cell r="B1981">
            <v>109</v>
          </cell>
          <cell r="C1981" t="str">
            <v>640102/109</v>
          </cell>
          <cell r="D1981">
            <v>0.2048611111111111</v>
          </cell>
          <cell r="E1981" t="str">
            <v>Náchod,,aut.st.</v>
          </cell>
          <cell r="F1981">
            <v>0.24166666666666667</v>
          </cell>
          <cell r="G1981" t="str">
            <v>Hradec Králové,,Terminál HD</v>
          </cell>
          <cell r="H1981" t="str">
            <v>CDS Náchod</v>
          </cell>
        </row>
        <row r="1982">
          <cell r="A1982">
            <v>640102</v>
          </cell>
          <cell r="B1982">
            <v>111</v>
          </cell>
          <cell r="C1982" t="str">
            <v>640102/111</v>
          </cell>
          <cell r="D1982">
            <v>0.80208333333333337</v>
          </cell>
          <cell r="E1982" t="str">
            <v>Náchod,,aut.st.</v>
          </cell>
          <cell r="F1982">
            <v>0.84375</v>
          </cell>
          <cell r="G1982" t="str">
            <v>Hradec Králové,,Terminál HD</v>
          </cell>
          <cell r="H1982" t="str">
            <v>CDS Náchod</v>
          </cell>
        </row>
        <row r="1983">
          <cell r="A1983">
            <v>640102</v>
          </cell>
          <cell r="B1983">
            <v>201</v>
          </cell>
          <cell r="C1983" t="str">
            <v>640102/201</v>
          </cell>
          <cell r="D1983">
            <v>0.2048611111111111</v>
          </cell>
          <cell r="E1983" t="str">
            <v>Náchod,,aut.st.</v>
          </cell>
          <cell r="F1983">
            <v>0.24166666666666667</v>
          </cell>
          <cell r="G1983" t="str">
            <v>Hradec Králové,,Terminál HD</v>
          </cell>
          <cell r="H1983" t="str">
            <v>CDS Náchod</v>
          </cell>
        </row>
        <row r="1984">
          <cell r="A1984">
            <v>640103</v>
          </cell>
          <cell r="B1984">
            <v>1</v>
          </cell>
          <cell r="C1984" t="str">
            <v>640103/1</v>
          </cell>
          <cell r="D1984">
            <v>0.29166666666666669</v>
          </cell>
          <cell r="E1984" t="str">
            <v>Náchod,,aut.st.</v>
          </cell>
          <cell r="F1984">
            <v>0.30208333333333331</v>
          </cell>
          <cell r="G1984" t="str">
            <v>Nové Město n.Met.,,Na Rychtě</v>
          </cell>
          <cell r="H1984" t="str">
            <v>CDS Náchod</v>
          </cell>
        </row>
        <row r="1985">
          <cell r="A1985">
            <v>640103</v>
          </cell>
          <cell r="B1985">
            <v>2</v>
          </cell>
          <cell r="C1985" t="str">
            <v>640103/2</v>
          </cell>
          <cell r="D1985">
            <v>0.30555555555555558</v>
          </cell>
          <cell r="E1985" t="str">
            <v>Nové Město n.Met.,,Na Rychtě</v>
          </cell>
          <cell r="F1985">
            <v>0.31944444444444442</v>
          </cell>
          <cell r="G1985" t="str">
            <v>Náchod,,aut.st.</v>
          </cell>
          <cell r="H1985" t="str">
            <v>CDS Náchod</v>
          </cell>
        </row>
        <row r="1986">
          <cell r="A1986">
            <v>640103</v>
          </cell>
          <cell r="B1986">
            <v>3</v>
          </cell>
          <cell r="C1986" t="str">
            <v>640103/3</v>
          </cell>
          <cell r="D1986">
            <v>0.65277777777777779</v>
          </cell>
          <cell r="E1986" t="str">
            <v>Náchod,,aut.st.</v>
          </cell>
          <cell r="F1986">
            <v>0.70486111111111116</v>
          </cell>
          <cell r="G1986" t="str">
            <v>Rychnov n.Kněž.,,žel.st.</v>
          </cell>
          <cell r="H1986" t="str">
            <v>CDS Náchod</v>
          </cell>
        </row>
        <row r="1987">
          <cell r="A1987">
            <v>640103</v>
          </cell>
          <cell r="B1987">
            <v>4</v>
          </cell>
          <cell r="C1987" t="str">
            <v>640103/4</v>
          </cell>
          <cell r="D1987">
            <v>0.7104166666666667</v>
          </cell>
          <cell r="E1987" t="str">
            <v>Rychnov n.Kněž.,,žel.st.</v>
          </cell>
          <cell r="F1987">
            <v>0.76388888888888884</v>
          </cell>
          <cell r="G1987" t="str">
            <v>Náchod,,aut.st.</v>
          </cell>
          <cell r="H1987" t="str">
            <v>CDS Náchod</v>
          </cell>
        </row>
        <row r="1988">
          <cell r="A1988">
            <v>640103</v>
          </cell>
          <cell r="B1988">
            <v>5</v>
          </cell>
          <cell r="C1988" t="str">
            <v>640103/5</v>
          </cell>
          <cell r="D1988">
            <v>0.85069444444444442</v>
          </cell>
          <cell r="E1988" t="str">
            <v>Náchod,,aut.st.</v>
          </cell>
          <cell r="F1988">
            <v>0.90972222222222221</v>
          </cell>
          <cell r="G1988" t="str">
            <v>Rychnov n.Kněž.,,žel.st.</v>
          </cell>
          <cell r="H1988" t="str">
            <v>CDS Náchod</v>
          </cell>
        </row>
        <row r="1989">
          <cell r="A1989">
            <v>640103</v>
          </cell>
          <cell r="B1989">
            <v>6</v>
          </cell>
          <cell r="C1989" t="str">
            <v>640103/6</v>
          </cell>
          <cell r="D1989">
            <v>0.92013888888888884</v>
          </cell>
          <cell r="E1989" t="str">
            <v>Rychnov n.Kněž.,,žel.st.</v>
          </cell>
          <cell r="F1989">
            <v>0.96527777777777779</v>
          </cell>
          <cell r="G1989" t="str">
            <v>Náchod,,aut.st.</v>
          </cell>
          <cell r="H1989" t="str">
            <v>CDS Náchod</v>
          </cell>
        </row>
        <row r="1990">
          <cell r="A1990">
            <v>640103</v>
          </cell>
          <cell r="B1990">
            <v>7</v>
          </cell>
          <cell r="C1990" t="str">
            <v>640103/7</v>
          </cell>
          <cell r="D1990">
            <v>0.21666666666666667</v>
          </cell>
          <cell r="E1990" t="str">
            <v>Nové Město n.Met.,,nám.Republiky</v>
          </cell>
          <cell r="F1990">
            <v>0.2326388888888889</v>
          </cell>
          <cell r="G1990" t="str">
            <v>Dobruška,,aut.st.</v>
          </cell>
          <cell r="H1990" t="str">
            <v>CDS Náchod</v>
          </cell>
        </row>
        <row r="1991">
          <cell r="A1991">
            <v>640103</v>
          </cell>
          <cell r="B1991">
            <v>8</v>
          </cell>
          <cell r="C1991" t="str">
            <v>640103/8</v>
          </cell>
          <cell r="D1991">
            <v>0.37708333333333333</v>
          </cell>
          <cell r="E1991" t="str">
            <v>Rychnov n.Kněž.,,žel.st.</v>
          </cell>
          <cell r="F1991">
            <v>0.43055555555555558</v>
          </cell>
          <cell r="G1991" t="str">
            <v>Náchod,,aut.st.</v>
          </cell>
          <cell r="H1991" t="str">
            <v>CDS Náchod</v>
          </cell>
        </row>
        <row r="1992">
          <cell r="A1992">
            <v>640103</v>
          </cell>
          <cell r="B1992">
            <v>9</v>
          </cell>
          <cell r="C1992" t="str">
            <v>640103/9</v>
          </cell>
          <cell r="D1992">
            <v>0.31944444444444442</v>
          </cell>
          <cell r="E1992" t="str">
            <v>Náchod,,aut.st.</v>
          </cell>
          <cell r="F1992">
            <v>0.37152777777777779</v>
          </cell>
          <cell r="G1992" t="str">
            <v>Rychnov n.Kněž.,,žel.st.</v>
          </cell>
          <cell r="H1992" t="str">
            <v>CDS Náchod</v>
          </cell>
        </row>
        <row r="1993">
          <cell r="A1993">
            <v>640103</v>
          </cell>
          <cell r="B1993">
            <v>101</v>
          </cell>
          <cell r="C1993" t="str">
            <v>640103/101</v>
          </cell>
          <cell r="D1993">
            <v>0.28125</v>
          </cell>
          <cell r="E1993" t="str">
            <v>Náchod,,aut.st.</v>
          </cell>
          <cell r="F1993">
            <v>0.2986111111111111</v>
          </cell>
          <cell r="G1993" t="str">
            <v>Nové Město n.Met.,,nám.Republiky</v>
          </cell>
          <cell r="H1993" t="str">
            <v>CDS Náchod</v>
          </cell>
        </row>
        <row r="1994">
          <cell r="A1994">
            <v>640103</v>
          </cell>
          <cell r="B1994">
            <v>102</v>
          </cell>
          <cell r="C1994" t="str">
            <v>640103/102</v>
          </cell>
          <cell r="D1994">
            <v>0.2986111111111111</v>
          </cell>
          <cell r="E1994" t="str">
            <v>Nové Město n.Met.,,nám.Republiky</v>
          </cell>
          <cell r="F1994">
            <v>0.3125</v>
          </cell>
          <cell r="G1994" t="str">
            <v>Náchod,,aut.st.</v>
          </cell>
          <cell r="H1994" t="str">
            <v>CDS Náchod</v>
          </cell>
        </row>
        <row r="1995">
          <cell r="A1995">
            <v>640103</v>
          </cell>
          <cell r="B1995">
            <v>103</v>
          </cell>
          <cell r="C1995" t="str">
            <v>640103/103</v>
          </cell>
          <cell r="D1995">
            <v>0.31944444444444442</v>
          </cell>
          <cell r="E1995" t="str">
            <v>Náchod,,aut.st.</v>
          </cell>
          <cell r="F1995">
            <v>0.36944444444444446</v>
          </cell>
          <cell r="G1995" t="str">
            <v>Rychnov n.Kněž.,,žel.st.</v>
          </cell>
          <cell r="H1995" t="str">
            <v>CDS Náchod</v>
          </cell>
        </row>
        <row r="1996">
          <cell r="A1996">
            <v>640103</v>
          </cell>
          <cell r="B1996">
            <v>104</v>
          </cell>
          <cell r="C1996" t="str">
            <v>640103/104</v>
          </cell>
          <cell r="D1996">
            <v>0.38750000000000001</v>
          </cell>
          <cell r="E1996" t="str">
            <v>Rychnov n.Kněž.,,žel.st.</v>
          </cell>
          <cell r="F1996">
            <v>0.43402777777777779</v>
          </cell>
          <cell r="G1996" t="str">
            <v>Náchod,,aut.st.</v>
          </cell>
          <cell r="H1996" t="str">
            <v>CDS Náchod</v>
          </cell>
        </row>
        <row r="1997">
          <cell r="A1997">
            <v>640103</v>
          </cell>
          <cell r="B1997">
            <v>107</v>
          </cell>
          <cell r="C1997" t="str">
            <v>640103/107</v>
          </cell>
          <cell r="D1997">
            <v>0.73611111111111116</v>
          </cell>
          <cell r="E1997" t="str">
            <v>Náchod,,aut.st.</v>
          </cell>
          <cell r="F1997">
            <v>0.77916666666666667</v>
          </cell>
          <cell r="G1997" t="str">
            <v>Rychnov n.Kněž.,,žel.st.</v>
          </cell>
          <cell r="H1997" t="str">
            <v>CDS Náchod</v>
          </cell>
        </row>
        <row r="1998">
          <cell r="A1998">
            <v>640103</v>
          </cell>
          <cell r="B1998">
            <v>108</v>
          </cell>
          <cell r="C1998" t="str">
            <v>640103/108</v>
          </cell>
          <cell r="D1998">
            <v>0.7944444444444444</v>
          </cell>
          <cell r="E1998" t="str">
            <v>Rychnov n.Kněž.,,žel.st.</v>
          </cell>
          <cell r="F1998">
            <v>0.84722222222222221</v>
          </cell>
          <cell r="G1998" t="str">
            <v>Náchod,,aut.st.</v>
          </cell>
          <cell r="H1998" t="str">
            <v>CDS Náchod</v>
          </cell>
        </row>
        <row r="1999">
          <cell r="A1999">
            <v>640106</v>
          </cell>
          <cell r="B1999">
            <v>1</v>
          </cell>
          <cell r="C1999" t="str">
            <v>640106/1</v>
          </cell>
          <cell r="D1999">
            <v>0.21875</v>
          </cell>
          <cell r="E1999" t="str">
            <v>Police n.Met.,,aut.st.</v>
          </cell>
          <cell r="F1999">
            <v>0.23125000000000001</v>
          </cell>
          <cell r="G1999" t="str">
            <v>Machov,,Lhota</v>
          </cell>
          <cell r="H1999" t="str">
            <v>CDS Náchod</v>
          </cell>
        </row>
        <row r="2000">
          <cell r="A2000">
            <v>640106</v>
          </cell>
          <cell r="B2000">
            <v>2</v>
          </cell>
          <cell r="C2000" t="str">
            <v>640106/2</v>
          </cell>
          <cell r="D2000">
            <v>0.17847222222222223</v>
          </cell>
          <cell r="E2000" t="str">
            <v>Machov,,Lhota</v>
          </cell>
          <cell r="F2000">
            <v>0.19444444444444445</v>
          </cell>
          <cell r="G2000" t="str">
            <v>Police n.Met.,,aut.st.</v>
          </cell>
          <cell r="H2000" t="str">
            <v>CDS Náchod</v>
          </cell>
        </row>
        <row r="2001">
          <cell r="A2001">
            <v>640106</v>
          </cell>
          <cell r="B2001">
            <v>4</v>
          </cell>
          <cell r="C2001" t="str">
            <v>640106/4</v>
          </cell>
          <cell r="D2001">
            <v>0.19930555555555557</v>
          </cell>
          <cell r="E2001" t="str">
            <v>Machov,,Lhota</v>
          </cell>
          <cell r="F2001">
            <v>0.21527777777777779</v>
          </cell>
          <cell r="G2001" t="str">
            <v>Police n.Met.,,aut.st.</v>
          </cell>
          <cell r="H2001" t="str">
            <v>CDS Náchod</v>
          </cell>
        </row>
        <row r="2002">
          <cell r="A2002">
            <v>640106</v>
          </cell>
          <cell r="B2002">
            <v>5</v>
          </cell>
          <cell r="C2002" t="str">
            <v>640106/5</v>
          </cell>
          <cell r="D2002">
            <v>0.28125</v>
          </cell>
          <cell r="E2002" t="str">
            <v>Police n.Met.,,aut.st.</v>
          </cell>
          <cell r="F2002">
            <v>0.30416666666666664</v>
          </cell>
          <cell r="G2002" t="str">
            <v>Police n.Met.,,aut.st.</v>
          </cell>
          <cell r="H2002" t="str">
            <v>CDS Náchod</v>
          </cell>
        </row>
        <row r="2003">
          <cell r="A2003">
            <v>640106</v>
          </cell>
          <cell r="B2003">
            <v>6</v>
          </cell>
          <cell r="C2003" t="str">
            <v>640106/6</v>
          </cell>
          <cell r="D2003">
            <v>0.20833333333333334</v>
          </cell>
          <cell r="E2003" t="str">
            <v>Police n.Met.,,aut.st.</v>
          </cell>
          <cell r="F2003">
            <v>0.2361111111111111</v>
          </cell>
          <cell r="G2003" t="str">
            <v>Police n.Met.,,aut.st.</v>
          </cell>
          <cell r="H2003" t="str">
            <v>CDS Náchod</v>
          </cell>
        </row>
        <row r="2004">
          <cell r="A2004">
            <v>640106</v>
          </cell>
          <cell r="B2004">
            <v>7</v>
          </cell>
          <cell r="C2004" t="str">
            <v>640106/7</v>
          </cell>
          <cell r="D2004">
            <v>0.32291666666666669</v>
          </cell>
          <cell r="E2004" t="str">
            <v>Police n.Met.,,aut.st.</v>
          </cell>
          <cell r="F2004">
            <v>0.33819444444444446</v>
          </cell>
          <cell r="G2004" t="str">
            <v>Machov,,Lhota</v>
          </cell>
          <cell r="H2004" t="str">
            <v>CDS Náchod</v>
          </cell>
        </row>
        <row r="2005">
          <cell r="A2005">
            <v>640106</v>
          </cell>
          <cell r="B2005">
            <v>8</v>
          </cell>
          <cell r="C2005" t="str">
            <v>640106/8</v>
          </cell>
          <cell r="D2005">
            <v>0.23402777777777778</v>
          </cell>
          <cell r="E2005" t="str">
            <v>Machov,,Lhota</v>
          </cell>
          <cell r="F2005">
            <v>0.25</v>
          </cell>
          <cell r="G2005" t="str">
            <v>Police n.Met.,,aut.st.</v>
          </cell>
          <cell r="H2005" t="str">
            <v>CDS Náchod</v>
          </cell>
        </row>
        <row r="2006">
          <cell r="A2006">
            <v>640106</v>
          </cell>
          <cell r="B2006">
            <v>9</v>
          </cell>
          <cell r="C2006" t="str">
            <v>640106/9</v>
          </cell>
          <cell r="D2006">
            <v>0.38541666666666669</v>
          </cell>
          <cell r="E2006" t="str">
            <v>Police n.Met.,,aut.st.</v>
          </cell>
          <cell r="F2006">
            <v>0.40555555555555556</v>
          </cell>
          <cell r="G2006" t="str">
            <v>Machov,Bělý</v>
          </cell>
          <cell r="H2006" t="str">
            <v>CDS Náchod</v>
          </cell>
        </row>
        <row r="2007">
          <cell r="A2007">
            <v>640106</v>
          </cell>
          <cell r="B2007">
            <v>10</v>
          </cell>
          <cell r="C2007" t="str">
            <v>640106/10</v>
          </cell>
          <cell r="D2007">
            <v>0.25</v>
          </cell>
          <cell r="E2007" t="str">
            <v>Police n.Met.,,aut.st.</v>
          </cell>
          <cell r="F2007">
            <v>0.27777777777777779</v>
          </cell>
          <cell r="G2007" t="str">
            <v>Police n.Met.,,aut.st.</v>
          </cell>
          <cell r="H2007" t="str">
            <v>CDS Náchod</v>
          </cell>
        </row>
        <row r="2008">
          <cell r="A2008">
            <v>640106</v>
          </cell>
          <cell r="B2008">
            <v>11</v>
          </cell>
          <cell r="C2008" t="str">
            <v>640106/11</v>
          </cell>
          <cell r="D2008">
            <v>0.46875</v>
          </cell>
          <cell r="E2008" t="str">
            <v>Police n.Met.,,aut.st.</v>
          </cell>
          <cell r="F2008">
            <v>0.48402777777777778</v>
          </cell>
          <cell r="G2008" t="str">
            <v>Machov,,Lhota</v>
          </cell>
          <cell r="H2008" t="str">
            <v>CDS Náchod</v>
          </cell>
        </row>
        <row r="2009">
          <cell r="A2009">
            <v>640106</v>
          </cell>
          <cell r="B2009">
            <v>13</v>
          </cell>
          <cell r="C2009" t="str">
            <v>640106/13</v>
          </cell>
          <cell r="D2009">
            <v>0.51041666666666663</v>
          </cell>
          <cell r="E2009" t="str">
            <v>Police n.Met.,,aut.st.</v>
          </cell>
          <cell r="F2009">
            <v>0.52847222222222223</v>
          </cell>
          <cell r="G2009" t="str">
            <v>Machov,,Lhota</v>
          </cell>
          <cell r="H2009" t="str">
            <v>CDS Náchod</v>
          </cell>
        </row>
        <row r="2010">
          <cell r="A2010">
            <v>640106</v>
          </cell>
          <cell r="B2010">
            <v>14</v>
          </cell>
          <cell r="C2010" t="str">
            <v>640106/14</v>
          </cell>
          <cell r="D2010">
            <v>0.27777777777777779</v>
          </cell>
          <cell r="E2010" t="str">
            <v>Police n.Met.,,aut.st.</v>
          </cell>
          <cell r="F2010">
            <v>0.28888888888888886</v>
          </cell>
          <cell r="G2010" t="str">
            <v>Machov,,Lhota</v>
          </cell>
          <cell r="H2010" t="str">
            <v>CDS Náchod</v>
          </cell>
        </row>
        <row r="2011">
          <cell r="A2011">
            <v>640106</v>
          </cell>
          <cell r="B2011">
            <v>15</v>
          </cell>
          <cell r="C2011" t="str">
            <v>640106/15</v>
          </cell>
          <cell r="D2011">
            <v>0.55208333333333337</v>
          </cell>
          <cell r="E2011" t="str">
            <v>Police n.Met.,,aut.st.</v>
          </cell>
          <cell r="F2011">
            <v>0.56736111111111109</v>
          </cell>
          <cell r="G2011" t="str">
            <v>Machov,,Lhota</v>
          </cell>
          <cell r="H2011" t="str">
            <v>CDS Náchod</v>
          </cell>
        </row>
        <row r="2012">
          <cell r="A2012">
            <v>640106</v>
          </cell>
          <cell r="B2012">
            <v>16</v>
          </cell>
          <cell r="C2012" t="str">
            <v>640106/16</v>
          </cell>
          <cell r="D2012">
            <v>0.34513888888888888</v>
          </cell>
          <cell r="E2012" t="str">
            <v>Machov,,Lhota</v>
          </cell>
          <cell r="F2012">
            <v>0.36388888888888887</v>
          </cell>
          <cell r="G2012" t="str">
            <v>Police n.Met.,,aut.st.</v>
          </cell>
          <cell r="H2012" t="str">
            <v>CDS Náchod</v>
          </cell>
        </row>
        <row r="2013">
          <cell r="A2013">
            <v>640106</v>
          </cell>
          <cell r="B2013">
            <v>17</v>
          </cell>
          <cell r="C2013" t="str">
            <v>640106/17</v>
          </cell>
          <cell r="D2013">
            <v>0.57291666666666663</v>
          </cell>
          <cell r="E2013" t="str">
            <v>Police n.Met.,,aut.st.</v>
          </cell>
          <cell r="F2013">
            <v>0.58958333333333335</v>
          </cell>
          <cell r="G2013" t="str">
            <v>Machov,,Lhota</v>
          </cell>
          <cell r="H2013" t="str">
            <v>CDS Náchod</v>
          </cell>
        </row>
        <row r="2014">
          <cell r="A2014">
            <v>640106</v>
          </cell>
          <cell r="B2014">
            <v>18</v>
          </cell>
          <cell r="C2014" t="str">
            <v>640106/18</v>
          </cell>
          <cell r="D2014">
            <v>0.42291666666666666</v>
          </cell>
          <cell r="E2014" t="str">
            <v>Machov,Bělý</v>
          </cell>
          <cell r="F2014">
            <v>0.44444444444444442</v>
          </cell>
          <cell r="G2014" t="str">
            <v>Police n.Met.,,aut.st.</v>
          </cell>
          <cell r="H2014" t="str">
            <v>CDS Náchod</v>
          </cell>
        </row>
        <row r="2015">
          <cell r="A2015">
            <v>640106</v>
          </cell>
          <cell r="B2015">
            <v>19</v>
          </cell>
          <cell r="C2015" t="str">
            <v>640106/19</v>
          </cell>
          <cell r="D2015">
            <v>0.59375</v>
          </cell>
          <cell r="E2015" t="str">
            <v>Police n.Met.,,aut.st.</v>
          </cell>
          <cell r="F2015">
            <v>0.61944444444444446</v>
          </cell>
          <cell r="G2015" t="str">
            <v>Police n.Met.,,aut.st.</v>
          </cell>
          <cell r="H2015" t="str">
            <v>CDS Náchod</v>
          </cell>
        </row>
        <row r="2016">
          <cell r="A2016">
            <v>640106</v>
          </cell>
          <cell r="B2016">
            <v>20</v>
          </cell>
          <cell r="C2016" t="str">
            <v>640106/20</v>
          </cell>
          <cell r="D2016">
            <v>0.51180555555555551</v>
          </cell>
          <cell r="E2016" t="str">
            <v>Machov,,Lhota</v>
          </cell>
          <cell r="F2016">
            <v>0.52777777777777779</v>
          </cell>
          <cell r="G2016" t="str">
            <v>Police n.Met.,,aut.st.</v>
          </cell>
          <cell r="H2016" t="str">
            <v>CDS Náchod</v>
          </cell>
        </row>
        <row r="2017">
          <cell r="A2017">
            <v>640106</v>
          </cell>
          <cell r="B2017">
            <v>21</v>
          </cell>
          <cell r="C2017" t="str">
            <v>640106/21</v>
          </cell>
          <cell r="D2017">
            <v>0.61458333333333337</v>
          </cell>
          <cell r="E2017" t="str">
            <v>Police n.Met.,,aut.st.</v>
          </cell>
          <cell r="F2017">
            <v>0.62847222222222221</v>
          </cell>
          <cell r="G2017" t="str">
            <v>Machov,,Lhota</v>
          </cell>
          <cell r="H2017" t="str">
            <v>CDS Náchod</v>
          </cell>
        </row>
        <row r="2018">
          <cell r="A2018">
            <v>640106</v>
          </cell>
          <cell r="B2018">
            <v>22</v>
          </cell>
          <cell r="C2018" t="str">
            <v>640106/22</v>
          </cell>
          <cell r="D2018">
            <v>0.53611111111111109</v>
          </cell>
          <cell r="E2018" t="str">
            <v>Machov,,Lhota</v>
          </cell>
          <cell r="F2018">
            <v>0.55208333333333337</v>
          </cell>
          <cell r="G2018" t="str">
            <v>Police n.Met.,,aut.st.</v>
          </cell>
          <cell r="H2018" t="str">
            <v>CDS Náchod</v>
          </cell>
        </row>
        <row r="2019">
          <cell r="A2019">
            <v>640106</v>
          </cell>
          <cell r="B2019">
            <v>23</v>
          </cell>
          <cell r="C2019" t="str">
            <v>640106/23</v>
          </cell>
          <cell r="D2019">
            <v>0.63541666666666663</v>
          </cell>
          <cell r="E2019" t="str">
            <v>Police n.Met.,,aut.st.</v>
          </cell>
          <cell r="F2019">
            <v>0.66111111111111109</v>
          </cell>
          <cell r="G2019" t="str">
            <v>Police n.Met.,,aut.st.</v>
          </cell>
          <cell r="H2019" t="str">
            <v>CDS Náchod</v>
          </cell>
        </row>
        <row r="2020">
          <cell r="A2020">
            <v>640106</v>
          </cell>
          <cell r="B2020">
            <v>24</v>
          </cell>
          <cell r="C2020" t="str">
            <v>640106/24</v>
          </cell>
          <cell r="D2020">
            <v>0.59513888888888888</v>
          </cell>
          <cell r="E2020" t="str">
            <v>Machov,,Lhota</v>
          </cell>
          <cell r="F2020">
            <v>0.61111111111111116</v>
          </cell>
          <cell r="G2020" t="str">
            <v>Police n.Met.,,aut.st.</v>
          </cell>
          <cell r="H2020" t="str">
            <v>CDS Náchod</v>
          </cell>
        </row>
        <row r="2021">
          <cell r="A2021">
            <v>640106</v>
          </cell>
          <cell r="B2021">
            <v>25</v>
          </cell>
          <cell r="C2021" t="str">
            <v>640106/25</v>
          </cell>
          <cell r="D2021">
            <v>0.65625</v>
          </cell>
          <cell r="E2021" t="str">
            <v>Police n.Met.,,aut.st.</v>
          </cell>
          <cell r="F2021">
            <v>0.67013888888888884</v>
          </cell>
          <cell r="G2021" t="str">
            <v>Machov,,Lhota</v>
          </cell>
          <cell r="H2021" t="str">
            <v>CDS Náchod</v>
          </cell>
        </row>
        <row r="2022">
          <cell r="A2022">
            <v>640106</v>
          </cell>
          <cell r="B2022">
            <v>26</v>
          </cell>
          <cell r="C2022" t="str">
            <v>640106/26</v>
          </cell>
          <cell r="D2022">
            <v>0.63680555555555551</v>
          </cell>
          <cell r="E2022" t="str">
            <v>Machov,,Lhota</v>
          </cell>
          <cell r="F2022">
            <v>0.65277777777777779</v>
          </cell>
          <cell r="G2022" t="str">
            <v>Police n.Met.,,aut.st.</v>
          </cell>
          <cell r="H2022" t="str">
            <v>CDS Náchod</v>
          </cell>
        </row>
        <row r="2023">
          <cell r="A2023">
            <v>640106</v>
          </cell>
          <cell r="B2023">
            <v>27</v>
          </cell>
          <cell r="C2023" t="str">
            <v>640106/27</v>
          </cell>
          <cell r="D2023">
            <v>0.67708333333333337</v>
          </cell>
          <cell r="E2023" t="str">
            <v>Police n.Met.,,aut.st.</v>
          </cell>
          <cell r="F2023">
            <v>0.69236111111111109</v>
          </cell>
          <cell r="G2023" t="str">
            <v>Machov,,Lhota</v>
          </cell>
          <cell r="H2023" t="str">
            <v>CDS Náchod</v>
          </cell>
        </row>
        <row r="2024">
          <cell r="A2024">
            <v>640106</v>
          </cell>
          <cell r="B2024">
            <v>28</v>
          </cell>
          <cell r="C2024" t="str">
            <v>640106/28</v>
          </cell>
          <cell r="D2024">
            <v>0.67847222222222225</v>
          </cell>
          <cell r="E2024" t="str">
            <v>Machov,,Lhota</v>
          </cell>
          <cell r="F2024">
            <v>0.69444444444444442</v>
          </cell>
          <cell r="G2024" t="str">
            <v>Police n.Met.,,aut.st.</v>
          </cell>
          <cell r="H2024" t="str">
            <v>CDS Náchod</v>
          </cell>
        </row>
        <row r="2025">
          <cell r="A2025">
            <v>640106</v>
          </cell>
          <cell r="B2025">
            <v>29</v>
          </cell>
          <cell r="C2025" t="str">
            <v>640106/29</v>
          </cell>
          <cell r="D2025">
            <v>0.71875</v>
          </cell>
          <cell r="E2025" t="str">
            <v>Police n.Met.,,aut.st.</v>
          </cell>
          <cell r="F2025">
            <v>0.74444444444444446</v>
          </cell>
          <cell r="G2025" t="str">
            <v>Police n.Met.,,aut.st.</v>
          </cell>
          <cell r="H2025" t="str">
            <v>CDS Náchod</v>
          </cell>
        </row>
        <row r="2026">
          <cell r="A2026">
            <v>640106</v>
          </cell>
          <cell r="B2026">
            <v>30</v>
          </cell>
          <cell r="C2026" t="str">
            <v>640106/30</v>
          </cell>
          <cell r="D2026">
            <v>0.80347222222222225</v>
          </cell>
          <cell r="E2026" t="str">
            <v>Machov,,Lhota</v>
          </cell>
          <cell r="F2026">
            <v>0.81944444444444442</v>
          </cell>
          <cell r="G2026" t="str">
            <v>Police n.Met.,,aut.st.</v>
          </cell>
          <cell r="H2026" t="str">
            <v>CDS Náchod</v>
          </cell>
        </row>
        <row r="2027">
          <cell r="A2027">
            <v>640106</v>
          </cell>
          <cell r="B2027">
            <v>31</v>
          </cell>
          <cell r="C2027" t="str">
            <v>640106/31</v>
          </cell>
          <cell r="D2027">
            <v>0.76041666666666663</v>
          </cell>
          <cell r="E2027" t="str">
            <v>Police n.Met.,,aut.st.</v>
          </cell>
          <cell r="F2027">
            <v>0.77569444444444446</v>
          </cell>
          <cell r="G2027" t="str">
            <v>Machov,,Lhota</v>
          </cell>
          <cell r="H2027" t="str">
            <v>CDS Náchod</v>
          </cell>
        </row>
        <row r="2028">
          <cell r="A2028">
            <v>640106</v>
          </cell>
          <cell r="B2028">
            <v>32</v>
          </cell>
          <cell r="C2028" t="str">
            <v>640106/32</v>
          </cell>
          <cell r="D2028">
            <v>0.87013888888888891</v>
          </cell>
          <cell r="E2028" t="str">
            <v>Machov,,Lhota</v>
          </cell>
          <cell r="F2028">
            <v>0.8979166666666667</v>
          </cell>
          <cell r="G2028" t="str">
            <v>Police n.Met.,,aut.st.</v>
          </cell>
          <cell r="H2028" t="str">
            <v>CDS Náchod</v>
          </cell>
        </row>
        <row r="2029">
          <cell r="A2029">
            <v>640106</v>
          </cell>
          <cell r="B2029">
            <v>33</v>
          </cell>
          <cell r="C2029" t="str">
            <v>640106/33</v>
          </cell>
          <cell r="D2029">
            <v>0.80208333333333337</v>
          </cell>
          <cell r="E2029" t="str">
            <v>Police n.Met.,,aut.st.</v>
          </cell>
          <cell r="F2029">
            <v>0.82777777777777772</v>
          </cell>
          <cell r="G2029" t="str">
            <v>Police n.Met.,,aut.st.</v>
          </cell>
          <cell r="H2029" t="str">
            <v>CDS Náchod</v>
          </cell>
        </row>
        <row r="2030">
          <cell r="A2030">
            <v>640106</v>
          </cell>
          <cell r="B2030">
            <v>35</v>
          </cell>
          <cell r="C2030" t="str">
            <v>640106/35</v>
          </cell>
          <cell r="D2030">
            <v>0.84375</v>
          </cell>
          <cell r="E2030" t="str">
            <v>Police n.Met.,,aut.st.</v>
          </cell>
          <cell r="F2030">
            <v>0.85902777777777772</v>
          </cell>
          <cell r="G2030" t="str">
            <v>Machov,,Lhota</v>
          </cell>
          <cell r="H2030" t="str">
            <v>CDS Náchod</v>
          </cell>
        </row>
        <row r="2031">
          <cell r="A2031">
            <v>640106</v>
          </cell>
          <cell r="B2031">
            <v>37</v>
          </cell>
          <cell r="C2031" t="str">
            <v>640106/37</v>
          </cell>
          <cell r="D2031">
            <v>0.94097222222222221</v>
          </cell>
          <cell r="E2031" t="str">
            <v>Police n.Met.,,aut.st.</v>
          </cell>
          <cell r="F2031">
            <v>0.95625000000000004</v>
          </cell>
          <cell r="G2031" t="str">
            <v>Machov,,Lhota</v>
          </cell>
          <cell r="H2031" t="str">
            <v>CDS Náchod</v>
          </cell>
        </row>
        <row r="2032">
          <cell r="A2032">
            <v>640106</v>
          </cell>
          <cell r="B2032">
            <v>45</v>
          </cell>
          <cell r="C2032" t="str">
            <v>640106/45</v>
          </cell>
          <cell r="D2032">
            <v>0.56736111111111109</v>
          </cell>
          <cell r="E2032" t="str">
            <v>Machov,,Lhota</v>
          </cell>
          <cell r="F2032">
            <v>0.57777777777777772</v>
          </cell>
          <cell r="G2032" t="str">
            <v>Police n.Met.,,aut.st.</v>
          </cell>
          <cell r="H2032" t="str">
            <v>CDS Náchod</v>
          </cell>
        </row>
        <row r="2033">
          <cell r="A2033">
            <v>640106</v>
          </cell>
          <cell r="B2033">
            <v>101</v>
          </cell>
          <cell r="C2033" t="str">
            <v>640106/101</v>
          </cell>
          <cell r="D2033">
            <v>0.34375</v>
          </cell>
          <cell r="E2033" t="str">
            <v>Police n.Met.,,aut.st.</v>
          </cell>
          <cell r="F2033">
            <v>0.35902777777777778</v>
          </cell>
          <cell r="G2033" t="str">
            <v>Machov,,Lhota</v>
          </cell>
          <cell r="H2033" t="str">
            <v>CDS Náchod</v>
          </cell>
        </row>
        <row r="2034">
          <cell r="A2034">
            <v>640106</v>
          </cell>
          <cell r="B2034">
            <v>102</v>
          </cell>
          <cell r="C2034" t="str">
            <v>640106/102</v>
          </cell>
          <cell r="D2034">
            <v>0.26180555555555557</v>
          </cell>
          <cell r="E2034" t="str">
            <v>Machov,,Lhota</v>
          </cell>
          <cell r="F2034">
            <v>0.27777777777777779</v>
          </cell>
          <cell r="G2034" t="str">
            <v>Police n.Met.,,aut.st.</v>
          </cell>
          <cell r="H2034" t="str">
            <v>CDS Náchod</v>
          </cell>
        </row>
        <row r="2035">
          <cell r="A2035">
            <v>640106</v>
          </cell>
          <cell r="B2035">
            <v>103</v>
          </cell>
          <cell r="C2035" t="str">
            <v>640106/103</v>
          </cell>
          <cell r="D2035">
            <v>0.55208333333333337</v>
          </cell>
          <cell r="E2035" t="str">
            <v>Police n.Met.,,aut.st.</v>
          </cell>
          <cell r="F2035">
            <v>0.56736111111111109</v>
          </cell>
          <cell r="G2035" t="str">
            <v>Machov,,Lhota</v>
          </cell>
          <cell r="H2035" t="str">
            <v>CDS Náchod</v>
          </cell>
        </row>
        <row r="2036">
          <cell r="A2036">
            <v>640106</v>
          </cell>
          <cell r="B2036">
            <v>104</v>
          </cell>
          <cell r="C2036" t="str">
            <v>640106/104</v>
          </cell>
          <cell r="D2036">
            <v>0.38680555555555557</v>
          </cell>
          <cell r="E2036" t="str">
            <v>Machov,,Lhota</v>
          </cell>
          <cell r="F2036">
            <v>0.40277777777777779</v>
          </cell>
          <cell r="G2036" t="str">
            <v>Police n.Met.,,aut.st.</v>
          </cell>
          <cell r="H2036" t="str">
            <v>CDS Náchod</v>
          </cell>
        </row>
        <row r="2037">
          <cell r="A2037">
            <v>640106</v>
          </cell>
          <cell r="B2037">
            <v>105</v>
          </cell>
          <cell r="C2037" t="str">
            <v>640106/105</v>
          </cell>
          <cell r="D2037">
            <v>0.6875</v>
          </cell>
          <cell r="E2037" t="str">
            <v>Police n.Met.,,aut.st.</v>
          </cell>
          <cell r="F2037">
            <v>0.70277777777777772</v>
          </cell>
          <cell r="G2037" t="str">
            <v>Machov,,Lhota</v>
          </cell>
          <cell r="H2037" t="str">
            <v>CDS Náchod</v>
          </cell>
        </row>
        <row r="2038">
          <cell r="A2038">
            <v>640106</v>
          </cell>
          <cell r="B2038">
            <v>106</v>
          </cell>
          <cell r="C2038" t="str">
            <v>640106/106</v>
          </cell>
          <cell r="D2038">
            <v>0.51180555555555551</v>
          </cell>
          <cell r="E2038" t="str">
            <v>Machov,,Lhota</v>
          </cell>
          <cell r="F2038">
            <v>0.52777777777777779</v>
          </cell>
          <cell r="G2038" t="str">
            <v>Police n.Met.,,aut.st.</v>
          </cell>
          <cell r="H2038" t="str">
            <v>CDS Náchod</v>
          </cell>
        </row>
        <row r="2039">
          <cell r="A2039">
            <v>640106</v>
          </cell>
          <cell r="B2039">
            <v>107</v>
          </cell>
          <cell r="C2039" t="str">
            <v>640106/107</v>
          </cell>
          <cell r="D2039">
            <v>0.80208333333333337</v>
          </cell>
          <cell r="E2039" t="str">
            <v>Police n.Met.,,aut.st.</v>
          </cell>
          <cell r="F2039">
            <v>0.81736111111111109</v>
          </cell>
          <cell r="G2039" t="str">
            <v>Machov,,Lhota</v>
          </cell>
          <cell r="H2039" t="str">
            <v>CDS Náchod</v>
          </cell>
        </row>
        <row r="2040">
          <cell r="A2040">
            <v>640106</v>
          </cell>
          <cell r="B2040">
            <v>108</v>
          </cell>
          <cell r="C2040" t="str">
            <v>640106/108</v>
          </cell>
          <cell r="D2040">
            <v>0.72013888888888888</v>
          </cell>
          <cell r="E2040" t="str">
            <v>Machov,,Lhota</v>
          </cell>
          <cell r="F2040">
            <v>0.73611111111111116</v>
          </cell>
          <cell r="G2040" t="str">
            <v>Police n.Met.,,aut.st.</v>
          </cell>
          <cell r="H2040" t="str">
            <v>CDS Náchod</v>
          </cell>
        </row>
        <row r="2041">
          <cell r="A2041">
            <v>640107</v>
          </cell>
          <cell r="B2041">
            <v>1</v>
          </cell>
          <cell r="C2041" t="str">
            <v>640107/1</v>
          </cell>
          <cell r="D2041">
            <v>0.21527777777777779</v>
          </cell>
          <cell r="E2041" t="str">
            <v>Police n.Met.,,aut.st.</v>
          </cell>
          <cell r="F2041">
            <v>0.2326388888888889</v>
          </cell>
          <cell r="G2041" t="str">
            <v>Teplice n.Met.,,nám.</v>
          </cell>
          <cell r="H2041" t="str">
            <v>CDS Náchod</v>
          </cell>
        </row>
        <row r="2042">
          <cell r="A2042">
            <v>640107</v>
          </cell>
          <cell r="B2042">
            <v>2</v>
          </cell>
          <cell r="C2042" t="str">
            <v>640107/2</v>
          </cell>
          <cell r="D2042">
            <v>0.19444444444444445</v>
          </cell>
          <cell r="E2042" t="str">
            <v>Teplice n.Met.,,nám.</v>
          </cell>
          <cell r="F2042">
            <v>0.21180555555555555</v>
          </cell>
          <cell r="G2042" t="str">
            <v>Police n.Met.,,aut.st.</v>
          </cell>
          <cell r="H2042" t="str">
            <v>CDS Náchod</v>
          </cell>
        </row>
        <row r="2043">
          <cell r="A2043">
            <v>640107</v>
          </cell>
          <cell r="B2043">
            <v>3</v>
          </cell>
          <cell r="C2043" t="str">
            <v>640107/3</v>
          </cell>
          <cell r="D2043">
            <v>0.26041666666666669</v>
          </cell>
          <cell r="E2043" t="str">
            <v>Police n.Met.,,aut.st.</v>
          </cell>
          <cell r="F2043">
            <v>0.27777777777777779</v>
          </cell>
          <cell r="G2043" t="str">
            <v>Teplice n.Met.,,nám.</v>
          </cell>
          <cell r="H2043" t="str">
            <v>CDS Náchod</v>
          </cell>
        </row>
        <row r="2044">
          <cell r="A2044">
            <v>640107</v>
          </cell>
          <cell r="B2044">
            <v>4</v>
          </cell>
          <cell r="C2044" t="str">
            <v>640107/4</v>
          </cell>
          <cell r="D2044">
            <v>0.25</v>
          </cell>
          <cell r="E2044" t="str">
            <v>Teplice n.Met.,,nám.</v>
          </cell>
          <cell r="F2044">
            <v>0.2673611111111111</v>
          </cell>
          <cell r="G2044" t="str">
            <v>Police n.Met.,,aut.st.</v>
          </cell>
          <cell r="H2044" t="str">
            <v>CDS Náchod</v>
          </cell>
        </row>
        <row r="2045">
          <cell r="A2045">
            <v>640107</v>
          </cell>
          <cell r="B2045">
            <v>5</v>
          </cell>
          <cell r="C2045" t="str">
            <v>640107/5</v>
          </cell>
          <cell r="D2045">
            <v>0.29722222222222222</v>
          </cell>
          <cell r="E2045" t="str">
            <v>Police n.Met.,,aut.st.</v>
          </cell>
          <cell r="F2045">
            <v>0.30555555555555558</v>
          </cell>
          <cell r="G2045" t="str">
            <v>Česká Metuje,Vlásenka</v>
          </cell>
          <cell r="H2045" t="str">
            <v>CDS Náchod</v>
          </cell>
        </row>
        <row r="2046">
          <cell r="A2046">
            <v>640107</v>
          </cell>
          <cell r="B2046">
            <v>6</v>
          </cell>
          <cell r="C2046" t="str">
            <v>640107/6</v>
          </cell>
          <cell r="D2046">
            <v>0.28819444444444442</v>
          </cell>
          <cell r="E2046" t="str">
            <v>Teplice n.Met.,,nám.</v>
          </cell>
          <cell r="F2046">
            <v>0.30555555555555558</v>
          </cell>
          <cell r="G2046" t="str">
            <v>Police n.Met.,,aut.st.</v>
          </cell>
          <cell r="H2046" t="str">
            <v>CDS Náchod</v>
          </cell>
        </row>
        <row r="2047">
          <cell r="A2047">
            <v>640107</v>
          </cell>
          <cell r="B2047">
            <v>7</v>
          </cell>
          <cell r="C2047" t="str">
            <v>640107/7</v>
          </cell>
          <cell r="D2047">
            <v>0.30555555555555558</v>
          </cell>
          <cell r="E2047" t="str">
            <v>Police n.Met.,,aut.st.</v>
          </cell>
          <cell r="F2047">
            <v>0.32291666666666669</v>
          </cell>
          <cell r="G2047" t="str">
            <v>Teplice n.Met.,,nám.</v>
          </cell>
          <cell r="H2047" t="str">
            <v>CDS Náchod</v>
          </cell>
        </row>
        <row r="2048">
          <cell r="A2048">
            <v>640107</v>
          </cell>
          <cell r="B2048">
            <v>8</v>
          </cell>
          <cell r="C2048" t="str">
            <v>640107/8</v>
          </cell>
          <cell r="D2048">
            <v>0.30902777777777779</v>
          </cell>
          <cell r="E2048" t="str">
            <v>Česká Metuje,Vlásenka</v>
          </cell>
          <cell r="F2048">
            <v>0.32222222222222224</v>
          </cell>
          <cell r="G2048" t="str">
            <v>Police n.Met.,,aut.st.</v>
          </cell>
          <cell r="H2048" t="str">
            <v>CDS Náchod</v>
          </cell>
        </row>
        <row r="2049">
          <cell r="A2049">
            <v>640107</v>
          </cell>
          <cell r="B2049">
            <v>9</v>
          </cell>
          <cell r="C2049" t="str">
            <v>640107/9</v>
          </cell>
          <cell r="D2049">
            <v>0.39930555555555558</v>
          </cell>
          <cell r="E2049" t="str">
            <v>Police n.Met.,,aut.st.</v>
          </cell>
          <cell r="F2049">
            <v>0.41666666666666669</v>
          </cell>
          <cell r="G2049" t="str">
            <v>Teplice n.Met.,,nám.</v>
          </cell>
          <cell r="H2049" t="str">
            <v>CDS Náchod</v>
          </cell>
        </row>
        <row r="2050">
          <cell r="A2050">
            <v>640107</v>
          </cell>
          <cell r="B2050">
            <v>10</v>
          </cell>
          <cell r="C2050" t="str">
            <v>640107/10</v>
          </cell>
          <cell r="D2050">
            <v>0.33333333333333331</v>
          </cell>
          <cell r="E2050" t="str">
            <v>Teplice n.Met.,,nám.</v>
          </cell>
          <cell r="F2050">
            <v>0.35069444444444442</v>
          </cell>
          <cell r="G2050" t="str">
            <v>Police n.Met.,,aut.st.</v>
          </cell>
          <cell r="H2050" t="str">
            <v>CDS Náchod</v>
          </cell>
        </row>
        <row r="2051">
          <cell r="A2051">
            <v>640107</v>
          </cell>
          <cell r="B2051">
            <v>11</v>
          </cell>
          <cell r="C2051" t="str">
            <v>640107/11</v>
          </cell>
          <cell r="D2051">
            <v>0.4826388888888889</v>
          </cell>
          <cell r="E2051" t="str">
            <v>Police n.Met.,,aut.st.</v>
          </cell>
          <cell r="F2051">
            <v>0.50347222222222221</v>
          </cell>
          <cell r="G2051" t="str">
            <v>Teplice n.Met.,,skály</v>
          </cell>
          <cell r="H2051" t="str">
            <v>CDS Náchod</v>
          </cell>
        </row>
        <row r="2052">
          <cell r="A2052">
            <v>640107</v>
          </cell>
          <cell r="B2052">
            <v>12</v>
          </cell>
          <cell r="C2052" t="str">
            <v>640107/12</v>
          </cell>
          <cell r="D2052">
            <v>0.41666666666666669</v>
          </cell>
          <cell r="E2052" t="str">
            <v>Teplice n.Met.,,nám.</v>
          </cell>
          <cell r="F2052">
            <v>0.43402777777777779</v>
          </cell>
          <cell r="G2052" t="str">
            <v>Police n.Met.,,aut.st.</v>
          </cell>
          <cell r="H2052" t="str">
            <v>CDS Náchod</v>
          </cell>
        </row>
        <row r="2053">
          <cell r="A2053">
            <v>640107</v>
          </cell>
          <cell r="B2053">
            <v>13</v>
          </cell>
          <cell r="C2053" t="str">
            <v>640107/13</v>
          </cell>
          <cell r="D2053">
            <v>0.56597222222222221</v>
          </cell>
          <cell r="E2053" t="str">
            <v>Police n.Met.,,aut.st.</v>
          </cell>
          <cell r="F2053">
            <v>0.58333333333333337</v>
          </cell>
          <cell r="G2053" t="str">
            <v>Teplice n.Met.,,nám.</v>
          </cell>
          <cell r="H2053" t="str">
            <v>CDS Náchod</v>
          </cell>
        </row>
        <row r="2054">
          <cell r="A2054">
            <v>640107</v>
          </cell>
          <cell r="B2054">
            <v>14</v>
          </cell>
          <cell r="C2054" t="str">
            <v>640107/14</v>
          </cell>
          <cell r="D2054">
            <v>0.53819444444444442</v>
          </cell>
          <cell r="E2054" t="str">
            <v>Teplice n.Met.,,skály</v>
          </cell>
          <cell r="F2054">
            <v>0.55902777777777779</v>
          </cell>
          <cell r="G2054" t="str">
            <v>Police n.Met.,,aut.st.</v>
          </cell>
          <cell r="H2054" t="str">
            <v>CDS Náchod</v>
          </cell>
        </row>
        <row r="2055">
          <cell r="A2055">
            <v>640107</v>
          </cell>
          <cell r="B2055">
            <v>15</v>
          </cell>
          <cell r="C2055" t="str">
            <v>640107/15</v>
          </cell>
          <cell r="D2055">
            <v>0.57986111111111116</v>
          </cell>
          <cell r="E2055" t="str">
            <v>Police n.Met.,,aut.st.</v>
          </cell>
          <cell r="F2055">
            <v>0.59027777777777779</v>
          </cell>
          <cell r="G2055" t="str">
            <v>Česká Metuje,Vlásenka</v>
          </cell>
          <cell r="H2055" t="str">
            <v>CDS Náchod</v>
          </cell>
        </row>
        <row r="2056">
          <cell r="A2056">
            <v>640107</v>
          </cell>
          <cell r="B2056">
            <v>16</v>
          </cell>
          <cell r="C2056" t="str">
            <v>640107/16</v>
          </cell>
          <cell r="D2056">
            <v>0.59027777777777779</v>
          </cell>
          <cell r="E2056" t="str">
            <v>Česká Metuje,Vlásenka</v>
          </cell>
          <cell r="F2056">
            <v>0.59722222222222221</v>
          </cell>
          <cell r="G2056" t="str">
            <v>Police n.Met.,,aut.st.</v>
          </cell>
          <cell r="H2056" t="str">
            <v>CDS Náchod</v>
          </cell>
        </row>
        <row r="2057">
          <cell r="A2057">
            <v>640107</v>
          </cell>
          <cell r="B2057">
            <v>17</v>
          </cell>
          <cell r="C2057" t="str">
            <v>640107/17</v>
          </cell>
          <cell r="D2057">
            <v>0.60416666666666663</v>
          </cell>
          <cell r="E2057" t="str">
            <v>Police n.Met.,,aut.st.</v>
          </cell>
          <cell r="F2057">
            <v>0.625</v>
          </cell>
          <cell r="G2057" t="str">
            <v>Teplice n.Met.,,skály</v>
          </cell>
          <cell r="H2057" t="str">
            <v>CDS Náchod</v>
          </cell>
        </row>
        <row r="2058">
          <cell r="A2058">
            <v>640107</v>
          </cell>
          <cell r="B2058">
            <v>18</v>
          </cell>
          <cell r="C2058" t="str">
            <v>640107/18</v>
          </cell>
          <cell r="D2058">
            <v>0.58333333333333337</v>
          </cell>
          <cell r="E2058" t="str">
            <v>Teplice n.Met.,,nám.</v>
          </cell>
          <cell r="F2058">
            <v>0.60069444444444442</v>
          </cell>
          <cell r="G2058" t="str">
            <v>Police n.Met.,,aut.st.</v>
          </cell>
          <cell r="H2058" t="str">
            <v>CDS Náchod</v>
          </cell>
        </row>
        <row r="2059">
          <cell r="A2059">
            <v>640107</v>
          </cell>
          <cell r="B2059">
            <v>19</v>
          </cell>
          <cell r="C2059" t="str">
            <v>640107/19</v>
          </cell>
          <cell r="D2059">
            <v>0.64930555555555558</v>
          </cell>
          <cell r="E2059" t="str">
            <v>Police n.Met.,,aut.st.</v>
          </cell>
          <cell r="F2059">
            <v>0.66666666666666663</v>
          </cell>
          <cell r="G2059" t="str">
            <v>Teplice n.Met.,,nám.</v>
          </cell>
          <cell r="H2059" t="str">
            <v>CDS Náchod</v>
          </cell>
        </row>
        <row r="2060">
          <cell r="A2060">
            <v>640107</v>
          </cell>
          <cell r="B2060">
            <v>20</v>
          </cell>
          <cell r="C2060" t="str">
            <v>640107/20</v>
          </cell>
          <cell r="D2060">
            <v>0.625</v>
          </cell>
          <cell r="E2060" t="str">
            <v>Teplice n.Met.,,skály</v>
          </cell>
          <cell r="F2060">
            <v>0.64583333333333337</v>
          </cell>
          <cell r="G2060" t="str">
            <v>Police n.Met.,,aut.st.</v>
          </cell>
          <cell r="H2060" t="str">
            <v>CDS Náchod</v>
          </cell>
        </row>
        <row r="2061">
          <cell r="A2061">
            <v>640107</v>
          </cell>
          <cell r="B2061">
            <v>21</v>
          </cell>
          <cell r="C2061" t="str">
            <v>640107/21</v>
          </cell>
          <cell r="D2061">
            <v>0.69097222222222221</v>
          </cell>
          <cell r="E2061" t="str">
            <v>Police n.Met.,,aut.st.</v>
          </cell>
          <cell r="F2061">
            <v>0.70833333333333337</v>
          </cell>
          <cell r="G2061" t="str">
            <v>Teplice n.Met.,,nám.</v>
          </cell>
          <cell r="H2061" t="str">
            <v>CDS Náchod</v>
          </cell>
        </row>
        <row r="2062">
          <cell r="A2062">
            <v>640107</v>
          </cell>
          <cell r="B2062">
            <v>22</v>
          </cell>
          <cell r="C2062" t="str">
            <v>640107/22</v>
          </cell>
          <cell r="D2062">
            <v>0.66666666666666663</v>
          </cell>
          <cell r="E2062" t="str">
            <v>Teplice n.Met.,,nám.</v>
          </cell>
          <cell r="F2062">
            <v>0.68402777777777779</v>
          </cell>
          <cell r="G2062" t="str">
            <v>Police n.Met.,,aut.st.</v>
          </cell>
          <cell r="H2062" t="str">
            <v>CDS Náchod</v>
          </cell>
        </row>
        <row r="2063">
          <cell r="A2063">
            <v>640107</v>
          </cell>
          <cell r="B2063">
            <v>23</v>
          </cell>
          <cell r="C2063" t="str">
            <v>640107/23</v>
          </cell>
          <cell r="D2063">
            <v>0.73263888888888884</v>
          </cell>
          <cell r="E2063" t="str">
            <v>Police n.Met.,,aut.st.</v>
          </cell>
          <cell r="F2063">
            <v>0.75</v>
          </cell>
          <cell r="G2063" t="str">
            <v>Teplice n.Met.,,nám.</v>
          </cell>
          <cell r="H2063" t="str">
            <v>CDS Náchod</v>
          </cell>
        </row>
        <row r="2064">
          <cell r="A2064">
            <v>640107</v>
          </cell>
          <cell r="B2064">
            <v>24</v>
          </cell>
          <cell r="C2064" t="str">
            <v>640107/24</v>
          </cell>
          <cell r="D2064">
            <v>0.70833333333333337</v>
          </cell>
          <cell r="E2064" t="str">
            <v>Teplice n.Met.,,nám.</v>
          </cell>
          <cell r="F2064">
            <v>0.72569444444444442</v>
          </cell>
          <cell r="G2064" t="str">
            <v>Police n.Met.,,aut.st.</v>
          </cell>
          <cell r="H2064" t="str">
            <v>CDS Náchod</v>
          </cell>
        </row>
        <row r="2065">
          <cell r="A2065">
            <v>640107</v>
          </cell>
          <cell r="B2065">
            <v>25</v>
          </cell>
          <cell r="C2065" t="str">
            <v>640107/25</v>
          </cell>
          <cell r="D2065">
            <v>0.81944444444444442</v>
          </cell>
          <cell r="E2065" t="str">
            <v>Police n.Met.,,aut.st.</v>
          </cell>
          <cell r="F2065">
            <v>0.83680555555555558</v>
          </cell>
          <cell r="G2065" t="str">
            <v>Teplice n.Met.,,nám.</v>
          </cell>
          <cell r="H2065" t="str">
            <v>CDS Náchod</v>
          </cell>
        </row>
        <row r="2066">
          <cell r="A2066">
            <v>640107</v>
          </cell>
          <cell r="B2066">
            <v>26</v>
          </cell>
          <cell r="C2066" t="str">
            <v>640107/26</v>
          </cell>
          <cell r="D2066">
            <v>0.87152777777777779</v>
          </cell>
          <cell r="E2066" t="str">
            <v>Teplice n.Met.,,nám.</v>
          </cell>
          <cell r="F2066">
            <v>0.88888888888888884</v>
          </cell>
          <cell r="G2066" t="str">
            <v>Police n.Met.,,aut.st.</v>
          </cell>
          <cell r="H2066" t="str">
            <v>CDS Náchod</v>
          </cell>
        </row>
        <row r="2067">
          <cell r="A2067">
            <v>640107</v>
          </cell>
          <cell r="B2067">
            <v>27</v>
          </cell>
          <cell r="C2067" t="str">
            <v>640107/27</v>
          </cell>
          <cell r="D2067">
            <v>0.87847222222222221</v>
          </cell>
          <cell r="E2067" t="str">
            <v>Police n.Met.,,aut.st.</v>
          </cell>
          <cell r="F2067">
            <v>0.90277777777777779</v>
          </cell>
          <cell r="G2067" t="str">
            <v>Adršpach,Horní Adršpach,žel.zast.</v>
          </cell>
          <cell r="H2067" t="str">
            <v>CDS Náchod</v>
          </cell>
        </row>
        <row r="2068">
          <cell r="A2068">
            <v>640107</v>
          </cell>
          <cell r="B2068">
            <v>28</v>
          </cell>
          <cell r="C2068" t="str">
            <v>640107/28</v>
          </cell>
          <cell r="D2068">
            <v>0.92361111111111116</v>
          </cell>
          <cell r="E2068" t="str">
            <v>Adršpach,Horní Adršpach,žel.zast.</v>
          </cell>
          <cell r="F2068">
            <v>0.94791666666666663</v>
          </cell>
          <cell r="G2068" t="str">
            <v>Police n.Met.,,aut.st.</v>
          </cell>
          <cell r="H2068" t="str">
            <v>CDS Náchod</v>
          </cell>
        </row>
        <row r="2069">
          <cell r="A2069">
            <v>640107</v>
          </cell>
          <cell r="B2069">
            <v>29</v>
          </cell>
          <cell r="C2069" t="str">
            <v>640107/29</v>
          </cell>
          <cell r="D2069">
            <v>0.92708333333333337</v>
          </cell>
          <cell r="E2069" t="str">
            <v>Police n.Met.,,aut.st.</v>
          </cell>
          <cell r="F2069">
            <v>0.94444444444444442</v>
          </cell>
          <cell r="G2069" t="str">
            <v>Teplice n.Met.,,nám.</v>
          </cell>
          <cell r="H2069" t="str">
            <v>CDS Náchod</v>
          </cell>
        </row>
        <row r="2070">
          <cell r="A2070">
            <v>640107</v>
          </cell>
          <cell r="B2070">
            <v>51</v>
          </cell>
          <cell r="C2070" t="str">
            <v>640107/51</v>
          </cell>
          <cell r="D2070">
            <v>0.4826388888888889</v>
          </cell>
          <cell r="E2070" t="str">
            <v>Police n.Met.,,aut.st.</v>
          </cell>
          <cell r="F2070">
            <v>0.5</v>
          </cell>
          <cell r="G2070" t="str">
            <v>Teplice n.Met.,,nám.</v>
          </cell>
          <cell r="H2070" t="str">
            <v>CDS Náchod</v>
          </cell>
        </row>
        <row r="2071">
          <cell r="A2071">
            <v>640107</v>
          </cell>
          <cell r="B2071">
            <v>52</v>
          </cell>
          <cell r="C2071" t="str">
            <v>640107/52</v>
          </cell>
          <cell r="D2071">
            <v>0.54166666666666663</v>
          </cell>
          <cell r="E2071" t="str">
            <v>Teplice n.Met.,,nám.</v>
          </cell>
          <cell r="F2071">
            <v>0.55902777777777779</v>
          </cell>
          <cell r="G2071" t="str">
            <v>Police n.Met.,,aut.st.</v>
          </cell>
          <cell r="H2071" t="str">
            <v>CDS Náchod</v>
          </cell>
        </row>
        <row r="2072">
          <cell r="A2072">
            <v>640107</v>
          </cell>
          <cell r="B2072">
            <v>53</v>
          </cell>
          <cell r="C2072" t="str">
            <v>640107/53</v>
          </cell>
          <cell r="D2072">
            <v>0.60416666666666663</v>
          </cell>
          <cell r="E2072" t="str">
            <v>Police n.Met.,,aut.st.</v>
          </cell>
          <cell r="F2072">
            <v>0.62152777777777779</v>
          </cell>
          <cell r="G2072" t="str">
            <v>Teplice n.Met.,,nám.</v>
          </cell>
          <cell r="H2072" t="str">
            <v>CDS Náchod</v>
          </cell>
        </row>
        <row r="2073">
          <cell r="A2073">
            <v>640107</v>
          </cell>
          <cell r="B2073">
            <v>54</v>
          </cell>
          <cell r="C2073" t="str">
            <v>640107/54</v>
          </cell>
          <cell r="D2073">
            <v>0.62847222222222221</v>
          </cell>
          <cell r="E2073" t="str">
            <v>Teplice n.Met.,,nám.</v>
          </cell>
          <cell r="F2073">
            <v>0.64583333333333337</v>
          </cell>
          <cell r="G2073" t="str">
            <v>Police n.Met.,,aut.st.</v>
          </cell>
          <cell r="H2073" t="str">
            <v>CDS Náchod</v>
          </cell>
        </row>
        <row r="2074">
          <cell r="A2074">
            <v>640107</v>
          </cell>
          <cell r="B2074">
            <v>103</v>
          </cell>
          <cell r="C2074" t="str">
            <v>640107/103</v>
          </cell>
          <cell r="D2074">
            <v>0.4236111111111111</v>
          </cell>
          <cell r="E2074" t="str">
            <v>Police n.Met.,,aut.st.</v>
          </cell>
          <cell r="F2074">
            <v>0.44444444444444442</v>
          </cell>
          <cell r="G2074" t="str">
            <v>Teplice n.Met.,,skály</v>
          </cell>
          <cell r="H2074" t="str">
            <v>CDS Náchod</v>
          </cell>
        </row>
        <row r="2075">
          <cell r="A2075">
            <v>640107</v>
          </cell>
          <cell r="B2075">
            <v>104</v>
          </cell>
          <cell r="C2075" t="str">
            <v>640107/104</v>
          </cell>
          <cell r="D2075">
            <v>0.44444444444444442</v>
          </cell>
          <cell r="E2075" t="str">
            <v>Teplice n.Met.,,skály</v>
          </cell>
          <cell r="F2075">
            <v>0.46527777777777779</v>
          </cell>
          <cell r="G2075" t="str">
            <v>Police n.Met.,,aut.st.</v>
          </cell>
          <cell r="H2075" t="str">
            <v>CDS Náchod</v>
          </cell>
        </row>
        <row r="2076">
          <cell r="A2076">
            <v>640107</v>
          </cell>
          <cell r="B2076">
            <v>105</v>
          </cell>
          <cell r="C2076" t="str">
            <v>640107/105</v>
          </cell>
          <cell r="D2076">
            <v>0.61458333333333337</v>
          </cell>
          <cell r="E2076" t="str">
            <v>Police n.Met.,,aut.st.</v>
          </cell>
          <cell r="F2076">
            <v>0.63541666666666663</v>
          </cell>
          <cell r="G2076" t="str">
            <v>Teplice n.Met.,,skály</v>
          </cell>
          <cell r="H2076" t="str">
            <v>CDS Náchod</v>
          </cell>
        </row>
        <row r="2077">
          <cell r="A2077">
            <v>640107</v>
          </cell>
          <cell r="B2077">
            <v>106</v>
          </cell>
          <cell r="C2077" t="str">
            <v>640107/106</v>
          </cell>
          <cell r="D2077">
            <v>0.63888888888888884</v>
          </cell>
          <cell r="E2077" t="str">
            <v>Teplice n.Met.,,skály</v>
          </cell>
          <cell r="F2077">
            <v>0.65972222222222221</v>
          </cell>
          <cell r="G2077" t="str">
            <v>Police n.Met.,,aut.st.</v>
          </cell>
          <cell r="H2077" t="str">
            <v>CDS Náchod</v>
          </cell>
        </row>
        <row r="2078">
          <cell r="A2078">
            <v>640108</v>
          </cell>
          <cell r="B2078">
            <v>1</v>
          </cell>
          <cell r="C2078" t="str">
            <v>640108/1</v>
          </cell>
          <cell r="D2078">
            <v>0.27777777777777779</v>
          </cell>
          <cell r="E2078" t="str">
            <v>Teplice n.Met.,,nám.</v>
          </cell>
          <cell r="F2078">
            <v>0.28055555555555556</v>
          </cell>
          <cell r="G2078" t="str">
            <v>Teplice n.Met.,Lachov</v>
          </cell>
          <cell r="H2078" t="str">
            <v>CDS Náchod</v>
          </cell>
        </row>
        <row r="2079">
          <cell r="A2079">
            <v>640108</v>
          </cell>
          <cell r="B2079">
            <v>2</v>
          </cell>
          <cell r="C2079" t="str">
            <v>640108/2</v>
          </cell>
          <cell r="D2079">
            <v>0.28125</v>
          </cell>
          <cell r="E2079" t="str">
            <v>Teplice n.Met.,Lachov</v>
          </cell>
          <cell r="F2079">
            <v>0.28472222222222221</v>
          </cell>
          <cell r="G2079" t="str">
            <v>Teplice n.Met.,,nám.</v>
          </cell>
          <cell r="H2079" t="str">
            <v>CDS Náchod</v>
          </cell>
        </row>
        <row r="2080">
          <cell r="A2080">
            <v>640108</v>
          </cell>
          <cell r="B2080">
            <v>9</v>
          </cell>
          <cell r="C2080" t="str">
            <v>640108/9</v>
          </cell>
          <cell r="D2080">
            <v>0.94444444444444442</v>
          </cell>
          <cell r="E2080" t="str">
            <v>Teplice n.Met.,,nám.</v>
          </cell>
          <cell r="F2080">
            <v>0.95486111111111116</v>
          </cell>
          <cell r="G2080" t="str">
            <v>Police n.Met.,,aut.st.</v>
          </cell>
          <cell r="H2080" t="str">
            <v>CDS Náchod</v>
          </cell>
        </row>
        <row r="2081">
          <cell r="A2081">
            <v>640109</v>
          </cell>
          <cell r="B2081">
            <v>1</v>
          </cell>
          <cell r="C2081" t="str">
            <v>640109/1</v>
          </cell>
          <cell r="D2081">
            <v>0.1875</v>
          </cell>
          <cell r="E2081" t="str">
            <v>Police n.Met.,,aut.st.</v>
          </cell>
          <cell r="F2081">
            <v>0.20833333333333334</v>
          </cell>
          <cell r="G2081" t="str">
            <v>Police n.Met.,,aut.st.</v>
          </cell>
          <cell r="H2081" t="str">
            <v>CDS Náchod</v>
          </cell>
        </row>
        <row r="2082">
          <cell r="A2082">
            <v>640109</v>
          </cell>
          <cell r="B2082">
            <v>2</v>
          </cell>
          <cell r="C2082" t="str">
            <v>640109/2</v>
          </cell>
          <cell r="D2082">
            <v>0.21875</v>
          </cell>
          <cell r="E2082" t="str">
            <v>Police n.Met.,,aut.st.</v>
          </cell>
          <cell r="F2082">
            <v>0.2326388888888889</v>
          </cell>
          <cell r="G2082" t="str">
            <v>Police n.Met.,,aut.st.</v>
          </cell>
          <cell r="H2082" t="str">
            <v>CDS Náchod</v>
          </cell>
        </row>
        <row r="2083">
          <cell r="A2083">
            <v>640109</v>
          </cell>
          <cell r="B2083">
            <v>3</v>
          </cell>
          <cell r="C2083" t="str">
            <v>640109/3</v>
          </cell>
          <cell r="D2083">
            <v>0.25</v>
          </cell>
          <cell r="E2083" t="str">
            <v>Police n.Met.,,aut.st.</v>
          </cell>
          <cell r="F2083">
            <v>0.27083333333333331</v>
          </cell>
          <cell r="G2083" t="str">
            <v>Police n.Met.,,aut.st.</v>
          </cell>
          <cell r="H2083" t="str">
            <v>CDS Náchod</v>
          </cell>
        </row>
        <row r="2084">
          <cell r="A2084">
            <v>640109</v>
          </cell>
          <cell r="B2084">
            <v>4</v>
          </cell>
          <cell r="C2084" t="str">
            <v>640109/4</v>
          </cell>
          <cell r="D2084">
            <v>0.30555555555555558</v>
          </cell>
          <cell r="E2084" t="str">
            <v>Police n.Met.,,aut.st.</v>
          </cell>
          <cell r="F2084">
            <v>0.3263888888888889</v>
          </cell>
          <cell r="G2084" t="str">
            <v>Police n.Met.,,aut.st.</v>
          </cell>
          <cell r="H2084" t="str">
            <v>CDS Náchod</v>
          </cell>
        </row>
        <row r="2085">
          <cell r="A2085">
            <v>640109</v>
          </cell>
          <cell r="B2085">
            <v>5</v>
          </cell>
          <cell r="C2085" t="str">
            <v>640109/5</v>
          </cell>
          <cell r="D2085">
            <v>0.28125</v>
          </cell>
          <cell r="E2085" t="str">
            <v>Police n.Met.,,aut.st.</v>
          </cell>
          <cell r="F2085">
            <v>0.2951388888888889</v>
          </cell>
          <cell r="G2085" t="str">
            <v>Police n.Met.,,aut.st.</v>
          </cell>
          <cell r="H2085" t="str">
            <v>CDS Náchod</v>
          </cell>
        </row>
        <row r="2086">
          <cell r="A2086">
            <v>640109</v>
          </cell>
          <cell r="B2086">
            <v>6</v>
          </cell>
          <cell r="C2086" t="str">
            <v>640109/6</v>
          </cell>
          <cell r="D2086">
            <v>0.47916666666666669</v>
          </cell>
          <cell r="E2086" t="str">
            <v>Police n.Met.,,aut.st.</v>
          </cell>
          <cell r="F2086">
            <v>0.5</v>
          </cell>
          <cell r="G2086" t="str">
            <v>Police n.Met.,,aut.st.</v>
          </cell>
          <cell r="H2086" t="str">
            <v>CDS Náchod</v>
          </cell>
        </row>
        <row r="2087">
          <cell r="A2087">
            <v>640109</v>
          </cell>
          <cell r="B2087">
            <v>7</v>
          </cell>
          <cell r="C2087" t="str">
            <v>640109/7</v>
          </cell>
          <cell r="D2087">
            <v>0.37847222222222221</v>
          </cell>
          <cell r="E2087" t="str">
            <v>Police n.Met.,,aut.st.</v>
          </cell>
          <cell r="F2087">
            <v>0.3923611111111111</v>
          </cell>
          <cell r="G2087" t="str">
            <v>Police n.Met.,,aut.st.</v>
          </cell>
          <cell r="H2087" t="str">
            <v>CDS Náchod</v>
          </cell>
        </row>
        <row r="2088">
          <cell r="A2088">
            <v>640109</v>
          </cell>
          <cell r="B2088">
            <v>8</v>
          </cell>
          <cell r="C2088" t="str">
            <v>640109/8</v>
          </cell>
          <cell r="D2088">
            <v>0.52083333333333337</v>
          </cell>
          <cell r="E2088" t="str">
            <v>Police n.Met.,,aut.st.</v>
          </cell>
          <cell r="F2088">
            <v>0.53472222222222221</v>
          </cell>
          <cell r="G2088" t="str">
            <v>Police n.Met.,,aut.st.</v>
          </cell>
          <cell r="H2088" t="str">
            <v>CDS Náchod</v>
          </cell>
        </row>
        <row r="2089">
          <cell r="A2089">
            <v>640109</v>
          </cell>
          <cell r="B2089">
            <v>9</v>
          </cell>
          <cell r="C2089" t="str">
            <v>640109/9</v>
          </cell>
          <cell r="D2089">
            <v>0.57638888888888884</v>
          </cell>
          <cell r="E2089" t="str">
            <v>Police n.Met.,,aut.st.</v>
          </cell>
          <cell r="F2089">
            <v>0.59027777777777779</v>
          </cell>
          <cell r="G2089" t="str">
            <v>Police n.Met.,,aut.st.</v>
          </cell>
          <cell r="H2089" t="str">
            <v>CDS Náchod</v>
          </cell>
        </row>
        <row r="2090">
          <cell r="A2090">
            <v>640109</v>
          </cell>
          <cell r="B2090">
            <v>10</v>
          </cell>
          <cell r="C2090" t="str">
            <v>640109/10</v>
          </cell>
          <cell r="D2090">
            <v>0.60763888888888884</v>
          </cell>
          <cell r="E2090" t="str">
            <v>Police n.Met.,,aut.st.</v>
          </cell>
          <cell r="F2090">
            <v>0.62847222222222221</v>
          </cell>
          <cell r="G2090" t="str">
            <v>Police n.Met.,,aut.st.</v>
          </cell>
          <cell r="H2090" t="str">
            <v>CDS Náchod</v>
          </cell>
        </row>
        <row r="2091">
          <cell r="A2091">
            <v>640109</v>
          </cell>
          <cell r="B2091">
            <v>11</v>
          </cell>
          <cell r="C2091" t="str">
            <v>640109/11</v>
          </cell>
          <cell r="D2091">
            <v>0.62847222222222221</v>
          </cell>
          <cell r="E2091" t="str">
            <v>Police n.Met.,,aut.st.</v>
          </cell>
          <cell r="F2091">
            <v>0.64236111111111116</v>
          </cell>
          <cell r="G2091" t="str">
            <v>Police n.Met.,,aut.st.</v>
          </cell>
          <cell r="H2091" t="str">
            <v>CDS Náchod</v>
          </cell>
        </row>
        <row r="2092">
          <cell r="A2092">
            <v>640109</v>
          </cell>
          <cell r="B2092">
            <v>12</v>
          </cell>
          <cell r="C2092" t="str">
            <v>640109/12</v>
          </cell>
          <cell r="D2092">
            <v>0.64583333333333337</v>
          </cell>
          <cell r="E2092" t="str">
            <v>Police n.Met.,,aut.st.</v>
          </cell>
          <cell r="F2092">
            <v>0.65972222222222221</v>
          </cell>
          <cell r="G2092" t="str">
            <v>Police n.Met.,,aut.st.</v>
          </cell>
          <cell r="H2092" t="str">
            <v>CDS Náchod</v>
          </cell>
        </row>
        <row r="2093">
          <cell r="A2093">
            <v>640109</v>
          </cell>
          <cell r="B2093">
            <v>13</v>
          </cell>
          <cell r="C2093" t="str">
            <v>640109/13</v>
          </cell>
          <cell r="D2093">
            <v>0.1875</v>
          </cell>
          <cell r="E2093" t="str">
            <v>Police n.Met.,,aut.st.</v>
          </cell>
          <cell r="F2093">
            <v>0.19097222222222221</v>
          </cell>
          <cell r="G2093" t="str">
            <v>Bezděkov n.Met.,,žel.st.Police n.Met.</v>
          </cell>
          <cell r="H2093" t="str">
            <v>CDS Náchod</v>
          </cell>
        </row>
        <row r="2094">
          <cell r="A2094">
            <v>640109</v>
          </cell>
          <cell r="B2094">
            <v>14</v>
          </cell>
          <cell r="C2094" t="str">
            <v>640109/14</v>
          </cell>
          <cell r="D2094">
            <v>0.6875</v>
          </cell>
          <cell r="E2094" t="str">
            <v>Police n.Met.,,aut.st.</v>
          </cell>
          <cell r="F2094">
            <v>0.70833333333333337</v>
          </cell>
          <cell r="G2094" t="str">
            <v>Police n.Met.,,aut.st.</v>
          </cell>
          <cell r="H2094" t="str">
            <v>CDS Náchod</v>
          </cell>
        </row>
        <row r="2095">
          <cell r="A2095">
            <v>640109</v>
          </cell>
          <cell r="B2095">
            <v>16</v>
          </cell>
          <cell r="C2095" t="str">
            <v>640109/16</v>
          </cell>
          <cell r="D2095">
            <v>0.72916666666666663</v>
          </cell>
          <cell r="E2095" t="str">
            <v>Police n.Met.,,aut.st.</v>
          </cell>
          <cell r="F2095">
            <v>0.74305555555555558</v>
          </cell>
          <cell r="G2095" t="str">
            <v>Police n.Met.,,aut.st.</v>
          </cell>
          <cell r="H2095" t="str">
            <v>CDS Náchod</v>
          </cell>
        </row>
        <row r="2096">
          <cell r="A2096">
            <v>640109</v>
          </cell>
          <cell r="B2096">
            <v>18</v>
          </cell>
          <cell r="C2096" t="str">
            <v>640109/18</v>
          </cell>
          <cell r="D2096">
            <v>0.77083333333333337</v>
          </cell>
          <cell r="E2096" t="str">
            <v>Police n.Met.,,aut.st.</v>
          </cell>
          <cell r="F2096">
            <v>0.79166666666666663</v>
          </cell>
          <cell r="G2096" t="str">
            <v>Police n.Met.,,aut.st.</v>
          </cell>
          <cell r="H2096" t="str">
            <v>CDS Náchod</v>
          </cell>
        </row>
        <row r="2097">
          <cell r="A2097">
            <v>640109</v>
          </cell>
          <cell r="B2097">
            <v>20</v>
          </cell>
          <cell r="C2097" t="str">
            <v>640109/20</v>
          </cell>
          <cell r="D2097">
            <v>0.95138888888888884</v>
          </cell>
          <cell r="E2097" t="str">
            <v>Police n.Met.,,aut.st.</v>
          </cell>
          <cell r="F2097">
            <v>0.96527777777777779</v>
          </cell>
          <cell r="G2097" t="str">
            <v>Police n.Met.,,aut.st.</v>
          </cell>
          <cell r="H2097" t="str">
            <v>CDS Náchod</v>
          </cell>
        </row>
        <row r="2098">
          <cell r="A2098">
            <v>640109</v>
          </cell>
          <cell r="B2098">
            <v>102</v>
          </cell>
          <cell r="C2098" t="str">
            <v>640109/102</v>
          </cell>
          <cell r="D2098">
            <v>0.2951388888888889</v>
          </cell>
          <cell r="E2098" t="str">
            <v>Police n.Met.,,aut.st.</v>
          </cell>
          <cell r="F2098">
            <v>0.30902777777777779</v>
          </cell>
          <cell r="G2098" t="str">
            <v>Police n.Met.,,aut.st.</v>
          </cell>
          <cell r="H2098" t="str">
            <v>CDS Náchod</v>
          </cell>
        </row>
        <row r="2099">
          <cell r="A2099">
            <v>640109</v>
          </cell>
          <cell r="B2099">
            <v>104</v>
          </cell>
          <cell r="C2099" t="str">
            <v>640109/104</v>
          </cell>
          <cell r="D2099">
            <v>0.3972222222222222</v>
          </cell>
          <cell r="E2099" t="str">
            <v>Bezděkov n.Met.,,žel.st.Police n.Met.</v>
          </cell>
          <cell r="F2099">
            <v>0.4236111111111111</v>
          </cell>
          <cell r="G2099" t="str">
            <v>Police n.Met.,,aut.st.</v>
          </cell>
          <cell r="H2099" t="str">
            <v>CDS Náchod</v>
          </cell>
        </row>
        <row r="2100">
          <cell r="A2100">
            <v>640109</v>
          </cell>
          <cell r="B2100">
            <v>106</v>
          </cell>
          <cell r="C2100" t="str">
            <v>640109/106</v>
          </cell>
          <cell r="D2100">
            <v>0.3972222222222222</v>
          </cell>
          <cell r="E2100" t="str">
            <v>Bezděkov n.Met.,,žel.st.Police n.Met.</v>
          </cell>
          <cell r="F2100">
            <v>0.4236111111111111</v>
          </cell>
          <cell r="G2100" t="str">
            <v>Police n.Met.,,aut.st.</v>
          </cell>
          <cell r="H2100" t="str">
            <v>CDS Náchod</v>
          </cell>
        </row>
        <row r="2101">
          <cell r="A2101">
            <v>640109</v>
          </cell>
          <cell r="B2101">
            <v>108</v>
          </cell>
          <cell r="C2101" t="str">
            <v>640109/108</v>
          </cell>
          <cell r="D2101">
            <v>0.52222222222222225</v>
          </cell>
          <cell r="E2101" t="str">
            <v>Bezděkov n.Met.,,žel.st.Police n.Met.</v>
          </cell>
          <cell r="F2101">
            <v>0.54861111111111116</v>
          </cell>
          <cell r="G2101" t="str">
            <v>Police n.Met.,,aut.st.</v>
          </cell>
          <cell r="H2101" t="str">
            <v>CDS Náchod</v>
          </cell>
        </row>
        <row r="2102">
          <cell r="A2102">
            <v>640109</v>
          </cell>
          <cell r="B2102">
            <v>110</v>
          </cell>
          <cell r="C2102" t="str">
            <v>640109/110</v>
          </cell>
          <cell r="D2102">
            <v>0.52222222222222225</v>
          </cell>
          <cell r="E2102" t="str">
            <v>Bezděkov n.Met.,,žel.st.Police n.Met.</v>
          </cell>
          <cell r="F2102">
            <v>0.54861111111111116</v>
          </cell>
          <cell r="G2102" t="str">
            <v>Police n.Met.,,aut.st.</v>
          </cell>
          <cell r="H2102" t="str">
            <v>CDS Náchod</v>
          </cell>
        </row>
        <row r="2103">
          <cell r="A2103">
            <v>640109</v>
          </cell>
          <cell r="B2103">
            <v>112</v>
          </cell>
          <cell r="C2103" t="str">
            <v>640109/112</v>
          </cell>
          <cell r="D2103">
            <v>0.66319444444444442</v>
          </cell>
          <cell r="E2103" t="str">
            <v>Police n.Met.,,aut.st.</v>
          </cell>
          <cell r="F2103">
            <v>0.69236111111111109</v>
          </cell>
          <cell r="G2103" t="str">
            <v>Bezděkov n.Met.,,žel.st.Police n.Met.</v>
          </cell>
          <cell r="H2103" t="str">
            <v>CDS Náchod</v>
          </cell>
        </row>
        <row r="2104">
          <cell r="A2104">
            <v>640109</v>
          </cell>
          <cell r="B2104">
            <v>114</v>
          </cell>
          <cell r="C2104" t="str">
            <v>640109/114</v>
          </cell>
          <cell r="D2104">
            <v>0.66319444444444442</v>
          </cell>
          <cell r="E2104" t="str">
            <v>Police n.Met.,,aut.st.</v>
          </cell>
          <cell r="F2104">
            <v>0.69236111111111109</v>
          </cell>
          <cell r="G2104" t="str">
            <v>Bezděkov n.Met.,,žel.st.Police n.Met.</v>
          </cell>
          <cell r="H2104" t="str">
            <v>CDS Náchod</v>
          </cell>
        </row>
        <row r="2105">
          <cell r="A2105">
            <v>640109</v>
          </cell>
          <cell r="B2105">
            <v>116</v>
          </cell>
          <cell r="C2105" t="str">
            <v>640109/116</v>
          </cell>
          <cell r="D2105">
            <v>0.78125</v>
          </cell>
          <cell r="E2105" t="str">
            <v>Police n.Met.,,aut.st.</v>
          </cell>
          <cell r="F2105">
            <v>0.80208333333333337</v>
          </cell>
          <cell r="G2105" t="str">
            <v>Police n.Met.,,aut.st.</v>
          </cell>
          <cell r="H2105" t="str">
            <v>CDS Náchod</v>
          </cell>
        </row>
        <row r="2106">
          <cell r="A2106">
            <v>640109</v>
          </cell>
          <cell r="B2106">
            <v>118</v>
          </cell>
          <cell r="C2106" t="str">
            <v>640109/118</v>
          </cell>
          <cell r="D2106">
            <v>0.78125</v>
          </cell>
          <cell r="E2106" t="str">
            <v>Police n.Met.,,aut.st.</v>
          </cell>
          <cell r="F2106">
            <v>0.80208333333333337</v>
          </cell>
          <cell r="G2106" t="str">
            <v>Police n.Met.,,aut.st.</v>
          </cell>
          <cell r="H2106" t="str">
            <v>CDS Náchod</v>
          </cell>
        </row>
        <row r="2107">
          <cell r="A2107">
            <v>640110</v>
          </cell>
          <cell r="B2107">
            <v>1</v>
          </cell>
          <cell r="C2107" t="str">
            <v>640110/1</v>
          </cell>
          <cell r="D2107">
            <v>0.28958333333333336</v>
          </cell>
          <cell r="E2107" t="str">
            <v>Machov,,Lhota</v>
          </cell>
          <cell r="F2107">
            <v>0.31944444444444442</v>
          </cell>
          <cell r="G2107" t="str">
            <v>Náchod,,aut.st.</v>
          </cell>
          <cell r="H2107" t="str">
            <v>CDS Náchod</v>
          </cell>
        </row>
        <row r="2108">
          <cell r="A2108">
            <v>640111</v>
          </cell>
          <cell r="B2108">
            <v>1</v>
          </cell>
          <cell r="C2108" t="str">
            <v>640111/1</v>
          </cell>
          <cell r="D2108">
            <v>0.15625</v>
          </cell>
          <cell r="E2108" t="str">
            <v>Broumov,,aut.st.</v>
          </cell>
          <cell r="F2108">
            <v>0.31597222222222221</v>
          </cell>
          <cell r="G2108" t="str">
            <v>Praha,,ÚAN Florenc</v>
          </cell>
          <cell r="H2108" t="str">
            <v>CDS Náchod</v>
          </cell>
        </row>
        <row r="2109">
          <cell r="A2109">
            <v>640111</v>
          </cell>
          <cell r="B2109">
            <v>2</v>
          </cell>
          <cell r="C2109" t="str">
            <v>640111/2</v>
          </cell>
          <cell r="D2109">
            <v>0.41666666666666669</v>
          </cell>
          <cell r="E2109" t="str">
            <v>Praha,,ÚAN Florenc</v>
          </cell>
          <cell r="F2109">
            <v>0.57847222222222228</v>
          </cell>
          <cell r="G2109" t="str">
            <v>Broumov,,aut.st.</v>
          </cell>
          <cell r="H2109" t="str">
            <v>CDS Náchod</v>
          </cell>
        </row>
        <row r="2110">
          <cell r="A2110">
            <v>640111</v>
          </cell>
          <cell r="B2110">
            <v>3</v>
          </cell>
          <cell r="C2110" t="str">
            <v>640111/3</v>
          </cell>
          <cell r="D2110">
            <v>0.19097222222222221</v>
          </cell>
          <cell r="E2110" t="str">
            <v>Broumov,,aut.st.</v>
          </cell>
          <cell r="F2110">
            <v>0.3576388888888889</v>
          </cell>
          <cell r="G2110" t="str">
            <v>Praha,,ÚAN Florenc</v>
          </cell>
          <cell r="H2110" t="str">
            <v>CDS Náchod</v>
          </cell>
        </row>
        <row r="2111">
          <cell r="A2111">
            <v>640111</v>
          </cell>
          <cell r="B2111">
            <v>4</v>
          </cell>
          <cell r="C2111" t="str">
            <v>640111/4</v>
          </cell>
          <cell r="D2111">
            <v>0.45833333333333331</v>
          </cell>
          <cell r="E2111" t="str">
            <v>Praha,,ÚAN Florenc</v>
          </cell>
          <cell r="F2111">
            <v>0.62013888888888891</v>
          </cell>
          <cell r="G2111" t="str">
            <v>Broumov,,aut.st.</v>
          </cell>
          <cell r="H2111" t="str">
            <v>CDS Náchod</v>
          </cell>
        </row>
        <row r="2112">
          <cell r="A2112">
            <v>640111</v>
          </cell>
          <cell r="B2112">
            <v>5</v>
          </cell>
          <cell r="C2112" t="str">
            <v>640111/5</v>
          </cell>
          <cell r="D2112">
            <v>0.2326388888888889</v>
          </cell>
          <cell r="E2112" t="str">
            <v>Broumov,,aut.st.</v>
          </cell>
          <cell r="F2112">
            <v>0.39930555555555558</v>
          </cell>
          <cell r="G2112" t="str">
            <v>Praha,,ÚAN Florenc</v>
          </cell>
          <cell r="H2112" t="str">
            <v>CDS Náchod</v>
          </cell>
        </row>
        <row r="2113">
          <cell r="A2113">
            <v>640111</v>
          </cell>
          <cell r="B2113">
            <v>6</v>
          </cell>
          <cell r="C2113" t="str">
            <v>640111/6</v>
          </cell>
          <cell r="D2113">
            <v>0.58333333333333337</v>
          </cell>
          <cell r="E2113" t="str">
            <v>Praha,,ÚAN Florenc</v>
          </cell>
          <cell r="F2113">
            <v>0.74513888888888891</v>
          </cell>
          <cell r="G2113" t="str">
            <v>Broumov,,aut.st.</v>
          </cell>
          <cell r="H2113" t="str">
            <v>CDS Náchod</v>
          </cell>
        </row>
        <row r="2114">
          <cell r="A2114">
            <v>640111</v>
          </cell>
          <cell r="B2114">
            <v>7</v>
          </cell>
          <cell r="C2114" t="str">
            <v>640111/7</v>
          </cell>
          <cell r="D2114">
            <v>0.33680555555555558</v>
          </cell>
          <cell r="E2114" t="str">
            <v>Broumov,,aut.st.</v>
          </cell>
          <cell r="F2114">
            <v>0.50347222222222221</v>
          </cell>
          <cell r="G2114" t="str">
            <v>Praha,,ÚAN Florenc</v>
          </cell>
          <cell r="H2114" t="str">
            <v>CDS Náchod</v>
          </cell>
        </row>
        <row r="2115">
          <cell r="A2115">
            <v>640111</v>
          </cell>
          <cell r="B2115">
            <v>8</v>
          </cell>
          <cell r="C2115" t="str">
            <v>640111/8</v>
          </cell>
          <cell r="D2115">
            <v>0.625</v>
          </cell>
          <cell r="E2115" t="str">
            <v>Praha,,ÚAN Florenc</v>
          </cell>
          <cell r="F2115">
            <v>0.78680555555555554</v>
          </cell>
          <cell r="G2115" t="str">
            <v>Broumov,,aut.st.</v>
          </cell>
          <cell r="H2115" t="str">
            <v>CDS Náchod</v>
          </cell>
        </row>
        <row r="2116">
          <cell r="A2116">
            <v>640111</v>
          </cell>
          <cell r="B2116">
            <v>9</v>
          </cell>
          <cell r="C2116" t="str">
            <v>640111/9</v>
          </cell>
          <cell r="D2116">
            <v>0.50347222222222221</v>
          </cell>
          <cell r="E2116" t="str">
            <v>Broumov,,aut.st.</v>
          </cell>
          <cell r="F2116">
            <v>0.67013888888888884</v>
          </cell>
          <cell r="G2116" t="str">
            <v>Praha,,ÚAN Florenc</v>
          </cell>
          <cell r="H2116" t="str">
            <v>CDS Náchod</v>
          </cell>
        </row>
        <row r="2117">
          <cell r="A2117">
            <v>640111</v>
          </cell>
          <cell r="B2117">
            <v>10</v>
          </cell>
          <cell r="C2117" t="str">
            <v>640111/10</v>
          </cell>
          <cell r="D2117">
            <v>0.66666666666666663</v>
          </cell>
          <cell r="E2117" t="str">
            <v>Praha,,ÚAN Florenc</v>
          </cell>
          <cell r="F2117">
            <v>0.82847222222222228</v>
          </cell>
          <cell r="G2117" t="str">
            <v>Broumov,,aut.st.</v>
          </cell>
          <cell r="H2117" t="str">
            <v>CDS Náchod</v>
          </cell>
        </row>
        <row r="2118">
          <cell r="A2118">
            <v>640111</v>
          </cell>
          <cell r="B2118">
            <v>22</v>
          </cell>
          <cell r="C2118" t="str">
            <v>640111/22</v>
          </cell>
          <cell r="D2118">
            <v>0.25</v>
          </cell>
          <cell r="E2118" t="str">
            <v>Praha,,ÚAN Florenc</v>
          </cell>
          <cell r="F2118">
            <v>0.36458333333333331</v>
          </cell>
          <cell r="G2118" t="str">
            <v>Náchod,,aut.st.</v>
          </cell>
          <cell r="H2118" t="str">
            <v>CDS Náchod</v>
          </cell>
        </row>
        <row r="2119">
          <cell r="A2119">
            <v>640111</v>
          </cell>
          <cell r="B2119">
            <v>23</v>
          </cell>
          <cell r="C2119" t="str">
            <v>640111/23</v>
          </cell>
          <cell r="D2119">
            <v>0.80208333333333337</v>
          </cell>
          <cell r="E2119" t="str">
            <v>Náchod,,aut.st.</v>
          </cell>
          <cell r="F2119">
            <v>0.92013888888888884</v>
          </cell>
          <cell r="G2119" t="str">
            <v>Praha,,ÚAN Florenc</v>
          </cell>
          <cell r="H2119" t="str">
            <v>CDS Náchod</v>
          </cell>
        </row>
        <row r="2120">
          <cell r="A2120">
            <v>640111</v>
          </cell>
          <cell r="B2120">
            <v>31</v>
          </cell>
          <cell r="C2120" t="str">
            <v>640111/31</v>
          </cell>
          <cell r="D2120">
            <v>0.21180555555555555</v>
          </cell>
          <cell r="E2120" t="str">
            <v>Broumov,,aut.st.</v>
          </cell>
          <cell r="F2120">
            <v>0.37847222222222221</v>
          </cell>
          <cell r="G2120" t="str">
            <v>Praha,,ÚAN Florenc</v>
          </cell>
          <cell r="H2120" t="str">
            <v>CDS Náchod</v>
          </cell>
        </row>
        <row r="2121">
          <cell r="A2121">
            <v>640111</v>
          </cell>
          <cell r="B2121">
            <v>32</v>
          </cell>
          <cell r="C2121" t="str">
            <v>640111/32</v>
          </cell>
          <cell r="D2121">
            <v>0.29166666666666669</v>
          </cell>
          <cell r="E2121" t="str">
            <v>Praha,,ÚAN Florenc</v>
          </cell>
          <cell r="F2121">
            <v>0.45347222222222222</v>
          </cell>
          <cell r="G2121" t="str">
            <v>Broumov,,aut.st.</v>
          </cell>
          <cell r="H2121" t="str">
            <v>CDS Náchod</v>
          </cell>
        </row>
        <row r="2122">
          <cell r="A2122">
            <v>640111</v>
          </cell>
          <cell r="B2122">
            <v>33</v>
          </cell>
          <cell r="C2122" t="str">
            <v>640111/33</v>
          </cell>
          <cell r="D2122">
            <v>0.25347222222222221</v>
          </cell>
          <cell r="E2122" t="str">
            <v>Broumov,,aut.st.</v>
          </cell>
          <cell r="F2122">
            <v>0.4201388888888889</v>
          </cell>
          <cell r="G2122" t="str">
            <v>Praha,,ÚAN Florenc</v>
          </cell>
          <cell r="H2122" t="str">
            <v>CDS Náchod</v>
          </cell>
        </row>
        <row r="2123">
          <cell r="A2123">
            <v>640111</v>
          </cell>
          <cell r="B2123">
            <v>34</v>
          </cell>
          <cell r="C2123" t="str">
            <v>640111/34</v>
          </cell>
          <cell r="D2123">
            <v>0.375</v>
          </cell>
          <cell r="E2123" t="str">
            <v>Praha,,ÚAN Florenc</v>
          </cell>
          <cell r="F2123">
            <v>0.53680555555555554</v>
          </cell>
          <cell r="G2123" t="str">
            <v>Broumov,,aut.st.</v>
          </cell>
          <cell r="H2123" t="str">
            <v>CDS Náchod</v>
          </cell>
        </row>
        <row r="2124">
          <cell r="A2124">
            <v>640111</v>
          </cell>
          <cell r="B2124">
            <v>36</v>
          </cell>
          <cell r="C2124" t="str">
            <v>640111/36</v>
          </cell>
          <cell r="D2124">
            <v>0.75</v>
          </cell>
          <cell r="E2124" t="str">
            <v>Praha,,ÚAN Florenc</v>
          </cell>
          <cell r="F2124">
            <v>0.91180555555555554</v>
          </cell>
          <cell r="G2124" t="str">
            <v>Broumov,,aut.st.</v>
          </cell>
          <cell r="H2124" t="str">
            <v>CDS Náchod</v>
          </cell>
        </row>
        <row r="2125">
          <cell r="A2125">
            <v>640111</v>
          </cell>
          <cell r="B2125">
            <v>41</v>
          </cell>
          <cell r="C2125" t="str">
            <v>640111/41</v>
          </cell>
          <cell r="D2125">
            <v>0.58680555555555558</v>
          </cell>
          <cell r="E2125" t="str">
            <v>Broumov,,aut.st.</v>
          </cell>
          <cell r="F2125">
            <v>0.75347222222222221</v>
          </cell>
          <cell r="G2125" t="str">
            <v>Praha,,ÚAN Florenc</v>
          </cell>
          <cell r="H2125" t="str">
            <v>CDS Náchod</v>
          </cell>
        </row>
        <row r="2126">
          <cell r="A2126">
            <v>640111</v>
          </cell>
          <cell r="B2126">
            <v>42</v>
          </cell>
          <cell r="C2126" t="str">
            <v>640111/42</v>
          </cell>
          <cell r="D2126">
            <v>0.8125</v>
          </cell>
          <cell r="E2126" t="str">
            <v>Praha,,ÚAN Florenc</v>
          </cell>
          <cell r="F2126">
            <v>0.96527777777777779</v>
          </cell>
          <cell r="G2126" t="str">
            <v>Broumov,,aut.st.</v>
          </cell>
          <cell r="H2126" t="str">
            <v>CDS Náchod</v>
          </cell>
        </row>
        <row r="2127">
          <cell r="A2127">
            <v>640111</v>
          </cell>
          <cell r="B2127">
            <v>43</v>
          </cell>
          <cell r="C2127" t="str">
            <v>640111/43</v>
          </cell>
          <cell r="D2127">
            <v>0.62847222222222221</v>
          </cell>
          <cell r="E2127" t="str">
            <v>Broumov,,aut.st.</v>
          </cell>
          <cell r="F2127">
            <v>0.79513888888888884</v>
          </cell>
          <cell r="G2127" t="str">
            <v>Praha,,ÚAN Florenc</v>
          </cell>
          <cell r="H2127" t="str">
            <v>CDS Náchod</v>
          </cell>
        </row>
        <row r="2128">
          <cell r="A2128">
            <v>640111</v>
          </cell>
          <cell r="B2128">
            <v>45</v>
          </cell>
          <cell r="C2128" t="str">
            <v>640111/45</v>
          </cell>
          <cell r="D2128">
            <v>0.71180555555555558</v>
          </cell>
          <cell r="E2128" t="str">
            <v>Broumov,,aut.st.</v>
          </cell>
          <cell r="F2128">
            <v>0.79513888888888884</v>
          </cell>
          <cell r="G2128" t="str">
            <v>Hradec Králové,,Terminál HD</v>
          </cell>
          <cell r="H2128" t="str">
            <v>CDS Náchod</v>
          </cell>
        </row>
        <row r="2129">
          <cell r="A2129">
            <v>640111</v>
          </cell>
          <cell r="B2129">
            <v>46</v>
          </cell>
          <cell r="C2129" t="str">
            <v>640111/46</v>
          </cell>
          <cell r="D2129">
            <v>0.70833333333333337</v>
          </cell>
          <cell r="E2129" t="str">
            <v>Praha,,ÚAN Florenc</v>
          </cell>
          <cell r="F2129">
            <v>0.87013888888888891</v>
          </cell>
          <cell r="G2129" t="str">
            <v>Broumov,,aut.st.</v>
          </cell>
          <cell r="H2129" t="str">
            <v>CDS Náchod</v>
          </cell>
        </row>
        <row r="2130">
          <cell r="A2130">
            <v>640111</v>
          </cell>
          <cell r="B2130">
            <v>47</v>
          </cell>
          <cell r="C2130" t="str">
            <v>640111/47</v>
          </cell>
          <cell r="D2130">
            <v>0.71180555555555558</v>
          </cell>
          <cell r="E2130" t="str">
            <v>Broumov,,aut.st.</v>
          </cell>
          <cell r="F2130">
            <v>0.87847222222222221</v>
          </cell>
          <cell r="G2130" t="str">
            <v>Praha,,ÚAN Florenc</v>
          </cell>
          <cell r="H2130" t="str">
            <v>CDS Náchod</v>
          </cell>
        </row>
        <row r="2131">
          <cell r="A2131">
            <v>640114</v>
          </cell>
          <cell r="B2131">
            <v>1</v>
          </cell>
          <cell r="C2131" t="str">
            <v>640114/1</v>
          </cell>
          <cell r="D2131">
            <v>0.86458333333333337</v>
          </cell>
          <cell r="E2131" t="str">
            <v>Broumov,,aut.st.</v>
          </cell>
          <cell r="F2131">
            <v>0.90277777777777779</v>
          </cell>
          <cell r="G2131" t="str">
            <v>Adršpach,Horní Adršpach,žel.zast.</v>
          </cell>
          <cell r="H2131" t="str">
            <v>CDS Náchod</v>
          </cell>
        </row>
        <row r="2132">
          <cell r="A2132">
            <v>640114</v>
          </cell>
          <cell r="B2132">
            <v>2</v>
          </cell>
          <cell r="C2132" t="str">
            <v>640114/2</v>
          </cell>
          <cell r="D2132">
            <v>0.92361111111111116</v>
          </cell>
          <cell r="E2132" t="str">
            <v>Adršpach,Horní Adršpach,žel.zast.</v>
          </cell>
          <cell r="F2132">
            <v>0.95833333333333337</v>
          </cell>
          <cell r="G2132" t="str">
            <v>Broumov,,aut.st.</v>
          </cell>
          <cell r="H2132" t="str">
            <v>CDS Náchod</v>
          </cell>
        </row>
        <row r="2133">
          <cell r="A2133">
            <v>640114</v>
          </cell>
          <cell r="B2133">
            <v>5</v>
          </cell>
          <cell r="C2133" t="str">
            <v>640114/5</v>
          </cell>
          <cell r="D2133">
            <v>0.61111111111111116</v>
          </cell>
          <cell r="E2133" t="str">
            <v>Broumov,,aut.st.</v>
          </cell>
          <cell r="F2133">
            <v>0.62152777777777779</v>
          </cell>
          <cell r="G2133" t="str">
            <v>Meziměstí,,žel.st.</v>
          </cell>
          <cell r="H2133" t="str">
            <v>CDS Náchod</v>
          </cell>
        </row>
        <row r="2134">
          <cell r="A2134">
            <v>640114</v>
          </cell>
          <cell r="B2134">
            <v>6</v>
          </cell>
          <cell r="C2134" t="str">
            <v>640114/6</v>
          </cell>
          <cell r="D2134">
            <v>0.625</v>
          </cell>
          <cell r="E2134" t="str">
            <v>Meziměstí,,žel.st.</v>
          </cell>
          <cell r="F2134">
            <v>0.63541666666666663</v>
          </cell>
          <cell r="G2134" t="str">
            <v>Broumov,,aut.st.</v>
          </cell>
          <cell r="H2134" t="str">
            <v>CDS Náchod</v>
          </cell>
        </row>
        <row r="2135">
          <cell r="A2135">
            <v>640114</v>
          </cell>
          <cell r="B2135">
            <v>7</v>
          </cell>
          <cell r="C2135" t="str">
            <v>640114/7</v>
          </cell>
          <cell r="D2135">
            <v>0.92708333333333337</v>
          </cell>
          <cell r="E2135" t="str">
            <v>Broumov,,aut.st.</v>
          </cell>
          <cell r="F2135">
            <v>0.9375</v>
          </cell>
          <cell r="G2135" t="str">
            <v>Jetřichov,,horní</v>
          </cell>
          <cell r="H2135" t="str">
            <v>CDS Náchod</v>
          </cell>
        </row>
        <row r="2136">
          <cell r="A2136">
            <v>640115</v>
          </cell>
          <cell r="B2136">
            <v>1</v>
          </cell>
          <cell r="C2136" t="str">
            <v>640115/1</v>
          </cell>
          <cell r="D2136">
            <v>0.18402777777777779</v>
          </cell>
          <cell r="E2136" t="str">
            <v>Hronov,,aut.st.</v>
          </cell>
          <cell r="F2136">
            <v>0.18888888888888888</v>
          </cell>
          <cell r="G2136" t="str">
            <v>Žďárky</v>
          </cell>
          <cell r="H2136" t="str">
            <v>CDS Náchod</v>
          </cell>
        </row>
        <row r="2137">
          <cell r="A2137">
            <v>640115</v>
          </cell>
          <cell r="B2137">
            <v>2</v>
          </cell>
          <cell r="C2137" t="str">
            <v>640115/2</v>
          </cell>
          <cell r="D2137">
            <v>0.19097222222222221</v>
          </cell>
          <cell r="E2137" t="str">
            <v>Žďárky</v>
          </cell>
          <cell r="F2137">
            <v>0.21527777777777779</v>
          </cell>
          <cell r="G2137" t="str">
            <v>Velké Poříčí,,ATAS</v>
          </cell>
          <cell r="H2137" t="str">
            <v>CDS Náchod</v>
          </cell>
        </row>
        <row r="2138">
          <cell r="A2138">
            <v>640115</v>
          </cell>
          <cell r="B2138">
            <v>3</v>
          </cell>
          <cell r="C2138" t="str">
            <v>640115/3</v>
          </cell>
          <cell r="D2138">
            <v>0.52777777777777779</v>
          </cell>
          <cell r="E2138" t="str">
            <v>Hronov,,žel.st.</v>
          </cell>
          <cell r="F2138">
            <v>0.53611111111111109</v>
          </cell>
          <cell r="G2138" t="str">
            <v>Žďárky</v>
          </cell>
          <cell r="H2138" t="str">
            <v>CDS Náchod</v>
          </cell>
        </row>
        <row r="2139">
          <cell r="A2139">
            <v>640115</v>
          </cell>
          <cell r="B2139">
            <v>5</v>
          </cell>
          <cell r="C2139" t="str">
            <v>640115/5</v>
          </cell>
          <cell r="D2139">
            <v>0.24305555555555555</v>
          </cell>
          <cell r="E2139" t="str">
            <v>Velké Poříčí,,ATAS</v>
          </cell>
          <cell r="F2139">
            <v>0.26041666666666669</v>
          </cell>
          <cell r="G2139" t="str">
            <v>Hronov,Malá Čermná</v>
          </cell>
          <cell r="H2139" t="str">
            <v>CDS Náchod</v>
          </cell>
        </row>
        <row r="2140">
          <cell r="A2140">
            <v>640115</v>
          </cell>
          <cell r="B2140">
            <v>6</v>
          </cell>
          <cell r="C2140" t="str">
            <v>640115/6</v>
          </cell>
          <cell r="D2140">
            <v>0.53819444444444442</v>
          </cell>
          <cell r="E2140" t="str">
            <v>Žďárky</v>
          </cell>
          <cell r="F2140">
            <v>0.54513888888888884</v>
          </cell>
          <cell r="G2140" t="str">
            <v>Hronov,,žel.st.</v>
          </cell>
          <cell r="H2140" t="str">
            <v>CDS Náchod</v>
          </cell>
        </row>
        <row r="2141">
          <cell r="A2141">
            <v>640115</v>
          </cell>
          <cell r="B2141">
            <v>7</v>
          </cell>
          <cell r="C2141" t="str">
            <v>640115/7</v>
          </cell>
          <cell r="D2141">
            <v>0.28472222222222221</v>
          </cell>
          <cell r="E2141" t="str">
            <v>Hronov,,žel.st.</v>
          </cell>
          <cell r="F2141">
            <v>0.30555555555555558</v>
          </cell>
          <cell r="G2141" t="str">
            <v>Hronov,Malá Čermná</v>
          </cell>
          <cell r="H2141" t="str">
            <v>CDS Náchod</v>
          </cell>
        </row>
        <row r="2142">
          <cell r="A2142">
            <v>640115</v>
          </cell>
          <cell r="B2142">
            <v>8</v>
          </cell>
          <cell r="C2142" t="str">
            <v>640115/8</v>
          </cell>
          <cell r="D2142">
            <v>0.21527777777777779</v>
          </cell>
          <cell r="E2142" t="str">
            <v>Velké Poříčí,,ATAS</v>
          </cell>
          <cell r="F2142">
            <v>0.24305555555555555</v>
          </cell>
          <cell r="G2142" t="str">
            <v>Velké Poříčí,,ATAS</v>
          </cell>
          <cell r="H2142" t="str">
            <v>CDS Náchod</v>
          </cell>
        </row>
        <row r="2143">
          <cell r="A2143">
            <v>640115</v>
          </cell>
          <cell r="B2143">
            <v>9</v>
          </cell>
          <cell r="C2143" t="str">
            <v>640115/9</v>
          </cell>
          <cell r="D2143">
            <v>0.38541666666666669</v>
          </cell>
          <cell r="E2143" t="str">
            <v>Hronov,,žel.st.</v>
          </cell>
          <cell r="F2143">
            <v>0.40625</v>
          </cell>
          <cell r="G2143" t="str">
            <v>Hronov,Malá Čermná</v>
          </cell>
          <cell r="H2143" t="str">
            <v>CDS Náchod</v>
          </cell>
        </row>
        <row r="2144">
          <cell r="A2144">
            <v>640115</v>
          </cell>
          <cell r="B2144">
            <v>10</v>
          </cell>
          <cell r="C2144" t="str">
            <v>640115/10</v>
          </cell>
          <cell r="D2144">
            <v>0.26041666666666669</v>
          </cell>
          <cell r="E2144" t="str">
            <v>Hronov,Malá Čermná</v>
          </cell>
          <cell r="F2144">
            <v>0.28125</v>
          </cell>
          <cell r="G2144" t="str">
            <v>Hronov,,žel.st.</v>
          </cell>
          <cell r="H2144" t="str">
            <v>CDS Náchod</v>
          </cell>
        </row>
        <row r="2145">
          <cell r="A2145">
            <v>640115</v>
          </cell>
          <cell r="B2145">
            <v>11</v>
          </cell>
          <cell r="C2145" t="str">
            <v>640115/11</v>
          </cell>
          <cell r="D2145">
            <v>0.43402777777777779</v>
          </cell>
          <cell r="E2145" t="str">
            <v>Náchod,,aut.st.</v>
          </cell>
          <cell r="F2145">
            <v>0.44513888888888886</v>
          </cell>
          <cell r="G2145" t="str">
            <v>Hronov,,aut.st.</v>
          </cell>
          <cell r="H2145" t="str">
            <v>CDS Náchod</v>
          </cell>
        </row>
        <row r="2146">
          <cell r="A2146">
            <v>640115</v>
          </cell>
          <cell r="B2146">
            <v>13</v>
          </cell>
          <cell r="C2146" t="str">
            <v>640115/13</v>
          </cell>
          <cell r="D2146">
            <v>0.46875</v>
          </cell>
          <cell r="E2146" t="str">
            <v>Hronov,,žel.st.</v>
          </cell>
          <cell r="F2146">
            <v>0.48958333333333331</v>
          </cell>
          <cell r="G2146" t="str">
            <v>Hronov,Malá Čermná</v>
          </cell>
          <cell r="H2146" t="str">
            <v>CDS Náchod</v>
          </cell>
        </row>
        <row r="2147">
          <cell r="A2147">
            <v>640115</v>
          </cell>
          <cell r="B2147">
            <v>14</v>
          </cell>
          <cell r="C2147" t="str">
            <v>640115/14</v>
          </cell>
          <cell r="D2147">
            <v>0.30555555555555558</v>
          </cell>
          <cell r="E2147" t="str">
            <v>Hronov,Malá Čermná</v>
          </cell>
          <cell r="F2147">
            <v>0.31736111111111109</v>
          </cell>
          <cell r="G2147" t="str">
            <v>Hronov,,žel.st.</v>
          </cell>
          <cell r="H2147" t="str">
            <v>CDS Náchod</v>
          </cell>
        </row>
        <row r="2148">
          <cell r="A2148">
            <v>640115</v>
          </cell>
          <cell r="B2148">
            <v>15</v>
          </cell>
          <cell r="C2148" t="str">
            <v>640115/15</v>
          </cell>
          <cell r="D2148">
            <v>0.55208333333333337</v>
          </cell>
          <cell r="E2148" t="str">
            <v>Hronov,,žel.st.</v>
          </cell>
          <cell r="F2148">
            <v>0.57638888888888884</v>
          </cell>
          <cell r="G2148" t="str">
            <v>Velké Poříčí,,ATAS</v>
          </cell>
          <cell r="H2148" t="str">
            <v>CDS Náchod</v>
          </cell>
        </row>
        <row r="2149">
          <cell r="A2149">
            <v>640115</v>
          </cell>
          <cell r="B2149">
            <v>16</v>
          </cell>
          <cell r="C2149" t="str">
            <v>640115/16</v>
          </cell>
          <cell r="D2149">
            <v>0.42708333333333331</v>
          </cell>
          <cell r="E2149" t="str">
            <v>Hronov,Malá Čermná</v>
          </cell>
          <cell r="F2149">
            <v>0.44791666666666669</v>
          </cell>
          <cell r="G2149" t="str">
            <v>Hronov,,žel.st.</v>
          </cell>
          <cell r="H2149" t="str">
            <v>CDS Náchod</v>
          </cell>
        </row>
        <row r="2150">
          <cell r="A2150">
            <v>640115</v>
          </cell>
          <cell r="B2150">
            <v>17</v>
          </cell>
          <cell r="C2150" t="str">
            <v>640115/17</v>
          </cell>
          <cell r="D2150">
            <v>0.58750000000000002</v>
          </cell>
          <cell r="E2150" t="str">
            <v>Velké Poříčí,,ATAS</v>
          </cell>
          <cell r="F2150">
            <v>0.60555555555555551</v>
          </cell>
          <cell r="G2150" t="str">
            <v>Žďárky</v>
          </cell>
          <cell r="H2150" t="str">
            <v>CDS Náchod</v>
          </cell>
        </row>
        <row r="2151">
          <cell r="A2151">
            <v>640115</v>
          </cell>
          <cell r="B2151">
            <v>18</v>
          </cell>
          <cell r="C2151" t="str">
            <v>640115/18</v>
          </cell>
          <cell r="D2151">
            <v>0.50694444444444442</v>
          </cell>
          <cell r="E2151" t="str">
            <v>Hronov,Malá Čermná</v>
          </cell>
          <cell r="F2151">
            <v>0.52777777777777779</v>
          </cell>
          <cell r="G2151" t="str">
            <v>Hronov,,žel.st.</v>
          </cell>
          <cell r="H2151" t="str">
            <v>CDS Náchod</v>
          </cell>
        </row>
        <row r="2152">
          <cell r="A2152">
            <v>640115</v>
          </cell>
          <cell r="B2152">
            <v>21</v>
          </cell>
          <cell r="C2152" t="str">
            <v>640115/21</v>
          </cell>
          <cell r="D2152">
            <v>0.63541666666666663</v>
          </cell>
          <cell r="E2152" t="str">
            <v>Hronov,,žel.st.</v>
          </cell>
          <cell r="F2152">
            <v>0.65625</v>
          </cell>
          <cell r="G2152" t="str">
            <v>Hronov,Malá Čermná</v>
          </cell>
          <cell r="H2152" t="str">
            <v>CDS Náchod</v>
          </cell>
        </row>
        <row r="2153">
          <cell r="A2153">
            <v>640115</v>
          </cell>
          <cell r="B2153">
            <v>22</v>
          </cell>
          <cell r="C2153" t="str">
            <v>640115/22</v>
          </cell>
          <cell r="D2153">
            <v>0.61111111111111116</v>
          </cell>
          <cell r="E2153" t="str">
            <v>Žďárky</v>
          </cell>
          <cell r="F2153">
            <v>0.62847222222222221</v>
          </cell>
          <cell r="G2153" t="str">
            <v>Hronov,,žel.st.</v>
          </cell>
          <cell r="H2153" t="str">
            <v>CDS Náchod</v>
          </cell>
        </row>
        <row r="2154">
          <cell r="A2154">
            <v>640115</v>
          </cell>
          <cell r="B2154">
            <v>23</v>
          </cell>
          <cell r="C2154" t="str">
            <v>640115/23</v>
          </cell>
          <cell r="D2154">
            <v>0.67013888888888884</v>
          </cell>
          <cell r="E2154" t="str">
            <v>Hronov,,žel.st.</v>
          </cell>
          <cell r="F2154">
            <v>0.67847222222222225</v>
          </cell>
          <cell r="G2154" t="str">
            <v>Žďárky</v>
          </cell>
          <cell r="H2154" t="str">
            <v>CDS Náchod</v>
          </cell>
        </row>
        <row r="2155">
          <cell r="A2155">
            <v>640115</v>
          </cell>
          <cell r="B2155">
            <v>24</v>
          </cell>
          <cell r="C2155" t="str">
            <v>640115/24</v>
          </cell>
          <cell r="D2155">
            <v>0.65625</v>
          </cell>
          <cell r="E2155" t="str">
            <v>Hronov,Malá Čermná</v>
          </cell>
          <cell r="F2155">
            <v>0.66805555555555551</v>
          </cell>
          <cell r="G2155" t="str">
            <v>Hronov,,žel.st.</v>
          </cell>
          <cell r="H2155" t="str">
            <v>CDS Náchod</v>
          </cell>
        </row>
        <row r="2156">
          <cell r="A2156">
            <v>640115</v>
          </cell>
          <cell r="B2156">
            <v>25</v>
          </cell>
          <cell r="C2156" t="str">
            <v>640115/25</v>
          </cell>
          <cell r="D2156">
            <v>0.71875</v>
          </cell>
          <cell r="E2156" t="str">
            <v>Hronov,,žel.st.</v>
          </cell>
          <cell r="F2156">
            <v>0.73958333333333337</v>
          </cell>
          <cell r="G2156" t="str">
            <v>Hronov,Malá Čermná</v>
          </cell>
          <cell r="H2156" t="str">
            <v>CDS Náchod</v>
          </cell>
        </row>
        <row r="2157">
          <cell r="A2157">
            <v>640115</v>
          </cell>
          <cell r="B2157">
            <v>26</v>
          </cell>
          <cell r="C2157" t="str">
            <v>640115/26</v>
          </cell>
          <cell r="D2157">
            <v>0.68055555555555558</v>
          </cell>
          <cell r="E2157" t="str">
            <v>Žďárky</v>
          </cell>
          <cell r="F2157">
            <v>0.69791666666666663</v>
          </cell>
          <cell r="G2157" t="str">
            <v>Hronov,,žel.st.</v>
          </cell>
          <cell r="H2157" t="str">
            <v>CDS Náchod</v>
          </cell>
        </row>
        <row r="2158">
          <cell r="A2158">
            <v>640115</v>
          </cell>
          <cell r="B2158">
            <v>27</v>
          </cell>
          <cell r="C2158" t="str">
            <v>640115/27</v>
          </cell>
          <cell r="D2158">
            <v>0.75347222222222221</v>
          </cell>
          <cell r="E2158" t="str">
            <v>Hronov,,žel.st.</v>
          </cell>
          <cell r="F2158">
            <v>0.76180555555555551</v>
          </cell>
          <cell r="G2158" t="str">
            <v>Žďárky</v>
          </cell>
          <cell r="H2158" t="str">
            <v>CDS Náchod</v>
          </cell>
        </row>
        <row r="2159">
          <cell r="A2159">
            <v>640115</v>
          </cell>
          <cell r="B2159">
            <v>28</v>
          </cell>
          <cell r="C2159" t="str">
            <v>640115/28</v>
          </cell>
          <cell r="D2159">
            <v>0.73958333333333337</v>
          </cell>
          <cell r="E2159" t="str">
            <v>Hronov,Malá Čermná</v>
          </cell>
          <cell r="F2159">
            <v>0.75138888888888888</v>
          </cell>
          <cell r="G2159" t="str">
            <v>Hronov,,žel.st.</v>
          </cell>
          <cell r="H2159" t="str">
            <v>CDS Náchod</v>
          </cell>
        </row>
        <row r="2160">
          <cell r="A2160">
            <v>640115</v>
          </cell>
          <cell r="B2160">
            <v>29</v>
          </cell>
          <cell r="C2160" t="str">
            <v>640115/29</v>
          </cell>
          <cell r="D2160">
            <v>0.80208333333333337</v>
          </cell>
          <cell r="E2160" t="str">
            <v>Hronov,,žel.st.</v>
          </cell>
          <cell r="F2160">
            <v>0.82291666666666663</v>
          </cell>
          <cell r="G2160" t="str">
            <v>Hronov,Malá Čermná</v>
          </cell>
          <cell r="H2160" t="str">
            <v>CDS Náchod</v>
          </cell>
        </row>
        <row r="2161">
          <cell r="A2161">
            <v>640115</v>
          </cell>
          <cell r="B2161">
            <v>30</v>
          </cell>
          <cell r="C2161" t="str">
            <v>640115/30</v>
          </cell>
          <cell r="D2161">
            <v>0.76388888888888884</v>
          </cell>
          <cell r="E2161" t="str">
            <v>Žďárky</v>
          </cell>
          <cell r="F2161">
            <v>0.78125</v>
          </cell>
          <cell r="G2161" t="str">
            <v>Hronov,,žel.st.</v>
          </cell>
          <cell r="H2161" t="str">
            <v>CDS Náchod</v>
          </cell>
        </row>
        <row r="2162">
          <cell r="A2162">
            <v>640115</v>
          </cell>
          <cell r="B2162">
            <v>31</v>
          </cell>
          <cell r="C2162" t="str">
            <v>640115/31</v>
          </cell>
          <cell r="D2162">
            <v>0.94097222222222221</v>
          </cell>
          <cell r="E2162" t="str">
            <v>Hronov,,žel.st.</v>
          </cell>
          <cell r="F2162">
            <v>0.95833333333333337</v>
          </cell>
          <cell r="G2162" t="str">
            <v>Žďárky</v>
          </cell>
          <cell r="H2162" t="str">
            <v>CDS Náchod</v>
          </cell>
        </row>
        <row r="2163">
          <cell r="A2163">
            <v>640115</v>
          </cell>
          <cell r="B2163">
            <v>32</v>
          </cell>
          <cell r="C2163" t="str">
            <v>640115/32</v>
          </cell>
          <cell r="D2163">
            <v>0.82291666666666663</v>
          </cell>
          <cell r="E2163" t="str">
            <v>Hronov,Malá Čermná</v>
          </cell>
          <cell r="F2163">
            <v>0.83472222222222225</v>
          </cell>
          <cell r="G2163" t="str">
            <v>Hronov,,žel.st.</v>
          </cell>
          <cell r="H2163" t="str">
            <v>CDS Náchod</v>
          </cell>
        </row>
        <row r="2164">
          <cell r="A2164">
            <v>640115</v>
          </cell>
          <cell r="B2164">
            <v>33</v>
          </cell>
          <cell r="C2164" t="str">
            <v>640115/33</v>
          </cell>
          <cell r="D2164">
            <v>0.92222222222222228</v>
          </cell>
          <cell r="E2164" t="str">
            <v>Velké Poříčí,,ATAS</v>
          </cell>
          <cell r="F2164">
            <v>0.9291666666666667</v>
          </cell>
          <cell r="G2164" t="str">
            <v>Hronov,,aut.st.</v>
          </cell>
          <cell r="H2164" t="str">
            <v>CDS Náchod</v>
          </cell>
        </row>
        <row r="2165">
          <cell r="A2165">
            <v>640115</v>
          </cell>
          <cell r="B2165">
            <v>34</v>
          </cell>
          <cell r="C2165" t="str">
            <v>640115/34</v>
          </cell>
          <cell r="D2165">
            <v>0.92013888888888884</v>
          </cell>
          <cell r="E2165" t="str">
            <v>Hronov,,aut.st.</v>
          </cell>
          <cell r="F2165">
            <v>0.93055555555555558</v>
          </cell>
          <cell r="G2165" t="str">
            <v>Náchod,,aut.st.</v>
          </cell>
          <cell r="H2165" t="str">
            <v>CDS Náchod</v>
          </cell>
        </row>
        <row r="2166">
          <cell r="A2166">
            <v>640115</v>
          </cell>
          <cell r="B2166">
            <v>36</v>
          </cell>
          <cell r="C2166" t="str">
            <v>640115/36</v>
          </cell>
          <cell r="D2166">
            <v>0.95833333333333337</v>
          </cell>
          <cell r="E2166" t="str">
            <v>Žďárky</v>
          </cell>
          <cell r="F2166">
            <v>0.96388888888888891</v>
          </cell>
          <cell r="G2166" t="str">
            <v>Hronov,,aut.st.</v>
          </cell>
          <cell r="H2166" t="str">
            <v>CDS Náchod</v>
          </cell>
        </row>
        <row r="2167">
          <cell r="A2167">
            <v>640115</v>
          </cell>
          <cell r="B2167">
            <v>40</v>
          </cell>
          <cell r="C2167" t="str">
            <v>640115/40</v>
          </cell>
          <cell r="D2167">
            <v>0.90277777777777779</v>
          </cell>
          <cell r="E2167" t="str">
            <v>Hronov,,aut.st.</v>
          </cell>
          <cell r="F2167">
            <v>0.90972222222222221</v>
          </cell>
          <cell r="G2167" t="str">
            <v>Velké Poříčí,,ATAS</v>
          </cell>
          <cell r="H2167" t="str">
            <v>CDS Náchod</v>
          </cell>
        </row>
        <row r="2168">
          <cell r="A2168">
            <v>640115</v>
          </cell>
          <cell r="B2168">
            <v>51</v>
          </cell>
          <cell r="C2168" t="str">
            <v>640115/51</v>
          </cell>
          <cell r="D2168">
            <v>0.57291666666666663</v>
          </cell>
          <cell r="E2168" t="str">
            <v>Náchod,,aut.st.</v>
          </cell>
          <cell r="F2168">
            <v>0.58402777777777781</v>
          </cell>
          <cell r="G2168" t="str">
            <v>Hronov,,aut.st.</v>
          </cell>
          <cell r="H2168" t="str">
            <v>CDS Náchod</v>
          </cell>
        </row>
        <row r="2169">
          <cell r="A2169">
            <v>640115</v>
          </cell>
          <cell r="B2169">
            <v>52</v>
          </cell>
          <cell r="C2169" t="str">
            <v>640115/52</v>
          </cell>
          <cell r="D2169">
            <v>0.58472222222222225</v>
          </cell>
          <cell r="E2169" t="str">
            <v>Hronov,,aut.st.</v>
          </cell>
          <cell r="F2169">
            <v>0.59583333333333333</v>
          </cell>
          <cell r="G2169" t="str">
            <v>Náchod,,aut.st.</v>
          </cell>
          <cell r="H2169" t="str">
            <v>CDS Náchod</v>
          </cell>
        </row>
        <row r="2170">
          <cell r="A2170">
            <v>640115</v>
          </cell>
          <cell r="B2170">
            <v>101</v>
          </cell>
          <cell r="C2170" t="str">
            <v>640115/101</v>
          </cell>
          <cell r="D2170">
            <v>0.55208333333333337</v>
          </cell>
          <cell r="E2170" t="str">
            <v>Hronov,,žel.st.</v>
          </cell>
          <cell r="F2170">
            <v>0.57291666666666663</v>
          </cell>
          <cell r="G2170" t="str">
            <v>Hronov,Malá Čermná</v>
          </cell>
          <cell r="H2170" t="str">
            <v>CDS Náchod</v>
          </cell>
        </row>
        <row r="2171">
          <cell r="A2171">
            <v>640115</v>
          </cell>
          <cell r="B2171">
            <v>102</v>
          </cell>
          <cell r="C2171" t="str">
            <v>640115/102</v>
          </cell>
          <cell r="D2171">
            <v>0.59375</v>
          </cell>
          <cell r="E2171" t="str">
            <v>Hronov,Malá Čermná</v>
          </cell>
          <cell r="F2171">
            <v>0.61458333333333337</v>
          </cell>
          <cell r="G2171" t="str">
            <v>Hronov,,žel.st.</v>
          </cell>
          <cell r="H2171" t="str">
            <v>CDS Náchod</v>
          </cell>
        </row>
        <row r="2172">
          <cell r="A2172">
            <v>640115</v>
          </cell>
          <cell r="B2172">
            <v>106</v>
          </cell>
          <cell r="C2172" t="str">
            <v>640115/106</v>
          </cell>
          <cell r="D2172">
            <v>0.76041666666666663</v>
          </cell>
          <cell r="E2172" t="str">
            <v>Hronov,Malá Čermná</v>
          </cell>
          <cell r="F2172">
            <v>0.78125</v>
          </cell>
          <cell r="G2172" t="str">
            <v>Hronov,,žel.st.</v>
          </cell>
          <cell r="H2172" t="str">
            <v>CDS Náchod</v>
          </cell>
        </row>
        <row r="2173">
          <cell r="A2173">
            <v>640116</v>
          </cell>
          <cell r="B2173">
            <v>1</v>
          </cell>
          <cell r="C2173" t="str">
            <v>640116/1</v>
          </cell>
          <cell r="D2173">
            <v>0.19375000000000001</v>
          </cell>
          <cell r="E2173" t="str">
            <v>Stárkov,,nám.</v>
          </cell>
          <cell r="F2173">
            <v>0.20069444444444445</v>
          </cell>
          <cell r="G2173" t="str">
            <v>Jívka,,aut.st.</v>
          </cell>
          <cell r="H2173" t="str">
            <v>CDS Náchod</v>
          </cell>
        </row>
        <row r="2174">
          <cell r="A2174">
            <v>640116</v>
          </cell>
          <cell r="B2174">
            <v>2</v>
          </cell>
          <cell r="C2174" t="str">
            <v>640116/2</v>
          </cell>
          <cell r="D2174">
            <v>0.18055555555555555</v>
          </cell>
          <cell r="E2174" t="str">
            <v>Stárkov,,nám.</v>
          </cell>
          <cell r="F2174">
            <v>0.19583333333333333</v>
          </cell>
          <cell r="G2174" t="str">
            <v>Hronov,,žel.st.</v>
          </cell>
          <cell r="H2174" t="str">
            <v>CDS Náchod</v>
          </cell>
        </row>
        <row r="2175">
          <cell r="A2175">
            <v>640116</v>
          </cell>
          <cell r="B2175">
            <v>3</v>
          </cell>
          <cell r="C2175" t="str">
            <v>640116/3</v>
          </cell>
          <cell r="D2175">
            <v>0.20277777777777778</v>
          </cell>
          <cell r="E2175" t="str">
            <v>Hronov,,žel.st.</v>
          </cell>
          <cell r="F2175">
            <v>0.21875</v>
          </cell>
          <cell r="G2175" t="str">
            <v>Stárkov,,nám.</v>
          </cell>
          <cell r="H2175" t="str">
            <v>CDS Náchod</v>
          </cell>
        </row>
        <row r="2176">
          <cell r="A2176">
            <v>640116</v>
          </cell>
          <cell r="B2176">
            <v>4</v>
          </cell>
          <cell r="C2176" t="str">
            <v>640116/4</v>
          </cell>
          <cell r="D2176">
            <v>0.2013888888888889</v>
          </cell>
          <cell r="E2176" t="str">
            <v>Jívka,,aut.st.</v>
          </cell>
          <cell r="F2176">
            <v>0.21875</v>
          </cell>
          <cell r="G2176" t="str">
            <v>Hronov,,aut.st.</v>
          </cell>
          <cell r="H2176" t="str">
            <v>CDS Náchod</v>
          </cell>
        </row>
        <row r="2177">
          <cell r="A2177">
            <v>640116</v>
          </cell>
          <cell r="B2177">
            <v>5</v>
          </cell>
          <cell r="C2177" t="str">
            <v>640116/5</v>
          </cell>
          <cell r="D2177">
            <v>0.2361111111111111</v>
          </cell>
          <cell r="E2177" t="str">
            <v>Hronov,,žel.st.</v>
          </cell>
          <cell r="F2177">
            <v>0.24861111111111112</v>
          </cell>
          <cell r="G2177" t="str">
            <v>Stárkov,,nám.</v>
          </cell>
          <cell r="H2177" t="str">
            <v>CDS Náchod</v>
          </cell>
        </row>
        <row r="2178">
          <cell r="A2178">
            <v>640116</v>
          </cell>
          <cell r="B2178">
            <v>6</v>
          </cell>
          <cell r="C2178" t="str">
            <v>640116/6</v>
          </cell>
          <cell r="D2178">
            <v>0.21875</v>
          </cell>
          <cell r="E2178" t="str">
            <v>Stárkov,,nám.</v>
          </cell>
          <cell r="F2178">
            <v>0.23402777777777778</v>
          </cell>
          <cell r="G2178" t="str">
            <v>Hronov,,žel.st.</v>
          </cell>
          <cell r="H2178" t="str">
            <v>CDS Náchod</v>
          </cell>
        </row>
        <row r="2179">
          <cell r="A2179">
            <v>640116</v>
          </cell>
          <cell r="B2179">
            <v>7</v>
          </cell>
          <cell r="C2179" t="str">
            <v>640116/7</v>
          </cell>
          <cell r="D2179">
            <v>0.26041666666666669</v>
          </cell>
          <cell r="E2179" t="str">
            <v>Hronov,,aut.st.</v>
          </cell>
          <cell r="F2179">
            <v>0.28263888888888888</v>
          </cell>
          <cell r="G2179" t="str">
            <v>Jívka,,aut.st.</v>
          </cell>
          <cell r="H2179" t="str">
            <v>CDS Náchod</v>
          </cell>
        </row>
        <row r="2180">
          <cell r="A2180">
            <v>640116</v>
          </cell>
          <cell r="B2180">
            <v>8</v>
          </cell>
          <cell r="C2180" t="str">
            <v>640116/8</v>
          </cell>
          <cell r="D2180">
            <v>0.25</v>
          </cell>
          <cell r="E2180" t="str">
            <v>Stárkov,,nám.</v>
          </cell>
          <cell r="F2180">
            <v>0.26041666666666669</v>
          </cell>
          <cell r="G2180" t="str">
            <v>Hronov,,aut.st.</v>
          </cell>
          <cell r="H2180" t="str">
            <v>CDS Náchod</v>
          </cell>
        </row>
        <row r="2181">
          <cell r="A2181">
            <v>640116</v>
          </cell>
          <cell r="B2181">
            <v>9</v>
          </cell>
          <cell r="C2181" t="str">
            <v>640116/9</v>
          </cell>
          <cell r="D2181">
            <v>0.21388888888888888</v>
          </cell>
          <cell r="E2181" t="str">
            <v>Hronov,,aut.st.</v>
          </cell>
          <cell r="F2181">
            <v>0.2326388888888889</v>
          </cell>
          <cell r="G2181" t="str">
            <v>Jívka,,SKJ</v>
          </cell>
          <cell r="H2181" t="str">
            <v>CDS Náchod</v>
          </cell>
        </row>
        <row r="2182">
          <cell r="A2182">
            <v>640116</v>
          </cell>
          <cell r="B2182">
            <v>10</v>
          </cell>
          <cell r="C2182" t="str">
            <v>640116/10</v>
          </cell>
          <cell r="D2182">
            <v>0.23749999999999999</v>
          </cell>
          <cell r="E2182" t="str">
            <v>Jívka,,SKJ</v>
          </cell>
          <cell r="F2182">
            <v>0.24791666666666667</v>
          </cell>
          <cell r="G2182" t="str">
            <v>Stárkov,,nám.</v>
          </cell>
          <cell r="H2182" t="str">
            <v>CDS Náchod</v>
          </cell>
        </row>
        <row r="2183">
          <cell r="A2183">
            <v>640116</v>
          </cell>
          <cell r="B2183">
            <v>11</v>
          </cell>
          <cell r="C2183" t="str">
            <v>640116/11</v>
          </cell>
          <cell r="D2183">
            <v>0.46875</v>
          </cell>
          <cell r="E2183" t="str">
            <v>Hronov,,žel.st.</v>
          </cell>
          <cell r="F2183">
            <v>0.4861111111111111</v>
          </cell>
          <cell r="G2183" t="str">
            <v>Stárkov,,nám.</v>
          </cell>
          <cell r="H2183" t="str">
            <v>CDS Náchod</v>
          </cell>
        </row>
        <row r="2184">
          <cell r="A2184">
            <v>640116</v>
          </cell>
          <cell r="B2184">
            <v>12</v>
          </cell>
          <cell r="C2184" t="str">
            <v>640116/12</v>
          </cell>
          <cell r="D2184">
            <v>0.28472222222222221</v>
          </cell>
          <cell r="E2184" t="str">
            <v>Jívka,,aut.st.</v>
          </cell>
          <cell r="F2184">
            <v>0.31944444444444442</v>
          </cell>
          <cell r="G2184" t="str">
            <v>Náchod,,aut.st.</v>
          </cell>
          <cell r="H2184" t="str">
            <v>CDS Náchod</v>
          </cell>
        </row>
        <row r="2185">
          <cell r="A2185">
            <v>640116</v>
          </cell>
          <cell r="B2185">
            <v>13</v>
          </cell>
          <cell r="C2185" t="str">
            <v>640116/13</v>
          </cell>
          <cell r="D2185">
            <v>0.55208333333333337</v>
          </cell>
          <cell r="E2185" t="str">
            <v>Hronov,,žel.st.</v>
          </cell>
          <cell r="F2185">
            <v>0.58125000000000004</v>
          </cell>
          <cell r="G2185" t="str">
            <v>Radvanice,,žel.st.</v>
          </cell>
          <cell r="H2185" t="str">
            <v>CDS Náchod</v>
          </cell>
        </row>
        <row r="2186">
          <cell r="A2186">
            <v>640116</v>
          </cell>
          <cell r="B2186">
            <v>14</v>
          </cell>
          <cell r="C2186" t="str">
            <v>640116/14</v>
          </cell>
          <cell r="D2186">
            <v>0.51736111111111116</v>
          </cell>
          <cell r="E2186" t="str">
            <v>Stárkov,,nám.</v>
          </cell>
          <cell r="F2186">
            <v>0.52916666666666667</v>
          </cell>
          <cell r="G2186" t="str">
            <v>Hronov,,žel.st.</v>
          </cell>
          <cell r="H2186" t="str">
            <v>CDS Náchod</v>
          </cell>
        </row>
        <row r="2187">
          <cell r="A2187">
            <v>640116</v>
          </cell>
          <cell r="B2187">
            <v>16</v>
          </cell>
          <cell r="C2187" t="str">
            <v>640116/16</v>
          </cell>
          <cell r="D2187">
            <v>0.2638888888888889</v>
          </cell>
          <cell r="E2187" t="str">
            <v>Stárkov,,nám.</v>
          </cell>
          <cell r="F2187">
            <v>0.27916666666666667</v>
          </cell>
          <cell r="G2187" t="str">
            <v>Hronov,,žel.st.</v>
          </cell>
          <cell r="H2187" t="str">
            <v>CDS Náchod</v>
          </cell>
        </row>
        <row r="2188">
          <cell r="A2188">
            <v>640116</v>
          </cell>
          <cell r="B2188">
            <v>17</v>
          </cell>
          <cell r="C2188" t="str">
            <v>640116/17</v>
          </cell>
          <cell r="D2188">
            <v>0.65625</v>
          </cell>
          <cell r="E2188" t="str">
            <v>Hronov,,aut.st.</v>
          </cell>
          <cell r="F2188">
            <v>0.66666666666666663</v>
          </cell>
          <cell r="G2188" t="str">
            <v>Stárkov,,nám.</v>
          </cell>
          <cell r="H2188" t="str">
            <v>CDS Náchod</v>
          </cell>
        </row>
        <row r="2189">
          <cell r="A2189">
            <v>640116</v>
          </cell>
          <cell r="B2189">
            <v>18</v>
          </cell>
          <cell r="C2189" t="str">
            <v>640116/18</v>
          </cell>
          <cell r="D2189">
            <v>0.58472222222222225</v>
          </cell>
          <cell r="E2189" t="str">
            <v>Radvanice,,žel.st.</v>
          </cell>
          <cell r="F2189">
            <v>0.61250000000000004</v>
          </cell>
          <cell r="G2189" t="str">
            <v>Hronov,,žel.st.</v>
          </cell>
          <cell r="H2189" t="str">
            <v>CDS Náchod</v>
          </cell>
        </row>
        <row r="2190">
          <cell r="A2190">
            <v>640116</v>
          </cell>
          <cell r="B2190">
            <v>19</v>
          </cell>
          <cell r="C2190" t="str">
            <v>640116/19</v>
          </cell>
          <cell r="D2190">
            <v>0.61458333333333337</v>
          </cell>
          <cell r="E2190" t="str">
            <v>Hronov,,žel.st.</v>
          </cell>
          <cell r="F2190">
            <v>0.63541666666666663</v>
          </cell>
          <cell r="G2190" t="str">
            <v>Jívka,,aut.st.</v>
          </cell>
          <cell r="H2190" t="str">
            <v>CDS Náchod</v>
          </cell>
        </row>
        <row r="2191">
          <cell r="A2191">
            <v>640116</v>
          </cell>
          <cell r="B2191">
            <v>20</v>
          </cell>
          <cell r="C2191" t="str">
            <v>640116/20</v>
          </cell>
          <cell r="D2191">
            <v>0.66666666666666663</v>
          </cell>
          <cell r="E2191" t="str">
            <v>Stárkov,,nám.</v>
          </cell>
          <cell r="F2191">
            <v>0.67708333333333337</v>
          </cell>
          <cell r="G2191" t="str">
            <v>Hronov,,aut.st.</v>
          </cell>
          <cell r="H2191" t="str">
            <v>CDS Náchod</v>
          </cell>
        </row>
        <row r="2192">
          <cell r="A2192">
            <v>640116</v>
          </cell>
          <cell r="B2192">
            <v>21</v>
          </cell>
          <cell r="C2192" t="str">
            <v>640116/21</v>
          </cell>
          <cell r="D2192">
            <v>0.68055555555555558</v>
          </cell>
          <cell r="E2192" t="str">
            <v>Hronov,,aut.st.</v>
          </cell>
          <cell r="F2192">
            <v>0.69444444444444442</v>
          </cell>
          <cell r="G2192" t="str">
            <v>Stárkov,,nám.</v>
          </cell>
          <cell r="H2192" t="str">
            <v>CDS Náchod</v>
          </cell>
        </row>
        <row r="2193">
          <cell r="A2193">
            <v>640116</v>
          </cell>
          <cell r="B2193">
            <v>22</v>
          </cell>
          <cell r="C2193" t="str">
            <v>640116/22</v>
          </cell>
          <cell r="D2193">
            <v>0.63541666666666663</v>
          </cell>
          <cell r="E2193" t="str">
            <v>Jívka,,aut.st.</v>
          </cell>
          <cell r="F2193">
            <v>0.65972222222222221</v>
          </cell>
          <cell r="G2193" t="str">
            <v>Hronov,,aut.st.</v>
          </cell>
          <cell r="H2193" t="str">
            <v>CDS Náchod</v>
          </cell>
        </row>
        <row r="2194">
          <cell r="A2194">
            <v>640116</v>
          </cell>
          <cell r="B2194">
            <v>23</v>
          </cell>
          <cell r="C2194" t="str">
            <v>640116/23</v>
          </cell>
          <cell r="D2194">
            <v>0.71875</v>
          </cell>
          <cell r="E2194" t="str">
            <v>Hronov,,žel.st.</v>
          </cell>
          <cell r="F2194">
            <v>0.74791666666666667</v>
          </cell>
          <cell r="G2194" t="str">
            <v>Radvanice,,žel.st.</v>
          </cell>
          <cell r="H2194" t="str">
            <v>CDS Náchod</v>
          </cell>
        </row>
        <row r="2195">
          <cell r="A2195">
            <v>640116</v>
          </cell>
          <cell r="B2195">
            <v>25</v>
          </cell>
          <cell r="C2195" t="str">
            <v>640116/25</v>
          </cell>
          <cell r="D2195">
            <v>0.76388888888888884</v>
          </cell>
          <cell r="E2195" t="str">
            <v>Hronov,,aut.st.</v>
          </cell>
          <cell r="F2195">
            <v>0.77430555555555558</v>
          </cell>
          <cell r="G2195" t="str">
            <v>Stárkov,,nám.</v>
          </cell>
          <cell r="H2195" t="str">
            <v>CDS Náchod</v>
          </cell>
        </row>
        <row r="2196">
          <cell r="A2196">
            <v>640116</v>
          </cell>
          <cell r="B2196">
            <v>26</v>
          </cell>
          <cell r="C2196" t="str">
            <v>640116/26</v>
          </cell>
          <cell r="D2196">
            <v>0.70138888888888884</v>
          </cell>
          <cell r="E2196" t="str">
            <v>Stárkov,,nám.</v>
          </cell>
          <cell r="F2196">
            <v>0.71319444444444446</v>
          </cell>
          <cell r="G2196" t="str">
            <v>Hronov,,žel.st.</v>
          </cell>
          <cell r="H2196" t="str">
            <v>CDS Náchod</v>
          </cell>
        </row>
        <row r="2197">
          <cell r="A2197">
            <v>640116</v>
          </cell>
          <cell r="B2197">
            <v>27</v>
          </cell>
          <cell r="C2197" t="str">
            <v>640116/27</v>
          </cell>
          <cell r="D2197">
            <v>0.80208333333333337</v>
          </cell>
          <cell r="E2197" t="str">
            <v>Hronov,,žel.st.</v>
          </cell>
          <cell r="F2197">
            <v>0.83125000000000004</v>
          </cell>
          <cell r="G2197" t="str">
            <v>Radvanice,,žel.st.</v>
          </cell>
          <cell r="H2197" t="str">
            <v>CDS Náchod</v>
          </cell>
        </row>
        <row r="2198">
          <cell r="A2198">
            <v>640116</v>
          </cell>
          <cell r="B2198">
            <v>28</v>
          </cell>
          <cell r="C2198" t="str">
            <v>640116/28</v>
          </cell>
          <cell r="D2198">
            <v>0.75138888888888888</v>
          </cell>
          <cell r="E2198" t="str">
            <v>Radvanice,,žel.st.</v>
          </cell>
          <cell r="F2198">
            <v>0.78125</v>
          </cell>
          <cell r="G2198" t="str">
            <v>Hronov,,žel.st.</v>
          </cell>
          <cell r="H2198" t="str">
            <v>CDS Náchod</v>
          </cell>
        </row>
        <row r="2199">
          <cell r="A2199">
            <v>640116</v>
          </cell>
          <cell r="B2199">
            <v>30</v>
          </cell>
          <cell r="C2199" t="str">
            <v>640116/30</v>
          </cell>
          <cell r="D2199">
            <v>0.83472222222222225</v>
          </cell>
          <cell r="E2199" t="str">
            <v>Radvanice,,žel.st.</v>
          </cell>
          <cell r="F2199">
            <v>0.86458333333333337</v>
          </cell>
          <cell r="G2199" t="str">
            <v>Hronov,,žel.st.</v>
          </cell>
          <cell r="H2199" t="str">
            <v>CDS Náchod</v>
          </cell>
        </row>
        <row r="2200">
          <cell r="A2200">
            <v>640116</v>
          </cell>
          <cell r="B2200">
            <v>31</v>
          </cell>
          <cell r="C2200" t="str">
            <v>640116/31</v>
          </cell>
          <cell r="D2200">
            <v>0.94444444444444442</v>
          </cell>
          <cell r="E2200" t="str">
            <v>Hronov,,aut.st.</v>
          </cell>
          <cell r="F2200">
            <v>0.95833333333333337</v>
          </cell>
          <cell r="G2200" t="str">
            <v>Stárkov,,nám.</v>
          </cell>
          <cell r="H2200" t="str">
            <v>CDS Náchod</v>
          </cell>
        </row>
        <row r="2201">
          <cell r="A2201">
            <v>640116</v>
          </cell>
          <cell r="B2201">
            <v>101</v>
          </cell>
          <cell r="C2201" t="str">
            <v>640116/101</v>
          </cell>
          <cell r="D2201">
            <v>0.30208333333333331</v>
          </cell>
          <cell r="E2201" t="str">
            <v>Hronov,,žel.st.</v>
          </cell>
          <cell r="F2201">
            <v>0.33194444444444443</v>
          </cell>
          <cell r="G2201" t="str">
            <v>Radvanice,,žel.st.</v>
          </cell>
          <cell r="H2201" t="str">
            <v>CDS Náchod</v>
          </cell>
        </row>
        <row r="2202">
          <cell r="A2202">
            <v>640116</v>
          </cell>
          <cell r="B2202">
            <v>102</v>
          </cell>
          <cell r="C2202" t="str">
            <v>640116/102</v>
          </cell>
          <cell r="D2202">
            <v>0.2638888888888889</v>
          </cell>
          <cell r="E2202" t="str">
            <v>Stárkov,,nám.</v>
          </cell>
          <cell r="F2202">
            <v>0.27569444444444446</v>
          </cell>
          <cell r="G2202" t="str">
            <v>Hronov,,žel.st.</v>
          </cell>
          <cell r="H2202" t="str">
            <v>CDS Náchod</v>
          </cell>
        </row>
        <row r="2203">
          <cell r="A2203">
            <v>640116</v>
          </cell>
          <cell r="B2203">
            <v>103</v>
          </cell>
          <cell r="C2203" t="str">
            <v>640116/103</v>
          </cell>
          <cell r="D2203">
            <v>0.46875</v>
          </cell>
          <cell r="E2203" t="str">
            <v>Hronov,,žel.st.</v>
          </cell>
          <cell r="F2203">
            <v>0.49861111111111112</v>
          </cell>
          <cell r="G2203" t="str">
            <v>Radvanice,,žel.st.</v>
          </cell>
          <cell r="H2203" t="str">
            <v>CDS Náchod</v>
          </cell>
        </row>
        <row r="2204">
          <cell r="A2204">
            <v>640116</v>
          </cell>
          <cell r="B2204">
            <v>104</v>
          </cell>
          <cell r="C2204" t="str">
            <v>640116/104</v>
          </cell>
          <cell r="D2204">
            <v>0.3347222222222222</v>
          </cell>
          <cell r="E2204" t="str">
            <v>Radvanice,,žel.st.</v>
          </cell>
          <cell r="F2204">
            <v>0.36249999999999999</v>
          </cell>
          <cell r="G2204" t="str">
            <v>Hronov,,žel.st.</v>
          </cell>
          <cell r="H2204" t="str">
            <v>CDS Náchod</v>
          </cell>
        </row>
        <row r="2205">
          <cell r="A2205">
            <v>640116</v>
          </cell>
          <cell r="B2205">
            <v>105</v>
          </cell>
          <cell r="C2205" t="str">
            <v>640116/105</v>
          </cell>
          <cell r="D2205">
            <v>0.63541666666666663</v>
          </cell>
          <cell r="E2205" t="str">
            <v>Hronov,,žel.st.</v>
          </cell>
          <cell r="F2205">
            <v>0.6645833333333333</v>
          </cell>
          <cell r="G2205" t="str">
            <v>Radvanice,,žel.st.</v>
          </cell>
          <cell r="H2205" t="str">
            <v>CDS Náchod</v>
          </cell>
        </row>
        <row r="2206">
          <cell r="A2206">
            <v>640116</v>
          </cell>
          <cell r="B2206">
            <v>106</v>
          </cell>
          <cell r="C2206" t="str">
            <v>640116/106</v>
          </cell>
          <cell r="D2206">
            <v>0.50138888888888888</v>
          </cell>
          <cell r="E2206" t="str">
            <v>Radvanice,,žel.st.</v>
          </cell>
          <cell r="F2206">
            <v>0.52777777777777779</v>
          </cell>
          <cell r="G2206" t="str">
            <v>Hronov,,žel.st.</v>
          </cell>
          <cell r="H2206" t="str">
            <v>CDS Náchod</v>
          </cell>
        </row>
        <row r="2207">
          <cell r="A2207">
            <v>640116</v>
          </cell>
          <cell r="B2207">
            <v>107</v>
          </cell>
          <cell r="C2207" t="str">
            <v>640116/107</v>
          </cell>
          <cell r="D2207">
            <v>0.88541666666666663</v>
          </cell>
          <cell r="E2207" t="str">
            <v>Hronov,,žel.st.</v>
          </cell>
          <cell r="F2207">
            <v>0.89930555555555558</v>
          </cell>
          <cell r="G2207" t="str">
            <v>Stárkov,,nám.</v>
          </cell>
          <cell r="H2207" t="str">
            <v>CDS Náchod</v>
          </cell>
        </row>
        <row r="2208">
          <cell r="A2208">
            <v>640116</v>
          </cell>
          <cell r="B2208">
            <v>110</v>
          </cell>
          <cell r="C2208" t="str">
            <v>640116/110</v>
          </cell>
          <cell r="D2208">
            <v>0.83472222222222225</v>
          </cell>
          <cell r="E2208" t="str">
            <v>Radvanice,,žel.st.</v>
          </cell>
          <cell r="F2208">
            <v>0.86111111111111116</v>
          </cell>
          <cell r="G2208" t="str">
            <v>Hronov,,žel.st.</v>
          </cell>
          <cell r="H2208" t="str">
            <v>CDS Náchod</v>
          </cell>
        </row>
        <row r="2209">
          <cell r="A2209">
            <v>640116</v>
          </cell>
          <cell r="B2209">
            <v>112</v>
          </cell>
          <cell r="C2209" t="str">
            <v>640116/112</v>
          </cell>
          <cell r="D2209">
            <v>0.66805555555555551</v>
          </cell>
          <cell r="E2209" t="str">
            <v>Radvanice,,žel.st.</v>
          </cell>
          <cell r="F2209">
            <v>0.69791666666666663</v>
          </cell>
          <cell r="G2209" t="str">
            <v>Hronov,,žel.st.</v>
          </cell>
          <cell r="H2209" t="str">
            <v>CDS Náchod</v>
          </cell>
        </row>
        <row r="2210">
          <cell r="A2210">
            <v>640116</v>
          </cell>
          <cell r="B2210">
            <v>302</v>
          </cell>
          <cell r="C2210" t="str">
            <v>640116/302</v>
          </cell>
          <cell r="D2210">
            <v>0.28819444444444442</v>
          </cell>
          <cell r="E2210" t="str">
            <v>Stárkov,,nám.</v>
          </cell>
          <cell r="F2210">
            <v>0.2986111111111111</v>
          </cell>
          <cell r="G2210" t="str">
            <v>Hronov,,aut.st.</v>
          </cell>
          <cell r="H2210" t="str">
            <v>CDS Náchod</v>
          </cell>
        </row>
        <row r="2211">
          <cell r="A2211">
            <v>640116</v>
          </cell>
          <cell r="B2211">
            <v>303</v>
          </cell>
          <cell r="C2211" t="str">
            <v>640116/303</v>
          </cell>
          <cell r="D2211">
            <v>0.30208333333333331</v>
          </cell>
          <cell r="E2211" t="str">
            <v>Hronov,,žel.st.</v>
          </cell>
          <cell r="F2211">
            <v>0.31944444444444442</v>
          </cell>
          <cell r="G2211" t="str">
            <v>Stárkov,,nám.</v>
          </cell>
          <cell r="H2211" t="str">
            <v>CDS Náchod</v>
          </cell>
        </row>
        <row r="2212">
          <cell r="A2212">
            <v>640116</v>
          </cell>
          <cell r="B2212">
            <v>304</v>
          </cell>
          <cell r="C2212" t="str">
            <v>640116/304</v>
          </cell>
          <cell r="D2212">
            <v>0.3298611111111111</v>
          </cell>
          <cell r="E2212" t="str">
            <v>Stárkov,,nám.</v>
          </cell>
          <cell r="F2212">
            <v>0.34375</v>
          </cell>
          <cell r="G2212" t="str">
            <v>Hronov,,žel.st.</v>
          </cell>
          <cell r="H2212" t="str">
            <v>CDS Náchod</v>
          </cell>
        </row>
        <row r="2213">
          <cell r="A2213">
            <v>640116</v>
          </cell>
          <cell r="B2213">
            <v>309</v>
          </cell>
          <cell r="C2213" t="str">
            <v>640116/309</v>
          </cell>
          <cell r="D2213">
            <v>0.27638888888888891</v>
          </cell>
          <cell r="E2213" t="str">
            <v>Hronov,,aut.st.</v>
          </cell>
          <cell r="F2213">
            <v>0.28680555555555554</v>
          </cell>
          <cell r="G2213" t="str">
            <v>Stárkov,,nám.</v>
          </cell>
          <cell r="H2213" t="str">
            <v>CDS Náchod</v>
          </cell>
        </row>
        <row r="2214">
          <cell r="A2214">
            <v>640118</v>
          </cell>
          <cell r="B2214">
            <v>101</v>
          </cell>
          <cell r="C2214" t="str">
            <v>640118/101</v>
          </cell>
          <cell r="D2214">
            <v>0.35833333333333334</v>
          </cell>
          <cell r="E2214" t="str">
            <v>Červený Kostelec,,aut.st.</v>
          </cell>
          <cell r="F2214">
            <v>0.39027777777777778</v>
          </cell>
          <cell r="G2214" t="str">
            <v>Česká Skalice,,žel.st.</v>
          </cell>
          <cell r="H2214" t="str">
            <v>CDS Náchod</v>
          </cell>
        </row>
        <row r="2215">
          <cell r="A2215">
            <v>640118</v>
          </cell>
          <cell r="B2215">
            <v>102</v>
          </cell>
          <cell r="C2215" t="str">
            <v>640118/102</v>
          </cell>
          <cell r="D2215">
            <v>0.52569444444444446</v>
          </cell>
          <cell r="E2215" t="str">
            <v>Česká Skalice,,žel.st.</v>
          </cell>
          <cell r="F2215">
            <v>0.55902777777777779</v>
          </cell>
          <cell r="G2215" t="str">
            <v>Červený Kostelec,,aut.st.</v>
          </cell>
          <cell r="H2215" t="str">
            <v>CDS Náchod</v>
          </cell>
        </row>
        <row r="2216">
          <cell r="A2216">
            <v>640118</v>
          </cell>
          <cell r="B2216">
            <v>103</v>
          </cell>
          <cell r="C2216" t="str">
            <v>640118/103</v>
          </cell>
          <cell r="D2216">
            <v>0.69166666666666665</v>
          </cell>
          <cell r="E2216" t="str">
            <v>Červený Kostelec,,aut.st.</v>
          </cell>
          <cell r="F2216">
            <v>0.72222222222222221</v>
          </cell>
          <cell r="G2216" t="str">
            <v>Česká Skalice,,žel.st.</v>
          </cell>
          <cell r="H2216" t="str">
            <v>CDS Náchod</v>
          </cell>
        </row>
        <row r="2217">
          <cell r="A2217">
            <v>640118</v>
          </cell>
          <cell r="B2217">
            <v>104</v>
          </cell>
          <cell r="C2217" t="str">
            <v>640118/104</v>
          </cell>
          <cell r="D2217">
            <v>0.69236111111111109</v>
          </cell>
          <cell r="E2217" t="str">
            <v>Česká Skalice,,žel.st.</v>
          </cell>
          <cell r="F2217">
            <v>0.72569444444444442</v>
          </cell>
          <cell r="G2217" t="str">
            <v>Červený Kostelec,,aut.st.</v>
          </cell>
          <cell r="H2217" t="str">
            <v>CDS Náchod</v>
          </cell>
        </row>
        <row r="2218">
          <cell r="A2218">
            <v>640119</v>
          </cell>
          <cell r="B2218">
            <v>106</v>
          </cell>
          <cell r="C2218" t="str">
            <v>640119/106</v>
          </cell>
          <cell r="D2218">
            <v>0.78125</v>
          </cell>
          <cell r="E2218" t="str">
            <v>Česká Skalice,,žel.st.</v>
          </cell>
          <cell r="F2218">
            <v>0.80555555555555558</v>
          </cell>
          <cell r="G2218" t="str">
            <v>Nové Město n.Met.,,nám.Republiky</v>
          </cell>
          <cell r="H2218" t="str">
            <v>CDS Náchod</v>
          </cell>
        </row>
        <row r="2219">
          <cell r="A2219">
            <v>640120</v>
          </cell>
          <cell r="B2219">
            <v>1</v>
          </cell>
          <cell r="C2219" t="str">
            <v>640120/1</v>
          </cell>
          <cell r="D2219">
            <v>0.21180555555555555</v>
          </cell>
          <cell r="E2219" t="str">
            <v>Broumov,,aut.st.</v>
          </cell>
          <cell r="F2219">
            <v>0.34375</v>
          </cell>
          <cell r="G2219" t="str">
            <v>Pardubice,,aut.nádr.</v>
          </cell>
          <cell r="H2219" t="str">
            <v>CDS Náchod</v>
          </cell>
        </row>
        <row r="2220">
          <cell r="A2220">
            <v>640120</v>
          </cell>
          <cell r="B2220">
            <v>2</v>
          </cell>
          <cell r="C2220" t="str">
            <v>640120/2</v>
          </cell>
          <cell r="D2220">
            <v>0.3611111111111111</v>
          </cell>
          <cell r="E2220" t="str">
            <v>Hradec Králové,,Terminál HD</v>
          </cell>
          <cell r="F2220">
            <v>0.45347222222222222</v>
          </cell>
          <cell r="G2220" t="str">
            <v>Broumov,,aut.st.</v>
          </cell>
          <cell r="H2220" t="str">
            <v>CDS Náchod</v>
          </cell>
        </row>
        <row r="2221">
          <cell r="A2221">
            <v>640120</v>
          </cell>
          <cell r="B2221">
            <v>3</v>
          </cell>
          <cell r="C2221" t="str">
            <v>640120/3</v>
          </cell>
          <cell r="D2221">
            <v>0.25347222222222221</v>
          </cell>
          <cell r="E2221" t="str">
            <v>Broumov,,aut.st.</v>
          </cell>
          <cell r="F2221">
            <v>0.35069444444444442</v>
          </cell>
          <cell r="G2221" t="str">
            <v>Hradec Králové,,Terminál HD</v>
          </cell>
          <cell r="H2221" t="str">
            <v>CDS Náchod</v>
          </cell>
        </row>
        <row r="2222">
          <cell r="A2222">
            <v>640120</v>
          </cell>
          <cell r="B2222">
            <v>4</v>
          </cell>
          <cell r="C2222" t="str">
            <v>640120/4</v>
          </cell>
          <cell r="D2222">
            <v>0.38541666666666669</v>
          </cell>
          <cell r="E2222" t="str">
            <v>Pardubice,,aut.nádr.</v>
          </cell>
          <cell r="F2222">
            <v>0.49513888888888891</v>
          </cell>
          <cell r="G2222" t="str">
            <v>Broumov,,aut.st.</v>
          </cell>
          <cell r="H2222" t="str">
            <v>CDS Náchod</v>
          </cell>
        </row>
        <row r="2223">
          <cell r="A2223">
            <v>640120</v>
          </cell>
          <cell r="B2223">
            <v>5</v>
          </cell>
          <cell r="C2223" t="str">
            <v>640120/5</v>
          </cell>
          <cell r="D2223">
            <v>0.31597222222222221</v>
          </cell>
          <cell r="E2223" t="str">
            <v>Broumov,,aut.st.</v>
          </cell>
          <cell r="F2223">
            <v>0.42708333333333331</v>
          </cell>
          <cell r="G2223" t="str">
            <v>Pardubice,,aut.nádr.</v>
          </cell>
          <cell r="H2223" t="str">
            <v>CDS Náchod</v>
          </cell>
        </row>
        <row r="2224">
          <cell r="A2224">
            <v>640120</v>
          </cell>
          <cell r="B2224">
            <v>6</v>
          </cell>
          <cell r="C2224" t="str">
            <v>640120/6</v>
          </cell>
          <cell r="D2224">
            <v>0.54166666666666663</v>
          </cell>
          <cell r="E2224" t="str">
            <v>Pardubice,,aut.nádr.</v>
          </cell>
          <cell r="F2224">
            <v>0.67222222222222228</v>
          </cell>
          <cell r="G2224" t="str">
            <v>Broumov,,aut.st.</v>
          </cell>
          <cell r="H2224" t="str">
            <v>CDS Náchod</v>
          </cell>
        </row>
        <row r="2225">
          <cell r="A2225">
            <v>640120</v>
          </cell>
          <cell r="B2225">
            <v>7</v>
          </cell>
          <cell r="C2225" t="str">
            <v>640120/7</v>
          </cell>
          <cell r="D2225">
            <v>0.52430555555555558</v>
          </cell>
          <cell r="E2225" t="str">
            <v>Broumov,,aut.st.</v>
          </cell>
          <cell r="F2225">
            <v>0.63541666666666663</v>
          </cell>
          <cell r="G2225" t="str">
            <v>Pardubice,,aut.nádr.</v>
          </cell>
          <cell r="H2225" t="str">
            <v>CDS Náchod</v>
          </cell>
        </row>
        <row r="2226">
          <cell r="A2226">
            <v>640120</v>
          </cell>
          <cell r="B2226">
            <v>8</v>
          </cell>
          <cell r="C2226" t="str">
            <v>640120/8</v>
          </cell>
          <cell r="D2226">
            <v>0.66666666666666663</v>
          </cell>
          <cell r="E2226" t="str">
            <v>Pardubice,,aut.nádr.</v>
          </cell>
          <cell r="F2226">
            <v>0.77638888888888891</v>
          </cell>
          <cell r="G2226" t="str">
            <v>Broumov,,aut.st.</v>
          </cell>
          <cell r="H2226" t="str">
            <v>CDS Náchod</v>
          </cell>
        </row>
        <row r="2227">
          <cell r="A2227">
            <v>640120</v>
          </cell>
          <cell r="B2227">
            <v>31</v>
          </cell>
          <cell r="C2227" t="str">
            <v>640120/31</v>
          </cell>
          <cell r="D2227">
            <v>0.14930555555555555</v>
          </cell>
          <cell r="E2227" t="str">
            <v>Broumov,,aut.st.</v>
          </cell>
          <cell r="F2227">
            <v>0.24652777777777779</v>
          </cell>
          <cell r="G2227" t="str">
            <v>Hradec Králové,,Terminál HD</v>
          </cell>
          <cell r="H2227" t="str">
            <v>CDS Náchod</v>
          </cell>
        </row>
        <row r="2228">
          <cell r="A2228">
            <v>640120</v>
          </cell>
          <cell r="B2228">
            <v>32</v>
          </cell>
          <cell r="C2228" t="str">
            <v>640120/32</v>
          </cell>
          <cell r="D2228">
            <v>0.52777777777777779</v>
          </cell>
          <cell r="E2228" t="str">
            <v>Hradec Králové,,Terminál HD</v>
          </cell>
          <cell r="F2228">
            <v>0.62708333333333333</v>
          </cell>
          <cell r="G2228" t="str">
            <v>Broumov,,aut.st.</v>
          </cell>
          <cell r="H2228" t="str">
            <v>CDS Náchod</v>
          </cell>
        </row>
        <row r="2229">
          <cell r="A2229">
            <v>640120</v>
          </cell>
          <cell r="B2229">
            <v>33</v>
          </cell>
          <cell r="C2229" t="str">
            <v>640120/33</v>
          </cell>
          <cell r="D2229">
            <v>0.67013888888888884</v>
          </cell>
          <cell r="E2229" t="str">
            <v>Broumov,,aut.st.</v>
          </cell>
          <cell r="F2229">
            <v>0.76736111111111116</v>
          </cell>
          <cell r="G2229" t="str">
            <v>Hradec Králové,,Terminál HD</v>
          </cell>
          <cell r="H2229" t="str">
            <v>CDS Náchod</v>
          </cell>
        </row>
        <row r="2230">
          <cell r="A2230">
            <v>640120</v>
          </cell>
          <cell r="B2230">
            <v>34</v>
          </cell>
          <cell r="C2230" t="str">
            <v>640120/34</v>
          </cell>
          <cell r="D2230">
            <v>0.77777777777777779</v>
          </cell>
          <cell r="E2230" t="str">
            <v>Hradec Králové,,Terminál HD</v>
          </cell>
          <cell r="F2230">
            <v>0.86805555555555558</v>
          </cell>
          <cell r="G2230" t="str">
            <v>Broumov,,aut.st.</v>
          </cell>
          <cell r="H2230" t="str">
            <v>CDS Náchod</v>
          </cell>
        </row>
        <row r="2231">
          <cell r="A2231">
            <v>640120</v>
          </cell>
          <cell r="B2231">
            <v>101</v>
          </cell>
          <cell r="C2231" t="str">
            <v>640120/101</v>
          </cell>
          <cell r="D2231">
            <v>0.52430555555555558</v>
          </cell>
          <cell r="E2231" t="str">
            <v>Broumov,,aut.st.</v>
          </cell>
          <cell r="F2231">
            <v>0.63541666666666663</v>
          </cell>
          <cell r="G2231" t="str">
            <v>Pardubice,,aut.nádr.</v>
          </cell>
          <cell r="H2231" t="str">
            <v>CDS Náchod</v>
          </cell>
        </row>
        <row r="2232">
          <cell r="A2232">
            <v>640120</v>
          </cell>
          <cell r="B2232">
            <v>102</v>
          </cell>
          <cell r="C2232" t="str">
            <v>640120/102</v>
          </cell>
          <cell r="D2232">
            <v>0.66666666666666663</v>
          </cell>
          <cell r="E2232" t="str">
            <v>Pardubice,,aut.nádr.</v>
          </cell>
          <cell r="F2232">
            <v>0.78680555555555554</v>
          </cell>
          <cell r="G2232" t="str">
            <v>Broumov,,aut.st.</v>
          </cell>
          <cell r="H2232" t="str">
            <v>CDS Náchod</v>
          </cell>
        </row>
        <row r="2233">
          <cell r="A2233">
            <v>640123</v>
          </cell>
          <cell r="B2233">
            <v>1</v>
          </cell>
          <cell r="C2233" t="str">
            <v>640123/1</v>
          </cell>
          <cell r="D2233">
            <v>0.30208333333333331</v>
          </cell>
          <cell r="E2233" t="str">
            <v>Hradec Králové,,Terminál HD</v>
          </cell>
          <cell r="F2233">
            <v>0.45833333333333331</v>
          </cell>
          <cell r="G2233" t="str">
            <v>Horní Malá Úpa,,Pomezní Boudy</v>
          </cell>
          <cell r="H2233" t="str">
            <v>CDS Náchod</v>
          </cell>
        </row>
        <row r="2234">
          <cell r="A2234">
            <v>640123</v>
          </cell>
          <cell r="B2234">
            <v>2</v>
          </cell>
          <cell r="C2234" t="str">
            <v>640123/2</v>
          </cell>
          <cell r="D2234">
            <v>0.64930555555555558</v>
          </cell>
          <cell r="E2234" t="str">
            <v>Horní Malá Úpa,,Pomezní Boudy</v>
          </cell>
          <cell r="F2234">
            <v>0.77777777777777779</v>
          </cell>
          <cell r="G2234" t="str">
            <v>Náchod,,aut.st.</v>
          </cell>
          <cell r="H2234" t="str">
            <v>CDS Náchod</v>
          </cell>
        </row>
        <row r="2235">
          <cell r="A2235">
            <v>640123</v>
          </cell>
          <cell r="B2235">
            <v>101</v>
          </cell>
          <cell r="C2235" t="str">
            <v>640123/101</v>
          </cell>
          <cell r="D2235">
            <v>0.30208333333333331</v>
          </cell>
          <cell r="E2235" t="str">
            <v>Hradec Králové,,Terminál HD</v>
          </cell>
          <cell r="F2235">
            <v>0.45833333333333331</v>
          </cell>
          <cell r="G2235" t="str">
            <v>Horní Malá Úpa,,Pomezní Boudy</v>
          </cell>
          <cell r="H2235" t="str">
            <v>CDS Náchod</v>
          </cell>
        </row>
        <row r="2236">
          <cell r="A2236">
            <v>640123</v>
          </cell>
          <cell r="B2236">
            <v>102</v>
          </cell>
          <cell r="C2236" t="str">
            <v>640123/102</v>
          </cell>
          <cell r="D2236">
            <v>0.64930555555555558</v>
          </cell>
          <cell r="E2236" t="str">
            <v>Horní Malá Úpa,,Pomezní Boudy</v>
          </cell>
          <cell r="F2236">
            <v>0.77777777777777779</v>
          </cell>
          <cell r="G2236" t="str">
            <v>Náchod,,aut.st.</v>
          </cell>
          <cell r="H2236" t="str">
            <v>CDS Náchod</v>
          </cell>
        </row>
        <row r="2237">
          <cell r="A2237">
            <v>640124</v>
          </cell>
          <cell r="B2237">
            <v>1</v>
          </cell>
          <cell r="C2237" t="str">
            <v>640124/1</v>
          </cell>
          <cell r="D2237">
            <v>0.19791666666666666</v>
          </cell>
          <cell r="E2237" t="str">
            <v>Červený Kostelec,,žel.st.</v>
          </cell>
          <cell r="F2237">
            <v>0.21249999999999999</v>
          </cell>
          <cell r="G2237" t="str">
            <v>Hronov,,aut.st.</v>
          </cell>
          <cell r="H2237" t="str">
            <v>CDS Náchod</v>
          </cell>
        </row>
        <row r="2238">
          <cell r="A2238">
            <v>640124</v>
          </cell>
          <cell r="B2238">
            <v>2</v>
          </cell>
          <cell r="C2238" t="str">
            <v>640124/2</v>
          </cell>
          <cell r="D2238">
            <v>0.19166666666666668</v>
          </cell>
          <cell r="E2238" t="str">
            <v>Červený Kostelec,,aut.st.</v>
          </cell>
          <cell r="F2238">
            <v>0.19444444444444445</v>
          </cell>
          <cell r="G2238" t="str">
            <v>Červený Kostelec,,žel.st.</v>
          </cell>
          <cell r="H2238" t="str">
            <v>CDS Náchod</v>
          </cell>
        </row>
        <row r="2239">
          <cell r="A2239">
            <v>640124</v>
          </cell>
          <cell r="B2239">
            <v>3</v>
          </cell>
          <cell r="C2239" t="str">
            <v>640124/3</v>
          </cell>
          <cell r="D2239">
            <v>0.23958333333333334</v>
          </cell>
          <cell r="E2239" t="str">
            <v>Červený Kostelec,,žel.st.</v>
          </cell>
          <cell r="F2239">
            <v>0.25555555555555554</v>
          </cell>
          <cell r="G2239" t="str">
            <v>Hronov,,aut.st.</v>
          </cell>
          <cell r="H2239" t="str">
            <v>CDS Náchod</v>
          </cell>
        </row>
        <row r="2240">
          <cell r="A2240">
            <v>640124</v>
          </cell>
          <cell r="B2240">
            <v>4</v>
          </cell>
          <cell r="C2240" t="str">
            <v>640124/4</v>
          </cell>
          <cell r="D2240">
            <v>0.22430555555555556</v>
          </cell>
          <cell r="E2240" t="str">
            <v>Hronov,,aut.st.</v>
          </cell>
          <cell r="F2240">
            <v>0.23958333333333334</v>
          </cell>
          <cell r="G2240" t="str">
            <v>Červený Kostelec,,žel.st.</v>
          </cell>
          <cell r="H2240" t="str">
            <v>CDS Náchod</v>
          </cell>
        </row>
        <row r="2241">
          <cell r="A2241">
            <v>640124</v>
          </cell>
          <cell r="B2241">
            <v>5</v>
          </cell>
          <cell r="C2241" t="str">
            <v>640124/5</v>
          </cell>
          <cell r="D2241">
            <v>0.30208333333333331</v>
          </cell>
          <cell r="E2241" t="str">
            <v>Červený Kostelec,,žel.st.</v>
          </cell>
          <cell r="F2241">
            <v>0.31944444444444442</v>
          </cell>
          <cell r="G2241" t="str">
            <v>Hronov,,žel.st.</v>
          </cell>
          <cell r="H2241" t="str">
            <v>CDS Náchod</v>
          </cell>
        </row>
        <row r="2242">
          <cell r="A2242">
            <v>640124</v>
          </cell>
          <cell r="B2242">
            <v>6</v>
          </cell>
          <cell r="C2242" t="str">
            <v>640124/6</v>
          </cell>
          <cell r="D2242">
            <v>0.28472222222222221</v>
          </cell>
          <cell r="E2242" t="str">
            <v>Hronov,,žel.st.</v>
          </cell>
          <cell r="F2242">
            <v>0.30208333333333331</v>
          </cell>
          <cell r="G2242" t="str">
            <v>Červený Kostelec,,žel.st.</v>
          </cell>
          <cell r="H2242" t="str">
            <v>CDS Náchod</v>
          </cell>
        </row>
        <row r="2243">
          <cell r="A2243">
            <v>640124</v>
          </cell>
          <cell r="B2243">
            <v>7</v>
          </cell>
          <cell r="C2243" t="str">
            <v>640124/7</v>
          </cell>
          <cell r="D2243">
            <v>0.28611111111111109</v>
          </cell>
          <cell r="E2243" t="str">
            <v>Červený Kostelec,,žel.st.</v>
          </cell>
          <cell r="F2243">
            <v>0.30208333333333331</v>
          </cell>
          <cell r="G2243" t="str">
            <v>Hronov,,aut.st.</v>
          </cell>
          <cell r="H2243" t="str">
            <v>CDS Náchod</v>
          </cell>
        </row>
        <row r="2244">
          <cell r="A2244">
            <v>640124</v>
          </cell>
          <cell r="B2244">
            <v>8</v>
          </cell>
          <cell r="C2244" t="str">
            <v>640124/8</v>
          </cell>
          <cell r="D2244">
            <v>0.2638888888888889</v>
          </cell>
          <cell r="E2244" t="str">
            <v>Hronov,,aut.st.</v>
          </cell>
          <cell r="F2244">
            <v>0.27916666666666667</v>
          </cell>
          <cell r="G2244" t="str">
            <v>Červený Kostelec,,žel.st.</v>
          </cell>
          <cell r="H2244" t="str">
            <v>CDS Náchod</v>
          </cell>
        </row>
        <row r="2245">
          <cell r="A2245">
            <v>640124</v>
          </cell>
          <cell r="B2245">
            <v>9</v>
          </cell>
          <cell r="C2245" t="str">
            <v>640124/9</v>
          </cell>
          <cell r="D2245">
            <v>0.5</v>
          </cell>
          <cell r="E2245" t="str">
            <v>Červený Kostelec,,žel.st.</v>
          </cell>
          <cell r="F2245">
            <v>0.50208333333333333</v>
          </cell>
          <cell r="G2245" t="str">
            <v>Červený Kostelec,,aut.st.</v>
          </cell>
          <cell r="H2245" t="str">
            <v>CDS Náchod</v>
          </cell>
        </row>
        <row r="2246">
          <cell r="A2246">
            <v>640124</v>
          </cell>
          <cell r="B2246">
            <v>10</v>
          </cell>
          <cell r="C2246" t="str">
            <v>640124/10</v>
          </cell>
          <cell r="D2246">
            <v>0.30555555555555558</v>
          </cell>
          <cell r="E2246" t="str">
            <v>Hronov,,aut.st.</v>
          </cell>
          <cell r="F2246">
            <v>0.32500000000000001</v>
          </cell>
          <cell r="G2246" t="str">
            <v>Červený Kostelec,Stolín,prům.zóna</v>
          </cell>
          <cell r="H2246" t="str">
            <v>CDS Náchod</v>
          </cell>
        </row>
        <row r="2247">
          <cell r="A2247">
            <v>640124</v>
          </cell>
          <cell r="B2247">
            <v>11</v>
          </cell>
          <cell r="C2247" t="str">
            <v>640124/11</v>
          </cell>
          <cell r="D2247">
            <v>0.46875</v>
          </cell>
          <cell r="E2247" t="str">
            <v>Červený Kostelec,,žel.st.</v>
          </cell>
          <cell r="F2247">
            <v>0.4861111111111111</v>
          </cell>
          <cell r="G2247" t="str">
            <v>Hronov,,žel.st.</v>
          </cell>
          <cell r="H2247" t="str">
            <v>CDS Náchod</v>
          </cell>
        </row>
        <row r="2248">
          <cell r="A2248">
            <v>640124</v>
          </cell>
          <cell r="B2248">
            <v>12</v>
          </cell>
          <cell r="C2248" t="str">
            <v>640124/12</v>
          </cell>
          <cell r="D2248">
            <v>0.34375</v>
          </cell>
          <cell r="E2248" t="str">
            <v>Hronov,,žel.st.</v>
          </cell>
          <cell r="F2248">
            <v>0.3611111111111111</v>
          </cell>
          <cell r="G2248" t="str">
            <v>Červený Kostelec,,žel.st.</v>
          </cell>
          <cell r="H2248" t="str">
            <v>CDS Náchod</v>
          </cell>
        </row>
        <row r="2249">
          <cell r="A2249">
            <v>640124</v>
          </cell>
          <cell r="B2249">
            <v>13</v>
          </cell>
          <cell r="C2249" t="str">
            <v>640124/13</v>
          </cell>
          <cell r="D2249">
            <v>0.55208333333333337</v>
          </cell>
          <cell r="E2249" t="str">
            <v>Červený Kostelec,,žel.st.</v>
          </cell>
          <cell r="F2249">
            <v>0.56805555555555554</v>
          </cell>
          <cell r="G2249" t="str">
            <v>Hronov,,aut.st.</v>
          </cell>
          <cell r="H2249" t="str">
            <v>CDS Náchod</v>
          </cell>
        </row>
        <row r="2250">
          <cell r="A2250">
            <v>640124</v>
          </cell>
          <cell r="B2250">
            <v>14</v>
          </cell>
          <cell r="C2250" t="str">
            <v>640124/14</v>
          </cell>
          <cell r="D2250">
            <v>0.49652777777777779</v>
          </cell>
          <cell r="E2250" t="str">
            <v>Červený Kostelec,,aut.st.</v>
          </cell>
          <cell r="F2250">
            <v>0.49861111111111112</v>
          </cell>
          <cell r="G2250" t="str">
            <v>Červený Kostelec,,žel.st.</v>
          </cell>
          <cell r="H2250" t="str">
            <v>CDS Náchod</v>
          </cell>
        </row>
        <row r="2251">
          <cell r="A2251">
            <v>640124</v>
          </cell>
          <cell r="B2251">
            <v>15</v>
          </cell>
          <cell r="C2251" t="str">
            <v>640124/15</v>
          </cell>
          <cell r="D2251">
            <v>0.57291666666666663</v>
          </cell>
          <cell r="E2251" t="str">
            <v>Červený Kostelec,,žel.st.</v>
          </cell>
          <cell r="F2251">
            <v>0.59027777777777779</v>
          </cell>
          <cell r="G2251" t="str">
            <v>Hronov,,žel.st.</v>
          </cell>
          <cell r="H2251" t="str">
            <v>CDS Náchod</v>
          </cell>
        </row>
        <row r="2252">
          <cell r="A2252">
            <v>640124</v>
          </cell>
          <cell r="B2252">
            <v>16</v>
          </cell>
          <cell r="C2252" t="str">
            <v>640124/16</v>
          </cell>
          <cell r="D2252">
            <v>0.55555555555555558</v>
          </cell>
          <cell r="E2252" t="str">
            <v>Hronov,,žel.st.</v>
          </cell>
          <cell r="F2252">
            <v>0.57291666666666663</v>
          </cell>
          <cell r="G2252" t="str">
            <v>Červený Kostelec,,žel.st.</v>
          </cell>
          <cell r="H2252" t="str">
            <v>CDS Náchod</v>
          </cell>
        </row>
        <row r="2253">
          <cell r="A2253">
            <v>640124</v>
          </cell>
          <cell r="B2253">
            <v>17</v>
          </cell>
          <cell r="C2253" t="str">
            <v>640124/17</v>
          </cell>
          <cell r="D2253">
            <v>0.61458333333333337</v>
          </cell>
          <cell r="E2253" t="str">
            <v>Červený Kostelec,,žel.st.</v>
          </cell>
          <cell r="F2253">
            <v>0.63194444444444442</v>
          </cell>
          <cell r="G2253" t="str">
            <v>Hronov,,žel.st.</v>
          </cell>
          <cell r="H2253" t="str">
            <v>CDS Náchod</v>
          </cell>
        </row>
        <row r="2254">
          <cell r="A2254">
            <v>640124</v>
          </cell>
          <cell r="B2254">
            <v>18</v>
          </cell>
          <cell r="C2254" t="str">
            <v>640124/18</v>
          </cell>
          <cell r="D2254">
            <v>0.59583333333333333</v>
          </cell>
          <cell r="E2254" t="str">
            <v>Hronov,,žel.st.</v>
          </cell>
          <cell r="F2254">
            <v>0.61458333333333337</v>
          </cell>
          <cell r="G2254" t="str">
            <v>Červený Kostelec,,žel.st.</v>
          </cell>
          <cell r="H2254" t="str">
            <v>CDS Náchod</v>
          </cell>
        </row>
        <row r="2255">
          <cell r="A2255">
            <v>640124</v>
          </cell>
          <cell r="B2255">
            <v>19</v>
          </cell>
          <cell r="C2255" t="str">
            <v>640124/19</v>
          </cell>
          <cell r="D2255">
            <v>0.67708333333333337</v>
          </cell>
          <cell r="E2255" t="str">
            <v>Červený Kostelec,,žel.st.</v>
          </cell>
          <cell r="F2255">
            <v>0.69305555555555554</v>
          </cell>
          <cell r="G2255" t="str">
            <v>Hronov,,žel.st.</v>
          </cell>
          <cell r="H2255" t="str">
            <v>CDS Náchod</v>
          </cell>
        </row>
        <row r="2256">
          <cell r="A2256">
            <v>640124</v>
          </cell>
          <cell r="B2256">
            <v>20</v>
          </cell>
          <cell r="C2256" t="str">
            <v>640124/20</v>
          </cell>
          <cell r="D2256">
            <v>0.66180555555555554</v>
          </cell>
          <cell r="E2256" t="str">
            <v>Hronov,,aut.st.</v>
          </cell>
          <cell r="F2256">
            <v>0.67708333333333337</v>
          </cell>
          <cell r="G2256" t="str">
            <v>Červený Kostelec,,žel.st.</v>
          </cell>
          <cell r="H2256" t="str">
            <v>CDS Náchod</v>
          </cell>
        </row>
        <row r="2257">
          <cell r="A2257">
            <v>640124</v>
          </cell>
          <cell r="B2257">
            <v>21</v>
          </cell>
          <cell r="C2257" t="str">
            <v>640124/21</v>
          </cell>
          <cell r="D2257">
            <v>0.65625</v>
          </cell>
          <cell r="E2257" t="str">
            <v>Červený Kostelec,,žel.st.</v>
          </cell>
          <cell r="F2257">
            <v>0.67222222222222228</v>
          </cell>
          <cell r="G2257" t="str">
            <v>Hronov,,aut.st.</v>
          </cell>
          <cell r="H2257" t="str">
            <v>CDS Náchod</v>
          </cell>
        </row>
        <row r="2258">
          <cell r="A2258">
            <v>640124</v>
          </cell>
          <cell r="B2258">
            <v>22</v>
          </cell>
          <cell r="C2258" t="str">
            <v>640124/22</v>
          </cell>
          <cell r="D2258">
            <v>0.63888888888888884</v>
          </cell>
          <cell r="E2258" t="str">
            <v>Hronov,,žel.st.</v>
          </cell>
          <cell r="F2258">
            <v>0.65625</v>
          </cell>
          <cell r="G2258" t="str">
            <v>Červený Kostelec,,žel.st.</v>
          </cell>
          <cell r="H2258" t="str">
            <v>CDS Náchod</v>
          </cell>
        </row>
        <row r="2259">
          <cell r="A2259">
            <v>640124</v>
          </cell>
          <cell r="B2259">
            <v>23</v>
          </cell>
          <cell r="C2259" t="str">
            <v>640124/23</v>
          </cell>
          <cell r="D2259">
            <v>0.71875</v>
          </cell>
          <cell r="E2259" t="str">
            <v>Červený Kostelec,,žel.st.</v>
          </cell>
          <cell r="F2259">
            <v>0.73472222222222228</v>
          </cell>
          <cell r="G2259" t="str">
            <v>Hronov,,aut.st.</v>
          </cell>
          <cell r="H2259" t="str">
            <v>CDS Náchod</v>
          </cell>
        </row>
        <row r="2260">
          <cell r="A2260">
            <v>640124</v>
          </cell>
          <cell r="B2260">
            <v>24</v>
          </cell>
          <cell r="C2260" t="str">
            <v>640124/24</v>
          </cell>
          <cell r="D2260">
            <v>0.68263888888888891</v>
          </cell>
          <cell r="E2260" t="str">
            <v>Hronov,,aut.st.</v>
          </cell>
          <cell r="F2260">
            <v>0.69791666666666663</v>
          </cell>
          <cell r="G2260" t="str">
            <v>Červený Kostelec,,žel.st.</v>
          </cell>
          <cell r="H2260" t="str">
            <v>CDS Náchod</v>
          </cell>
        </row>
        <row r="2261">
          <cell r="A2261">
            <v>640124</v>
          </cell>
          <cell r="B2261">
            <v>25</v>
          </cell>
          <cell r="C2261" t="str">
            <v>640124/25</v>
          </cell>
          <cell r="D2261">
            <v>0.74652777777777779</v>
          </cell>
          <cell r="E2261" t="str">
            <v>Červený Kostelec,,žel.st.</v>
          </cell>
          <cell r="F2261">
            <v>0.74861111111111112</v>
          </cell>
          <cell r="G2261" t="str">
            <v>Červený Kostelec,,aut.st.</v>
          </cell>
          <cell r="H2261" t="str">
            <v>CDS Náchod</v>
          </cell>
        </row>
        <row r="2262">
          <cell r="A2262">
            <v>640124</v>
          </cell>
          <cell r="B2262">
            <v>26</v>
          </cell>
          <cell r="C2262" t="str">
            <v>640124/26</v>
          </cell>
          <cell r="D2262">
            <v>0.72222222222222221</v>
          </cell>
          <cell r="E2262" t="str">
            <v>Hronov,,žel.st.</v>
          </cell>
          <cell r="F2262">
            <v>0.73958333333333337</v>
          </cell>
          <cell r="G2262" t="str">
            <v>Červený Kostelec,,žel.st.</v>
          </cell>
          <cell r="H2262" t="str">
            <v>CDS Náchod</v>
          </cell>
        </row>
        <row r="2263">
          <cell r="A2263">
            <v>640124</v>
          </cell>
          <cell r="B2263">
            <v>27</v>
          </cell>
          <cell r="C2263" t="str">
            <v>640124/27</v>
          </cell>
          <cell r="D2263">
            <v>0.92708333333333337</v>
          </cell>
          <cell r="E2263" t="str">
            <v>Červený Kostelec,Stolín,prům.zóna</v>
          </cell>
          <cell r="F2263">
            <v>0.94097222222222221</v>
          </cell>
          <cell r="G2263" t="str">
            <v>Hronov,,aut.st.</v>
          </cell>
          <cell r="H2263" t="str">
            <v>CDS Náchod</v>
          </cell>
        </row>
        <row r="2264">
          <cell r="A2264">
            <v>640124</v>
          </cell>
          <cell r="B2264">
            <v>28</v>
          </cell>
          <cell r="C2264" t="str">
            <v>640124/28</v>
          </cell>
          <cell r="D2264">
            <v>0.88888888888888884</v>
          </cell>
          <cell r="E2264" t="str">
            <v>Hronov,,aut.st.</v>
          </cell>
          <cell r="F2264">
            <v>0.90625</v>
          </cell>
          <cell r="G2264" t="str">
            <v>Červený Kostelec,Stolín,prům.zóna</v>
          </cell>
          <cell r="H2264" t="str">
            <v>CDS Náchod</v>
          </cell>
        </row>
        <row r="2265">
          <cell r="A2265">
            <v>640124</v>
          </cell>
          <cell r="B2265">
            <v>29</v>
          </cell>
          <cell r="C2265" t="str">
            <v>640124/29</v>
          </cell>
          <cell r="D2265">
            <v>0.59375</v>
          </cell>
          <cell r="E2265" t="str">
            <v>Červený Kostelec,,žel.st.</v>
          </cell>
          <cell r="F2265">
            <v>0.60972222222222228</v>
          </cell>
          <cell r="G2265" t="str">
            <v>Hronov,,aut.st.</v>
          </cell>
          <cell r="H2265" t="str">
            <v>CDS Náchod</v>
          </cell>
        </row>
        <row r="2266">
          <cell r="A2266">
            <v>640124</v>
          </cell>
          <cell r="B2266">
            <v>30</v>
          </cell>
          <cell r="C2266" t="str">
            <v>640124/30</v>
          </cell>
          <cell r="D2266">
            <v>0.44583333333333336</v>
          </cell>
          <cell r="E2266" t="str">
            <v>Červený Kostelec,,aut.st.</v>
          </cell>
          <cell r="F2266">
            <v>0.44791666666666669</v>
          </cell>
          <cell r="G2266" t="str">
            <v>Červený Kostelec,,žel.st.</v>
          </cell>
          <cell r="H2266" t="str">
            <v>CDS Náchod</v>
          </cell>
        </row>
        <row r="2267">
          <cell r="A2267">
            <v>640124</v>
          </cell>
          <cell r="B2267">
            <v>31</v>
          </cell>
          <cell r="C2267" t="str">
            <v>640124/31</v>
          </cell>
          <cell r="D2267">
            <v>0.53125</v>
          </cell>
          <cell r="E2267" t="str">
            <v>Červený Kostelec,,aut.st.</v>
          </cell>
          <cell r="F2267">
            <v>0.53541666666666665</v>
          </cell>
          <cell r="G2267" t="str">
            <v>Červený Kostelec,Horní Kostelec,rozc.</v>
          </cell>
          <cell r="H2267" t="str">
            <v>CDS Náchod</v>
          </cell>
        </row>
        <row r="2268">
          <cell r="A2268">
            <v>640124</v>
          </cell>
          <cell r="B2268">
            <v>32</v>
          </cell>
          <cell r="C2268" t="str">
            <v>640124/32</v>
          </cell>
          <cell r="D2268">
            <v>0.53819444444444442</v>
          </cell>
          <cell r="E2268" t="str">
            <v>Červený Kostelec,Horní Kostelec,rozc.</v>
          </cell>
          <cell r="F2268">
            <v>0.54861111111111116</v>
          </cell>
          <cell r="G2268" t="str">
            <v>Červený Kostelec,,žel.st.</v>
          </cell>
          <cell r="H2268" t="str">
            <v>CDS Náchod</v>
          </cell>
        </row>
        <row r="2269">
          <cell r="A2269">
            <v>640124</v>
          </cell>
          <cell r="B2269">
            <v>33</v>
          </cell>
          <cell r="C2269" t="str">
            <v>640124/33</v>
          </cell>
          <cell r="D2269">
            <v>0.63541666666666663</v>
          </cell>
          <cell r="E2269" t="str">
            <v>Červený Kostelec,,žel.st.</v>
          </cell>
          <cell r="F2269">
            <v>0.65138888888888891</v>
          </cell>
          <cell r="G2269" t="str">
            <v>Hronov,,aut.st.</v>
          </cell>
          <cell r="H2269" t="str">
            <v>CDS Náchod</v>
          </cell>
        </row>
        <row r="2270">
          <cell r="A2270">
            <v>640124</v>
          </cell>
          <cell r="B2270">
            <v>34</v>
          </cell>
          <cell r="C2270" t="str">
            <v>640124/34</v>
          </cell>
          <cell r="D2270">
            <v>0.57847222222222228</v>
          </cell>
          <cell r="E2270" t="str">
            <v>Hronov,,aut.st.</v>
          </cell>
          <cell r="F2270">
            <v>0.59375</v>
          </cell>
          <cell r="G2270" t="str">
            <v>Červený Kostelec,,žel.st.</v>
          </cell>
          <cell r="H2270" t="str">
            <v>CDS Náchod</v>
          </cell>
        </row>
        <row r="2271">
          <cell r="A2271">
            <v>640124</v>
          </cell>
          <cell r="B2271">
            <v>36</v>
          </cell>
          <cell r="C2271" t="str">
            <v>640124/36</v>
          </cell>
          <cell r="D2271">
            <v>0.62013888888888891</v>
          </cell>
          <cell r="E2271" t="str">
            <v>Hronov,,aut.st.</v>
          </cell>
          <cell r="F2271">
            <v>0.63541666666666663</v>
          </cell>
          <cell r="G2271" t="str">
            <v>Červený Kostelec,,žel.st.</v>
          </cell>
          <cell r="H2271" t="str">
            <v>CDS Náchod</v>
          </cell>
        </row>
        <row r="2272">
          <cell r="A2272">
            <v>640124</v>
          </cell>
          <cell r="B2272">
            <v>38</v>
          </cell>
          <cell r="C2272" t="str">
            <v>640124/38</v>
          </cell>
          <cell r="D2272">
            <v>0.53819444444444442</v>
          </cell>
          <cell r="E2272" t="str">
            <v>Červený Kostelec,,aut.st.</v>
          </cell>
          <cell r="F2272">
            <v>0.54027777777777775</v>
          </cell>
          <cell r="G2272" t="str">
            <v>Červený Kostelec,,žel.st.</v>
          </cell>
          <cell r="H2272" t="str">
            <v>CDS Náchod</v>
          </cell>
        </row>
        <row r="2273">
          <cell r="A2273">
            <v>640124</v>
          </cell>
          <cell r="B2273">
            <v>102</v>
          </cell>
          <cell r="C2273" t="str">
            <v>640124/102</v>
          </cell>
          <cell r="D2273">
            <v>0.26597222222222222</v>
          </cell>
          <cell r="E2273" t="str">
            <v>Hronov,,aut.st.</v>
          </cell>
          <cell r="F2273">
            <v>0.28125</v>
          </cell>
          <cell r="G2273" t="str">
            <v>Červený Kostelec,,žel.st.</v>
          </cell>
          <cell r="H2273" t="str">
            <v>CDS Náchod</v>
          </cell>
        </row>
        <row r="2274">
          <cell r="A2274">
            <v>640124</v>
          </cell>
          <cell r="B2274">
            <v>103</v>
          </cell>
          <cell r="C2274" t="str">
            <v>640124/103</v>
          </cell>
          <cell r="D2274">
            <v>0.3034722222222222</v>
          </cell>
          <cell r="E2274" t="str">
            <v>Červený Kostelec,,žel.st.</v>
          </cell>
          <cell r="F2274">
            <v>0.31805555555555554</v>
          </cell>
          <cell r="G2274" t="str">
            <v>Hronov,,aut.st.</v>
          </cell>
          <cell r="H2274" t="str">
            <v>CDS Náchod</v>
          </cell>
        </row>
        <row r="2275">
          <cell r="A2275">
            <v>640124</v>
          </cell>
          <cell r="B2275">
            <v>105</v>
          </cell>
          <cell r="C2275" t="str">
            <v>640124/105</v>
          </cell>
          <cell r="D2275">
            <v>0.72083333333333333</v>
          </cell>
          <cell r="E2275" t="str">
            <v>Červený Kostelec,Stolín,prům.zóna</v>
          </cell>
          <cell r="F2275">
            <v>0.73819444444444449</v>
          </cell>
          <cell r="G2275" t="str">
            <v>Hronov,,aut.st.</v>
          </cell>
          <cell r="H2275" t="str">
            <v>CDS Náchod</v>
          </cell>
        </row>
        <row r="2276">
          <cell r="A2276">
            <v>640124</v>
          </cell>
          <cell r="B2276">
            <v>106</v>
          </cell>
          <cell r="C2276" t="str">
            <v>640124/106</v>
          </cell>
          <cell r="D2276">
            <v>0.34583333333333333</v>
          </cell>
          <cell r="E2276" t="str">
            <v>Hronov,,aut.st.</v>
          </cell>
          <cell r="F2276">
            <v>0.36180555555555555</v>
          </cell>
          <cell r="G2276" t="str">
            <v>Červený Kostelec,Stolín,prům.zóna</v>
          </cell>
          <cell r="H2276" t="str">
            <v>CDS Náchod</v>
          </cell>
        </row>
        <row r="2277">
          <cell r="A2277">
            <v>640124</v>
          </cell>
          <cell r="B2277">
            <v>107</v>
          </cell>
          <cell r="C2277" t="str">
            <v>640124/107</v>
          </cell>
          <cell r="D2277">
            <v>0.80347222222222225</v>
          </cell>
          <cell r="E2277" t="str">
            <v>Červený Kostelec,,žel.st.</v>
          </cell>
          <cell r="F2277">
            <v>0.81805555555555554</v>
          </cell>
          <cell r="G2277" t="str">
            <v>Hronov,,aut.st.</v>
          </cell>
          <cell r="H2277" t="str">
            <v>CDS Náchod</v>
          </cell>
        </row>
        <row r="2278">
          <cell r="A2278">
            <v>640124</v>
          </cell>
          <cell r="B2278">
            <v>108</v>
          </cell>
          <cell r="C2278" t="str">
            <v>640124/108</v>
          </cell>
          <cell r="D2278">
            <v>0.76597222222222228</v>
          </cell>
          <cell r="E2278" t="str">
            <v>Hronov,,aut.st.</v>
          </cell>
          <cell r="F2278">
            <v>0.78125</v>
          </cell>
          <cell r="G2278" t="str">
            <v>Červený Kostelec,,žel.st.</v>
          </cell>
          <cell r="H2278" t="str">
            <v>CDS Náchod</v>
          </cell>
        </row>
        <row r="2279">
          <cell r="A2279">
            <v>640124</v>
          </cell>
          <cell r="B2279">
            <v>110</v>
          </cell>
          <cell r="C2279" t="str">
            <v>640124/110</v>
          </cell>
          <cell r="D2279">
            <v>0.84930555555555554</v>
          </cell>
          <cell r="E2279" t="str">
            <v>Hronov,,aut.st.</v>
          </cell>
          <cell r="F2279">
            <v>0.86458333333333337</v>
          </cell>
          <cell r="G2279" t="str">
            <v>Červený Kostelec,,žel.st.</v>
          </cell>
          <cell r="H2279" t="str">
            <v>CDS Náchod</v>
          </cell>
        </row>
        <row r="2280">
          <cell r="A2280">
            <v>640124</v>
          </cell>
          <cell r="B2280">
            <v>111</v>
          </cell>
          <cell r="C2280" t="str">
            <v>640124/111</v>
          </cell>
          <cell r="D2280">
            <v>0.88680555555555551</v>
          </cell>
          <cell r="E2280" t="str">
            <v>Červený Kostelec,,žel.st.</v>
          </cell>
          <cell r="F2280">
            <v>0.90138888888888891</v>
          </cell>
          <cell r="G2280" t="str">
            <v>Hronov,,aut.st.</v>
          </cell>
          <cell r="H2280" t="str">
            <v>CDS Náchod</v>
          </cell>
        </row>
        <row r="2281">
          <cell r="A2281">
            <v>640124</v>
          </cell>
          <cell r="B2281">
            <v>113</v>
          </cell>
          <cell r="C2281" t="str">
            <v>640124/113</v>
          </cell>
          <cell r="D2281">
            <v>0.5541666666666667</v>
          </cell>
          <cell r="E2281" t="str">
            <v>Červený Kostelec,Stolín,prům.zóna</v>
          </cell>
          <cell r="F2281">
            <v>0.57152777777777775</v>
          </cell>
          <cell r="G2281" t="str">
            <v>Hronov,,aut.st.</v>
          </cell>
          <cell r="H2281" t="str">
            <v>CDS Náchod</v>
          </cell>
        </row>
        <row r="2282">
          <cell r="A2282">
            <v>640124</v>
          </cell>
          <cell r="B2282">
            <v>114</v>
          </cell>
          <cell r="C2282" t="str">
            <v>640124/114</v>
          </cell>
          <cell r="D2282">
            <v>0.59930555555555554</v>
          </cell>
          <cell r="E2282" t="str">
            <v>Hronov,,aut.st.</v>
          </cell>
          <cell r="F2282">
            <v>0.61458333333333337</v>
          </cell>
          <cell r="G2282" t="str">
            <v>Červený Kostelec,,žel.st.</v>
          </cell>
          <cell r="H2282" t="str">
            <v>CDS Náchod</v>
          </cell>
        </row>
        <row r="2283">
          <cell r="A2283">
            <v>640124</v>
          </cell>
          <cell r="B2283">
            <v>115</v>
          </cell>
          <cell r="C2283" t="str">
            <v>640124/115</v>
          </cell>
          <cell r="D2283">
            <v>0.63680555555555551</v>
          </cell>
          <cell r="E2283" t="str">
            <v>Červený Kostelec,,žel.st.</v>
          </cell>
          <cell r="F2283">
            <v>0.65138888888888891</v>
          </cell>
          <cell r="G2283" t="str">
            <v>Hronov,,aut.st.</v>
          </cell>
          <cell r="H2283" t="str">
            <v>CDS Náchod</v>
          </cell>
        </row>
        <row r="2284">
          <cell r="A2284">
            <v>640124</v>
          </cell>
          <cell r="B2284">
            <v>116</v>
          </cell>
          <cell r="C2284" t="str">
            <v>640124/116</v>
          </cell>
          <cell r="D2284">
            <v>0.6791666666666667</v>
          </cell>
          <cell r="E2284" t="str">
            <v>Hronov,,aut.st.</v>
          </cell>
          <cell r="F2284">
            <v>0.69513888888888886</v>
          </cell>
          <cell r="G2284" t="str">
            <v>Červený Kostelec,Stolín,prům.zóna</v>
          </cell>
          <cell r="H2284" t="str">
            <v>CDS Náchod</v>
          </cell>
        </row>
        <row r="2285">
          <cell r="A2285">
            <v>640124</v>
          </cell>
          <cell r="B2285">
            <v>303</v>
          </cell>
          <cell r="C2285" t="str">
            <v>640124/303</v>
          </cell>
          <cell r="D2285">
            <v>0.2590277777777778</v>
          </cell>
          <cell r="E2285" t="str">
            <v>Červený Kostelec,,žel.st.</v>
          </cell>
          <cell r="F2285">
            <v>0.27916666666666667</v>
          </cell>
          <cell r="G2285" t="str">
            <v>Hronov,,aut.st.</v>
          </cell>
          <cell r="H2285" t="str">
            <v>CDS Náchod</v>
          </cell>
        </row>
        <row r="2286">
          <cell r="A2286">
            <v>640124</v>
          </cell>
          <cell r="B2286">
            <v>304</v>
          </cell>
          <cell r="C2286" t="str">
            <v>640124/304</v>
          </cell>
          <cell r="D2286">
            <v>0.2326388888888889</v>
          </cell>
          <cell r="E2286" t="str">
            <v>Hronov,,aut.st.</v>
          </cell>
          <cell r="F2286">
            <v>0.25347222222222221</v>
          </cell>
          <cell r="G2286" t="str">
            <v>Červený Kostelec,,žel.st.</v>
          </cell>
          <cell r="H2286" t="str">
            <v>CDS Náchod</v>
          </cell>
        </row>
        <row r="2287">
          <cell r="A2287">
            <v>640125</v>
          </cell>
          <cell r="B2287">
            <v>2</v>
          </cell>
          <cell r="C2287" t="str">
            <v>640125/2</v>
          </cell>
          <cell r="D2287">
            <v>0.21736111111111112</v>
          </cell>
          <cell r="E2287" t="str">
            <v>Červený Kostelec,,aut.st.</v>
          </cell>
          <cell r="F2287">
            <v>0.2326388888888889</v>
          </cell>
          <cell r="G2287" t="str">
            <v>Náchod,,aut.st.</v>
          </cell>
          <cell r="H2287" t="str">
            <v>CDS Náchod</v>
          </cell>
        </row>
        <row r="2288">
          <cell r="A2288">
            <v>640125</v>
          </cell>
          <cell r="B2288">
            <v>3</v>
          </cell>
          <cell r="C2288" t="str">
            <v>640125/3</v>
          </cell>
          <cell r="D2288">
            <v>0.39930555555555558</v>
          </cell>
          <cell r="E2288" t="str">
            <v>Náchod,,aut.st.</v>
          </cell>
          <cell r="F2288">
            <v>0.4375</v>
          </cell>
          <cell r="G2288" t="str">
            <v>Úpice,Veselka</v>
          </cell>
          <cell r="H2288" t="str">
            <v>CDS Náchod</v>
          </cell>
        </row>
        <row r="2289">
          <cell r="A2289">
            <v>640125</v>
          </cell>
          <cell r="B2289">
            <v>4</v>
          </cell>
          <cell r="C2289" t="str">
            <v>640125/4</v>
          </cell>
          <cell r="D2289">
            <v>0.28472222222222221</v>
          </cell>
          <cell r="E2289" t="str">
            <v>Úpice,Veselka</v>
          </cell>
          <cell r="F2289">
            <v>0.31944444444444442</v>
          </cell>
          <cell r="G2289" t="str">
            <v>Náchod,,aut.st.</v>
          </cell>
          <cell r="H2289" t="str">
            <v>CDS Náchod</v>
          </cell>
        </row>
        <row r="2290">
          <cell r="A2290">
            <v>640126</v>
          </cell>
          <cell r="B2290">
            <v>1</v>
          </cell>
          <cell r="C2290" t="str">
            <v>640126/1</v>
          </cell>
          <cell r="D2290">
            <v>0.46180555555555558</v>
          </cell>
          <cell r="E2290" t="str">
            <v>Náchod,,aut.st.</v>
          </cell>
          <cell r="F2290">
            <v>0.47569444444444442</v>
          </cell>
          <cell r="G2290" t="str">
            <v>Červený Kostelec,,aut.st.</v>
          </cell>
          <cell r="H2290" t="str">
            <v>CDS Náchod</v>
          </cell>
        </row>
        <row r="2291">
          <cell r="A2291">
            <v>640126</v>
          </cell>
          <cell r="B2291">
            <v>2</v>
          </cell>
          <cell r="C2291" t="str">
            <v>640126/2</v>
          </cell>
          <cell r="D2291">
            <v>0.30555555555555558</v>
          </cell>
          <cell r="E2291" t="str">
            <v>Červený Kostelec,,aut.st.</v>
          </cell>
          <cell r="F2291">
            <v>0.31944444444444442</v>
          </cell>
          <cell r="G2291" t="str">
            <v>Náchod,,aut.st.</v>
          </cell>
          <cell r="H2291" t="str">
            <v>CDS Náchod</v>
          </cell>
        </row>
        <row r="2292">
          <cell r="A2292">
            <v>640126</v>
          </cell>
          <cell r="B2292">
            <v>3</v>
          </cell>
          <cell r="C2292" t="str">
            <v>640126/3</v>
          </cell>
          <cell r="D2292">
            <v>0.2013888888888889</v>
          </cell>
          <cell r="E2292" t="str">
            <v>Náchod,,aut.st.</v>
          </cell>
          <cell r="F2292">
            <v>0.21527777777777779</v>
          </cell>
          <cell r="G2292" t="str">
            <v>Červený Kostelec,,aut.st.</v>
          </cell>
          <cell r="H2292" t="str">
            <v>CDS Náchod</v>
          </cell>
        </row>
        <row r="2293">
          <cell r="A2293">
            <v>640126</v>
          </cell>
          <cell r="B2293">
            <v>4</v>
          </cell>
          <cell r="C2293" t="str">
            <v>640126/4</v>
          </cell>
          <cell r="D2293">
            <v>0.3611111111111111</v>
          </cell>
          <cell r="E2293" t="str">
            <v>Červený Kostelec,,žel.st.</v>
          </cell>
          <cell r="F2293">
            <v>0.37847222222222221</v>
          </cell>
          <cell r="G2293" t="str">
            <v>Náchod,,aut.st.</v>
          </cell>
          <cell r="H2293" t="str">
            <v>CDS Náchod</v>
          </cell>
        </row>
        <row r="2294">
          <cell r="A2294">
            <v>640126</v>
          </cell>
          <cell r="B2294">
            <v>5</v>
          </cell>
          <cell r="C2294" t="str">
            <v>640126/5</v>
          </cell>
          <cell r="D2294">
            <v>0.54513888888888884</v>
          </cell>
          <cell r="E2294" t="str">
            <v>Náchod,,aut.st.</v>
          </cell>
          <cell r="F2294">
            <v>0.55902777777777779</v>
          </cell>
          <cell r="G2294" t="str">
            <v>Červený Kostelec,,aut.st.</v>
          </cell>
          <cell r="H2294" t="str">
            <v>CDS Náchod</v>
          </cell>
        </row>
        <row r="2295">
          <cell r="A2295">
            <v>640126</v>
          </cell>
          <cell r="B2295">
            <v>6</v>
          </cell>
          <cell r="C2295" t="str">
            <v>640126/6</v>
          </cell>
          <cell r="D2295">
            <v>0.52430555555555558</v>
          </cell>
          <cell r="E2295" t="str">
            <v>Červený Kostelec,,aut.st.</v>
          </cell>
          <cell r="F2295">
            <v>0.53819444444444442</v>
          </cell>
          <cell r="G2295" t="str">
            <v>Náchod,,aut.st.</v>
          </cell>
          <cell r="H2295" t="str">
            <v>CDS Náchod</v>
          </cell>
        </row>
        <row r="2296">
          <cell r="A2296">
            <v>640126</v>
          </cell>
          <cell r="B2296">
            <v>8</v>
          </cell>
          <cell r="C2296" t="str">
            <v>640126/8</v>
          </cell>
          <cell r="D2296">
            <v>0.56597222222222221</v>
          </cell>
          <cell r="E2296" t="str">
            <v>Červený Kostelec,,aut.st.</v>
          </cell>
          <cell r="F2296">
            <v>0.57986111111111116</v>
          </cell>
          <cell r="G2296" t="str">
            <v>Náchod,,aut.st.</v>
          </cell>
          <cell r="H2296" t="str">
            <v>CDS Náchod</v>
          </cell>
        </row>
        <row r="2297">
          <cell r="A2297">
            <v>640127</v>
          </cell>
          <cell r="B2297">
            <v>1</v>
          </cell>
          <cell r="C2297" t="str">
            <v>640127/1</v>
          </cell>
          <cell r="D2297">
            <v>0.40625</v>
          </cell>
          <cell r="E2297" t="str">
            <v>Náchod,,aut.st.</v>
          </cell>
          <cell r="F2297">
            <v>0.43055555555555558</v>
          </cell>
          <cell r="G2297" t="str">
            <v>Červený Kostelec,,aut.st.</v>
          </cell>
          <cell r="H2297" t="str">
            <v>CDS Náchod</v>
          </cell>
        </row>
        <row r="2298">
          <cell r="A2298">
            <v>640127</v>
          </cell>
          <cell r="B2298">
            <v>2</v>
          </cell>
          <cell r="C2298" t="str">
            <v>640127/2</v>
          </cell>
          <cell r="D2298">
            <v>0.31944444444444442</v>
          </cell>
          <cell r="E2298" t="str">
            <v>Červený Kostelec,,aut.st.</v>
          </cell>
          <cell r="F2298">
            <v>0.34027777777777779</v>
          </cell>
          <cell r="G2298" t="str">
            <v>Náchod,,aut.st.</v>
          </cell>
          <cell r="H2298" t="str">
            <v>CDS Náchod</v>
          </cell>
        </row>
        <row r="2299">
          <cell r="A2299">
            <v>640127</v>
          </cell>
          <cell r="B2299">
            <v>3</v>
          </cell>
          <cell r="C2299" t="str">
            <v>640127/3</v>
          </cell>
          <cell r="D2299">
            <v>0.88888888888888884</v>
          </cell>
          <cell r="E2299" t="str">
            <v>Náchod,,aut.st.</v>
          </cell>
          <cell r="F2299">
            <v>0.90972222222222221</v>
          </cell>
          <cell r="G2299" t="str">
            <v>Červený Kostelec,,aut.st.</v>
          </cell>
          <cell r="H2299" t="str">
            <v>CDS Náchod</v>
          </cell>
        </row>
        <row r="2300">
          <cell r="A2300">
            <v>640127</v>
          </cell>
          <cell r="B2300">
            <v>4</v>
          </cell>
          <cell r="C2300" t="str">
            <v>640127/4</v>
          </cell>
          <cell r="D2300">
            <v>0.92013888888888884</v>
          </cell>
          <cell r="E2300" t="str">
            <v>Červený Kostelec,,aut.st.</v>
          </cell>
          <cell r="F2300">
            <v>0.9375</v>
          </cell>
          <cell r="G2300" t="str">
            <v>Náchod,,aut.st.</v>
          </cell>
          <cell r="H2300" t="str">
            <v>CDS Náchod</v>
          </cell>
        </row>
        <row r="2301">
          <cell r="A2301">
            <v>640127</v>
          </cell>
          <cell r="B2301">
            <v>5</v>
          </cell>
          <cell r="C2301" t="str">
            <v>640127/5</v>
          </cell>
          <cell r="D2301">
            <v>0.48958333333333331</v>
          </cell>
          <cell r="E2301" t="str">
            <v>Náchod,,aut.st.</v>
          </cell>
          <cell r="F2301">
            <v>0.51041666666666663</v>
          </cell>
          <cell r="G2301" t="str">
            <v>Červený Kostelec,,aut.st.</v>
          </cell>
          <cell r="H2301" t="str">
            <v>CDS Náchod</v>
          </cell>
        </row>
        <row r="2302">
          <cell r="A2302">
            <v>640128</v>
          </cell>
          <cell r="B2302">
            <v>1</v>
          </cell>
          <cell r="C2302" t="str">
            <v>640128/1</v>
          </cell>
          <cell r="D2302">
            <v>0.42708333333333331</v>
          </cell>
          <cell r="E2302" t="str">
            <v>Náchod,,aut.st.</v>
          </cell>
          <cell r="F2302">
            <v>0.44791666666666669</v>
          </cell>
          <cell r="G2302" t="str">
            <v>Česká Skalice,,nám.</v>
          </cell>
          <cell r="H2302" t="str">
            <v>CDS Náchod</v>
          </cell>
        </row>
        <row r="2303">
          <cell r="A2303">
            <v>640128</v>
          </cell>
          <cell r="B2303">
            <v>2</v>
          </cell>
          <cell r="C2303" t="str">
            <v>640128/2</v>
          </cell>
          <cell r="D2303">
            <v>0.46875</v>
          </cell>
          <cell r="E2303" t="str">
            <v>Česká Skalice,,nám.</v>
          </cell>
          <cell r="F2303">
            <v>0.48958333333333331</v>
          </cell>
          <cell r="G2303" t="str">
            <v>Náchod,,aut.st.</v>
          </cell>
          <cell r="H2303" t="str">
            <v>CDS Náchod</v>
          </cell>
        </row>
        <row r="2304">
          <cell r="A2304">
            <v>640128</v>
          </cell>
          <cell r="B2304">
            <v>102</v>
          </cell>
          <cell r="C2304" t="str">
            <v>640128/102</v>
          </cell>
          <cell r="D2304">
            <v>0.3888888888888889</v>
          </cell>
          <cell r="E2304" t="str">
            <v>Česká Skalice,,nám.</v>
          </cell>
          <cell r="F2304">
            <v>0.40972222222222221</v>
          </cell>
          <cell r="G2304" t="str">
            <v>Náchod,,aut.st.</v>
          </cell>
          <cell r="H2304" t="str">
            <v>CDS Náchod</v>
          </cell>
        </row>
        <row r="2305">
          <cell r="A2305">
            <v>640128</v>
          </cell>
          <cell r="B2305">
            <v>103</v>
          </cell>
          <cell r="C2305" t="str">
            <v>640128/103</v>
          </cell>
          <cell r="D2305">
            <v>0.4236111111111111</v>
          </cell>
          <cell r="E2305" t="str">
            <v>Náchod,,aut.st.</v>
          </cell>
          <cell r="F2305">
            <v>0.4548611111111111</v>
          </cell>
          <cell r="G2305" t="str">
            <v>Jaroměř,,žel.st.</v>
          </cell>
          <cell r="H2305" t="str">
            <v>CDS Náchod</v>
          </cell>
        </row>
        <row r="2306">
          <cell r="A2306">
            <v>640128</v>
          </cell>
          <cell r="B2306">
            <v>105</v>
          </cell>
          <cell r="C2306" t="str">
            <v>640128/105</v>
          </cell>
          <cell r="D2306">
            <v>0.50694444444444442</v>
          </cell>
          <cell r="E2306" t="str">
            <v>Náchod,,aut.st.</v>
          </cell>
          <cell r="F2306">
            <v>0.52847222222222223</v>
          </cell>
          <cell r="G2306" t="str">
            <v>Česká Skalice,,nám.</v>
          </cell>
          <cell r="H2306" t="str">
            <v>CDS Náchod</v>
          </cell>
        </row>
        <row r="2307">
          <cell r="A2307">
            <v>640128</v>
          </cell>
          <cell r="B2307">
            <v>106</v>
          </cell>
          <cell r="C2307" t="str">
            <v>640128/106</v>
          </cell>
          <cell r="D2307">
            <v>0.46180555555555558</v>
          </cell>
          <cell r="E2307" t="str">
            <v>Jaroměř,,žel.st.</v>
          </cell>
          <cell r="F2307">
            <v>0.49305555555555558</v>
          </cell>
          <cell r="G2307" t="str">
            <v>Náchod,,aut.st.</v>
          </cell>
          <cell r="H2307" t="str">
            <v>CDS Náchod</v>
          </cell>
        </row>
        <row r="2308">
          <cell r="A2308">
            <v>640128</v>
          </cell>
          <cell r="B2308">
            <v>108</v>
          </cell>
          <cell r="C2308" t="str">
            <v>640128/108</v>
          </cell>
          <cell r="D2308">
            <v>0.55555555555555558</v>
          </cell>
          <cell r="E2308" t="str">
            <v>Česká Skalice,,nám.</v>
          </cell>
          <cell r="F2308">
            <v>0.57638888888888884</v>
          </cell>
          <cell r="G2308" t="str">
            <v>Náchod,,aut.st.</v>
          </cell>
          <cell r="H2308" t="str">
            <v>CDS Náchod</v>
          </cell>
        </row>
        <row r="2309">
          <cell r="A2309">
            <v>640128</v>
          </cell>
          <cell r="B2309">
            <v>109</v>
          </cell>
          <cell r="C2309" t="str">
            <v>640128/109</v>
          </cell>
          <cell r="D2309">
            <v>0.59027777777777779</v>
          </cell>
          <cell r="E2309" t="str">
            <v>Náchod,,aut.st.</v>
          </cell>
          <cell r="F2309">
            <v>0.62152777777777779</v>
          </cell>
          <cell r="G2309" t="str">
            <v>Jaroměř,,žel.st.</v>
          </cell>
          <cell r="H2309" t="str">
            <v>CDS Náchod</v>
          </cell>
        </row>
        <row r="2310">
          <cell r="A2310">
            <v>640128</v>
          </cell>
          <cell r="B2310">
            <v>111</v>
          </cell>
          <cell r="C2310" t="str">
            <v>640128/111</v>
          </cell>
          <cell r="D2310">
            <v>0.67361111111111116</v>
          </cell>
          <cell r="E2310" t="str">
            <v>Náchod,,aut.st.</v>
          </cell>
          <cell r="F2310">
            <v>0.69513888888888886</v>
          </cell>
          <cell r="G2310" t="str">
            <v>Česká Skalice,,nám.</v>
          </cell>
          <cell r="H2310" t="str">
            <v>CDS Náchod</v>
          </cell>
        </row>
        <row r="2311">
          <cell r="A2311">
            <v>640128</v>
          </cell>
          <cell r="B2311">
            <v>112</v>
          </cell>
          <cell r="C2311" t="str">
            <v>640128/112</v>
          </cell>
          <cell r="D2311">
            <v>0.62847222222222221</v>
          </cell>
          <cell r="E2311" t="str">
            <v>Jaroměř,,žel.st.</v>
          </cell>
          <cell r="F2311">
            <v>0.65972222222222221</v>
          </cell>
          <cell r="G2311" t="str">
            <v>Náchod,,aut.st.</v>
          </cell>
          <cell r="H2311" t="str">
            <v>CDS Náchod</v>
          </cell>
        </row>
        <row r="2312">
          <cell r="A2312">
            <v>640128</v>
          </cell>
          <cell r="B2312">
            <v>114</v>
          </cell>
          <cell r="C2312" t="str">
            <v>640128/114</v>
          </cell>
          <cell r="D2312">
            <v>0.88888888888888884</v>
          </cell>
          <cell r="E2312" t="str">
            <v>Česká Skalice,,nám.</v>
          </cell>
          <cell r="F2312">
            <v>0.90972222222222221</v>
          </cell>
          <cell r="G2312" t="str">
            <v>Náchod,,aut.st.</v>
          </cell>
          <cell r="H2312" t="str">
            <v>CDS Náchod</v>
          </cell>
        </row>
        <row r="2313">
          <cell r="A2313">
            <v>640130</v>
          </cell>
          <cell r="B2313">
            <v>1</v>
          </cell>
          <cell r="C2313" t="str">
            <v>640130/1</v>
          </cell>
          <cell r="D2313">
            <v>0.65972222222222221</v>
          </cell>
          <cell r="E2313" t="str">
            <v>Úpice,,most II.odboje</v>
          </cell>
          <cell r="F2313">
            <v>0.68055555555555558</v>
          </cell>
          <cell r="G2313" t="str">
            <v>Trutnov,,aut.nádr.</v>
          </cell>
          <cell r="H2313" t="str">
            <v>CDS Náchod</v>
          </cell>
        </row>
        <row r="2314">
          <cell r="A2314">
            <v>640130</v>
          </cell>
          <cell r="B2314">
            <v>2</v>
          </cell>
          <cell r="C2314" t="str">
            <v>640130/2</v>
          </cell>
          <cell r="D2314">
            <v>0.69097222222222221</v>
          </cell>
          <cell r="E2314" t="str">
            <v>Trutnov,,aut.nádr.</v>
          </cell>
          <cell r="F2314">
            <v>0.71111111111111114</v>
          </cell>
          <cell r="G2314" t="str">
            <v>Úpice,,most II.odboje</v>
          </cell>
          <cell r="H2314" t="str">
            <v>CDS Náchod</v>
          </cell>
        </row>
        <row r="2315">
          <cell r="A2315">
            <v>640131</v>
          </cell>
          <cell r="B2315">
            <v>1</v>
          </cell>
          <cell r="C2315" t="str">
            <v>640131/1</v>
          </cell>
          <cell r="D2315">
            <v>0.18055555555555555</v>
          </cell>
          <cell r="E2315" t="str">
            <v>Náchod,,aut.st.</v>
          </cell>
          <cell r="F2315">
            <v>0.2013888888888889</v>
          </cell>
          <cell r="G2315" t="str">
            <v>Nový Hrádek,,nám.</v>
          </cell>
          <cell r="H2315" t="str">
            <v>CDS Náchod</v>
          </cell>
        </row>
        <row r="2316">
          <cell r="A2316">
            <v>640131</v>
          </cell>
          <cell r="B2316">
            <v>2</v>
          </cell>
          <cell r="C2316" t="str">
            <v>640131/2</v>
          </cell>
          <cell r="D2316">
            <v>0.1701388888888889</v>
          </cell>
          <cell r="E2316" t="str">
            <v>Nový Hrádek,,nám.</v>
          </cell>
          <cell r="F2316">
            <v>0.19444444444444445</v>
          </cell>
          <cell r="G2316" t="str">
            <v>Náchod,,aut.st.</v>
          </cell>
          <cell r="H2316" t="str">
            <v>CDS Náchod</v>
          </cell>
        </row>
        <row r="2317">
          <cell r="A2317">
            <v>640131</v>
          </cell>
          <cell r="B2317">
            <v>3</v>
          </cell>
          <cell r="C2317" t="str">
            <v>640131/3</v>
          </cell>
          <cell r="D2317">
            <v>0.2048611111111111</v>
          </cell>
          <cell r="E2317" t="str">
            <v>Nový Hrádek,,nám.</v>
          </cell>
          <cell r="F2317">
            <v>0.22083333333333333</v>
          </cell>
          <cell r="G2317" t="str">
            <v>Nové Město n.Met.,,Náchodská</v>
          </cell>
          <cell r="H2317" t="str">
            <v>CDS Náchod</v>
          </cell>
        </row>
        <row r="2318">
          <cell r="A2318">
            <v>640131</v>
          </cell>
          <cell r="B2318">
            <v>4</v>
          </cell>
          <cell r="C2318" t="str">
            <v>640131/4</v>
          </cell>
          <cell r="D2318">
            <v>0.2048611111111111</v>
          </cell>
          <cell r="E2318" t="str">
            <v>Nový Hrádek,,nám.</v>
          </cell>
          <cell r="F2318">
            <v>0.22916666666666666</v>
          </cell>
          <cell r="G2318" t="str">
            <v>Náchod,,aut.st.</v>
          </cell>
          <cell r="H2318" t="str">
            <v>CDS Náchod</v>
          </cell>
        </row>
        <row r="2319">
          <cell r="A2319">
            <v>640131</v>
          </cell>
          <cell r="B2319">
            <v>5</v>
          </cell>
          <cell r="C2319" t="str">
            <v>640131/5</v>
          </cell>
          <cell r="D2319">
            <v>0.2638888888888889</v>
          </cell>
          <cell r="E2319" t="str">
            <v>Náchod,,aut.st.</v>
          </cell>
          <cell r="F2319">
            <v>0.30208333333333331</v>
          </cell>
          <cell r="G2319" t="str">
            <v>Nové Město n.Met.,,žel.st.</v>
          </cell>
          <cell r="H2319" t="str">
            <v>CDS Náchod</v>
          </cell>
        </row>
        <row r="2320">
          <cell r="A2320">
            <v>640131</v>
          </cell>
          <cell r="B2320">
            <v>6</v>
          </cell>
          <cell r="C2320" t="str">
            <v>640131/6</v>
          </cell>
          <cell r="D2320">
            <v>0.22916666666666666</v>
          </cell>
          <cell r="E2320" t="str">
            <v>Nový Hrádek,,nám.</v>
          </cell>
          <cell r="F2320">
            <v>0.25694444444444442</v>
          </cell>
          <cell r="G2320" t="str">
            <v>Náchod,,aut.st.</v>
          </cell>
          <cell r="H2320" t="str">
            <v>CDS Náchod</v>
          </cell>
        </row>
        <row r="2321">
          <cell r="A2321">
            <v>640131</v>
          </cell>
          <cell r="B2321">
            <v>7</v>
          </cell>
          <cell r="C2321" t="str">
            <v>640131/7</v>
          </cell>
          <cell r="D2321">
            <v>0.51388888888888884</v>
          </cell>
          <cell r="E2321" t="str">
            <v>Náchod,,aut.st.</v>
          </cell>
          <cell r="F2321">
            <v>0.53819444444444442</v>
          </cell>
          <cell r="G2321" t="str">
            <v>Nový Hrádek,,nám.</v>
          </cell>
          <cell r="H2321" t="str">
            <v>CDS Náchod</v>
          </cell>
        </row>
        <row r="2322">
          <cell r="A2322">
            <v>640131</v>
          </cell>
          <cell r="B2322">
            <v>8</v>
          </cell>
          <cell r="C2322" t="str">
            <v>640131/8</v>
          </cell>
          <cell r="D2322">
            <v>0.2361111111111111</v>
          </cell>
          <cell r="E2322" t="str">
            <v>Nové Město n.Met.,,Náchodská</v>
          </cell>
          <cell r="F2322">
            <v>0.27777777777777779</v>
          </cell>
          <cell r="G2322" t="str">
            <v>Náchod,,aut.st.</v>
          </cell>
          <cell r="H2322" t="str">
            <v>CDS Náchod</v>
          </cell>
        </row>
        <row r="2323">
          <cell r="A2323">
            <v>640131</v>
          </cell>
          <cell r="B2323">
            <v>9</v>
          </cell>
          <cell r="C2323" t="str">
            <v>640131/9</v>
          </cell>
          <cell r="D2323">
            <v>0.55555555555555558</v>
          </cell>
          <cell r="E2323" t="str">
            <v>Náchod,,aut.st.</v>
          </cell>
          <cell r="F2323">
            <v>0.57986111111111116</v>
          </cell>
          <cell r="G2323" t="str">
            <v>Nový Hrádek,,nám.</v>
          </cell>
          <cell r="H2323" t="str">
            <v>CDS Náchod</v>
          </cell>
        </row>
        <row r="2324">
          <cell r="A2324">
            <v>640131</v>
          </cell>
          <cell r="B2324">
            <v>10</v>
          </cell>
          <cell r="C2324" t="str">
            <v>640131/10</v>
          </cell>
          <cell r="D2324">
            <v>0.54513888888888884</v>
          </cell>
          <cell r="E2324" t="str">
            <v>Nový Hrádek,,nám.</v>
          </cell>
          <cell r="F2324">
            <v>0.56944444444444442</v>
          </cell>
          <cell r="G2324" t="str">
            <v>Náchod,,aut.st.</v>
          </cell>
          <cell r="H2324" t="str">
            <v>CDS Náchod</v>
          </cell>
        </row>
        <row r="2325">
          <cell r="A2325">
            <v>640131</v>
          </cell>
          <cell r="B2325">
            <v>11</v>
          </cell>
          <cell r="C2325" t="str">
            <v>640131/11</v>
          </cell>
          <cell r="D2325">
            <v>0.58680555555555558</v>
          </cell>
          <cell r="E2325" t="str">
            <v>Náchod,,aut.st.</v>
          </cell>
          <cell r="F2325">
            <v>0.60069444444444442</v>
          </cell>
          <cell r="G2325" t="str">
            <v>Česká Čermná</v>
          </cell>
          <cell r="H2325" t="str">
            <v>CDS Náchod</v>
          </cell>
        </row>
        <row r="2326">
          <cell r="A2326">
            <v>640131</v>
          </cell>
          <cell r="B2326">
            <v>12</v>
          </cell>
          <cell r="C2326" t="str">
            <v>640131/12</v>
          </cell>
          <cell r="D2326">
            <v>0.57152777777777775</v>
          </cell>
          <cell r="E2326" t="str">
            <v>Nové Město n.Met.,,žel.st.</v>
          </cell>
          <cell r="F2326">
            <v>0.61111111111111116</v>
          </cell>
          <cell r="G2326" t="str">
            <v>Náchod,,aut.st.</v>
          </cell>
          <cell r="H2326" t="str">
            <v>CDS Náchod</v>
          </cell>
        </row>
        <row r="2327">
          <cell r="A2327">
            <v>640131</v>
          </cell>
          <cell r="B2327">
            <v>13</v>
          </cell>
          <cell r="C2327" t="str">
            <v>640131/13</v>
          </cell>
          <cell r="D2327">
            <v>0.61805555555555558</v>
          </cell>
          <cell r="E2327" t="str">
            <v>Náchod,,aut.st.</v>
          </cell>
          <cell r="F2327">
            <v>0.64583333333333337</v>
          </cell>
          <cell r="G2327" t="str">
            <v>Bohdašín,,v Propasti</v>
          </cell>
          <cell r="H2327" t="str">
            <v>CDS Náchod</v>
          </cell>
        </row>
        <row r="2328">
          <cell r="A2328">
            <v>640131</v>
          </cell>
          <cell r="B2328">
            <v>14</v>
          </cell>
          <cell r="C2328" t="str">
            <v>640131/14</v>
          </cell>
          <cell r="D2328">
            <v>0.60069444444444442</v>
          </cell>
          <cell r="E2328" t="str">
            <v>Česká Čermná</v>
          </cell>
          <cell r="F2328">
            <v>0.61111111111111116</v>
          </cell>
          <cell r="G2328" t="str">
            <v>Náchod,,aut.st.</v>
          </cell>
          <cell r="H2328" t="str">
            <v>CDS Náchod</v>
          </cell>
        </row>
        <row r="2329">
          <cell r="A2329">
            <v>640131</v>
          </cell>
          <cell r="B2329">
            <v>15</v>
          </cell>
          <cell r="C2329" t="str">
            <v>640131/15</v>
          </cell>
          <cell r="D2329">
            <v>0.68055555555555558</v>
          </cell>
          <cell r="E2329" t="str">
            <v>Náchod,,aut.st.</v>
          </cell>
          <cell r="F2329">
            <v>0.71875</v>
          </cell>
          <cell r="G2329" t="str">
            <v>Nové Město n.Met.,,žel.st.</v>
          </cell>
          <cell r="H2329" t="str">
            <v>CDS Náchod</v>
          </cell>
        </row>
        <row r="2330">
          <cell r="A2330">
            <v>640131</v>
          </cell>
          <cell r="B2330">
            <v>16</v>
          </cell>
          <cell r="C2330" t="str">
            <v>640131/16</v>
          </cell>
          <cell r="D2330">
            <v>0.73819444444444449</v>
          </cell>
          <cell r="E2330" t="str">
            <v>Nové Město n.Met.,,žel.st.</v>
          </cell>
          <cell r="F2330">
            <v>0.77777777777777779</v>
          </cell>
          <cell r="G2330" t="str">
            <v>Náchod,,aut.st.</v>
          </cell>
          <cell r="H2330" t="str">
            <v>CDS Náchod</v>
          </cell>
        </row>
        <row r="2331">
          <cell r="A2331">
            <v>640131</v>
          </cell>
          <cell r="B2331">
            <v>17</v>
          </cell>
          <cell r="C2331" t="str">
            <v>640131/17</v>
          </cell>
          <cell r="D2331">
            <v>0.80555555555555558</v>
          </cell>
          <cell r="E2331" t="str">
            <v>Náchod,,aut.st.</v>
          </cell>
          <cell r="F2331">
            <v>0.82986111111111116</v>
          </cell>
          <cell r="G2331" t="str">
            <v>Nový Hrádek,,nám.</v>
          </cell>
          <cell r="H2331" t="str">
            <v>CDS Náchod</v>
          </cell>
        </row>
        <row r="2332">
          <cell r="A2332">
            <v>640131</v>
          </cell>
          <cell r="B2332">
            <v>18</v>
          </cell>
          <cell r="C2332" t="str">
            <v>640131/18</v>
          </cell>
          <cell r="D2332">
            <v>0.60763888888888884</v>
          </cell>
          <cell r="E2332" t="str">
            <v>Nové Město n.Met.,,Náchodská</v>
          </cell>
          <cell r="F2332">
            <v>0.65277777777777779</v>
          </cell>
          <cell r="G2332" t="str">
            <v>Náchod,,aut.st.</v>
          </cell>
          <cell r="H2332" t="str">
            <v>CDS Náchod</v>
          </cell>
        </row>
        <row r="2333">
          <cell r="A2333">
            <v>640131</v>
          </cell>
          <cell r="B2333">
            <v>19</v>
          </cell>
          <cell r="C2333" t="str">
            <v>640131/19</v>
          </cell>
          <cell r="D2333">
            <v>0.84722222222222221</v>
          </cell>
          <cell r="E2333" t="str">
            <v>Náchod,,aut.st.</v>
          </cell>
          <cell r="F2333">
            <v>0.87152777777777779</v>
          </cell>
          <cell r="G2333" t="str">
            <v>Nový Hrádek,,nám.</v>
          </cell>
          <cell r="H2333" t="str">
            <v>CDS Náchod</v>
          </cell>
        </row>
        <row r="2334">
          <cell r="A2334">
            <v>640131</v>
          </cell>
          <cell r="B2334">
            <v>20</v>
          </cell>
          <cell r="C2334" t="str">
            <v>640131/20</v>
          </cell>
          <cell r="D2334">
            <v>0.82152777777777775</v>
          </cell>
          <cell r="E2334" t="str">
            <v>Nové Město n.Met.,,žel.st.</v>
          </cell>
          <cell r="F2334">
            <v>0.83680555555555558</v>
          </cell>
          <cell r="G2334" t="str">
            <v>Nový Hrádek,,nám.</v>
          </cell>
          <cell r="H2334" t="str">
            <v>CDS Náchod</v>
          </cell>
        </row>
        <row r="2335">
          <cell r="A2335">
            <v>640131</v>
          </cell>
          <cell r="B2335">
            <v>21</v>
          </cell>
          <cell r="C2335" t="str">
            <v>640131/21</v>
          </cell>
          <cell r="D2335">
            <v>0.93402777777777779</v>
          </cell>
          <cell r="E2335" t="str">
            <v>Náchod,,aut.st.</v>
          </cell>
          <cell r="F2335">
            <v>0.95486111111111116</v>
          </cell>
          <cell r="G2335" t="str">
            <v>Nový Hrádek,,nám.</v>
          </cell>
          <cell r="H2335" t="str">
            <v>CDS Náchod</v>
          </cell>
        </row>
        <row r="2336">
          <cell r="A2336">
            <v>640131</v>
          </cell>
          <cell r="B2336">
            <v>22</v>
          </cell>
          <cell r="C2336" t="str">
            <v>640131/22</v>
          </cell>
          <cell r="D2336">
            <v>0.83680555555555558</v>
          </cell>
          <cell r="E2336" t="str">
            <v>Nový Hrádek,,nám.</v>
          </cell>
          <cell r="F2336">
            <v>0.86111111111111116</v>
          </cell>
          <cell r="G2336" t="str">
            <v>Náchod,,aut.st.</v>
          </cell>
          <cell r="H2336" t="str">
            <v>CDS Náchod</v>
          </cell>
        </row>
        <row r="2337">
          <cell r="A2337">
            <v>640131</v>
          </cell>
          <cell r="B2337">
            <v>23</v>
          </cell>
          <cell r="C2337" t="str">
            <v>640131/23</v>
          </cell>
          <cell r="D2337">
            <v>0.72222222222222221</v>
          </cell>
          <cell r="E2337" t="str">
            <v>Náchod,,aut.st.</v>
          </cell>
          <cell r="F2337">
            <v>0.76041666666666663</v>
          </cell>
          <cell r="G2337" t="str">
            <v>Nové Město n.Met.,,žel.st.</v>
          </cell>
          <cell r="H2337" t="str">
            <v>CDS Náchod</v>
          </cell>
        </row>
        <row r="2338">
          <cell r="A2338">
            <v>640131</v>
          </cell>
          <cell r="B2338">
            <v>24</v>
          </cell>
          <cell r="C2338" t="str">
            <v>640131/24</v>
          </cell>
          <cell r="D2338">
            <v>0.87152777777777779</v>
          </cell>
          <cell r="E2338" t="str">
            <v>Nový Hrádek,,nám.</v>
          </cell>
          <cell r="F2338">
            <v>0.89583333333333337</v>
          </cell>
          <cell r="G2338" t="str">
            <v>Náchod,,aut.st.</v>
          </cell>
          <cell r="H2338" t="str">
            <v>CDS Náchod</v>
          </cell>
        </row>
        <row r="2339">
          <cell r="A2339">
            <v>640131</v>
          </cell>
          <cell r="B2339">
            <v>25</v>
          </cell>
          <cell r="C2339" t="str">
            <v>640131/25</v>
          </cell>
          <cell r="D2339">
            <v>0.76388888888888884</v>
          </cell>
          <cell r="E2339" t="str">
            <v>Náchod,,aut.st.</v>
          </cell>
          <cell r="F2339">
            <v>0.78819444444444442</v>
          </cell>
          <cell r="G2339" t="str">
            <v>Nový Hrádek,,nám.</v>
          </cell>
          <cell r="H2339" t="str">
            <v>CDS Náchod</v>
          </cell>
        </row>
        <row r="2340">
          <cell r="A2340">
            <v>640131</v>
          </cell>
          <cell r="B2340">
            <v>26</v>
          </cell>
          <cell r="C2340" t="str">
            <v>640131/26</v>
          </cell>
          <cell r="D2340">
            <v>0.40486111111111112</v>
          </cell>
          <cell r="E2340" t="str">
            <v>Nové Město n.Met.,,žel.st.</v>
          </cell>
          <cell r="F2340">
            <v>0.44444444444444442</v>
          </cell>
          <cell r="G2340" t="str">
            <v>Náchod,,aut.st.</v>
          </cell>
          <cell r="H2340" t="str">
            <v>CDS Náchod</v>
          </cell>
        </row>
        <row r="2341">
          <cell r="A2341">
            <v>640131</v>
          </cell>
          <cell r="B2341">
            <v>28</v>
          </cell>
          <cell r="C2341" t="str">
            <v>640131/28</v>
          </cell>
          <cell r="D2341">
            <v>0.69652777777777775</v>
          </cell>
          <cell r="E2341" t="str">
            <v>Nové Město n.Met.,,žel.st.</v>
          </cell>
          <cell r="F2341">
            <v>0.73611111111111116</v>
          </cell>
          <cell r="G2341" t="str">
            <v>Náchod,,aut.st.</v>
          </cell>
          <cell r="H2341" t="str">
            <v>CDS Náchod</v>
          </cell>
        </row>
        <row r="2342">
          <cell r="A2342">
            <v>640131</v>
          </cell>
          <cell r="B2342">
            <v>102</v>
          </cell>
          <cell r="C2342" t="str">
            <v>640131/102</v>
          </cell>
          <cell r="D2342">
            <v>0.25347222222222221</v>
          </cell>
          <cell r="E2342" t="str">
            <v>Nový Hrádek,,nám.</v>
          </cell>
          <cell r="F2342">
            <v>0.27777777777777779</v>
          </cell>
          <cell r="G2342" t="str">
            <v>Náchod,,aut.st.</v>
          </cell>
          <cell r="H2342" t="str">
            <v>CDS Náchod</v>
          </cell>
        </row>
        <row r="2343">
          <cell r="A2343">
            <v>640131</v>
          </cell>
          <cell r="B2343">
            <v>103</v>
          </cell>
          <cell r="C2343" t="str">
            <v>640131/103</v>
          </cell>
          <cell r="D2343">
            <v>0.3888888888888889</v>
          </cell>
          <cell r="E2343" t="str">
            <v>Náchod,,aut.st.</v>
          </cell>
          <cell r="F2343">
            <v>0.41319444444444442</v>
          </cell>
          <cell r="G2343" t="str">
            <v>Nový Hrádek,,nám.</v>
          </cell>
          <cell r="H2343" t="str">
            <v>CDS Náchod</v>
          </cell>
        </row>
        <row r="2344">
          <cell r="A2344">
            <v>640131</v>
          </cell>
          <cell r="B2344">
            <v>104</v>
          </cell>
          <cell r="C2344" t="str">
            <v>640131/104</v>
          </cell>
          <cell r="D2344">
            <v>0.33680555555555558</v>
          </cell>
          <cell r="E2344" t="str">
            <v>Nový Hrádek,,nám.</v>
          </cell>
          <cell r="F2344">
            <v>0.3611111111111111</v>
          </cell>
          <cell r="G2344" t="str">
            <v>Náchod,,aut.st.</v>
          </cell>
          <cell r="H2344" t="str">
            <v>CDS Náchod</v>
          </cell>
        </row>
        <row r="2345">
          <cell r="A2345">
            <v>640131</v>
          </cell>
          <cell r="B2345">
            <v>105</v>
          </cell>
          <cell r="C2345" t="str">
            <v>640131/105</v>
          </cell>
          <cell r="D2345">
            <v>0.47222222222222221</v>
          </cell>
          <cell r="E2345" t="str">
            <v>Náchod,,aut.st.</v>
          </cell>
          <cell r="F2345">
            <v>0.49652777777777779</v>
          </cell>
          <cell r="G2345" t="str">
            <v>Nový Hrádek,,nám.</v>
          </cell>
          <cell r="H2345" t="str">
            <v>CDS Náchod</v>
          </cell>
        </row>
        <row r="2346">
          <cell r="A2346">
            <v>640131</v>
          </cell>
          <cell r="B2346">
            <v>107</v>
          </cell>
          <cell r="C2346" t="str">
            <v>640131/107</v>
          </cell>
          <cell r="D2346">
            <v>0.55555555555555558</v>
          </cell>
          <cell r="E2346" t="str">
            <v>Náchod,,aut.st.</v>
          </cell>
          <cell r="F2346">
            <v>0.57986111111111116</v>
          </cell>
          <cell r="G2346" t="str">
            <v>Nový Hrádek,,nám.</v>
          </cell>
          <cell r="H2346" t="str">
            <v>CDS Náchod</v>
          </cell>
        </row>
        <row r="2347">
          <cell r="A2347">
            <v>640131</v>
          </cell>
          <cell r="B2347">
            <v>108</v>
          </cell>
          <cell r="C2347" t="str">
            <v>640131/108</v>
          </cell>
          <cell r="D2347">
            <v>0.50347222222222221</v>
          </cell>
          <cell r="E2347" t="str">
            <v>Nový Hrádek,,nám.</v>
          </cell>
          <cell r="F2347">
            <v>0.52777777777777779</v>
          </cell>
          <cell r="G2347" t="str">
            <v>Náchod,,aut.st.</v>
          </cell>
          <cell r="H2347" t="str">
            <v>CDS Náchod</v>
          </cell>
        </row>
        <row r="2348">
          <cell r="A2348">
            <v>640131</v>
          </cell>
          <cell r="B2348">
            <v>109</v>
          </cell>
          <cell r="C2348" t="str">
            <v>640131/109</v>
          </cell>
          <cell r="D2348">
            <v>0.63888888888888884</v>
          </cell>
          <cell r="E2348" t="str">
            <v>Náchod,,aut.st.</v>
          </cell>
          <cell r="F2348">
            <v>0.66319444444444442</v>
          </cell>
          <cell r="G2348" t="str">
            <v>Nový Hrádek,,nám.</v>
          </cell>
          <cell r="H2348" t="str">
            <v>CDS Náchod</v>
          </cell>
        </row>
        <row r="2349">
          <cell r="A2349">
            <v>640131</v>
          </cell>
          <cell r="B2349">
            <v>110</v>
          </cell>
          <cell r="C2349" t="str">
            <v>640131/110</v>
          </cell>
          <cell r="D2349">
            <v>0.58680555555555558</v>
          </cell>
          <cell r="E2349" t="str">
            <v>Nový Hrádek,,nám.</v>
          </cell>
          <cell r="F2349">
            <v>0.61111111111111116</v>
          </cell>
          <cell r="G2349" t="str">
            <v>Náchod,,aut.st.</v>
          </cell>
          <cell r="H2349" t="str">
            <v>CDS Náchod</v>
          </cell>
        </row>
        <row r="2350">
          <cell r="A2350">
            <v>640131</v>
          </cell>
          <cell r="B2350">
            <v>112</v>
          </cell>
          <cell r="C2350" t="str">
            <v>640131/112</v>
          </cell>
          <cell r="D2350">
            <v>0.67013888888888884</v>
          </cell>
          <cell r="E2350" t="str">
            <v>Nový Hrádek,,nám.</v>
          </cell>
          <cell r="F2350">
            <v>0.69444444444444442</v>
          </cell>
          <cell r="G2350" t="str">
            <v>Náchod,,aut.st.</v>
          </cell>
          <cell r="H2350" t="str">
            <v>CDS Náchod</v>
          </cell>
        </row>
        <row r="2351">
          <cell r="A2351">
            <v>640131</v>
          </cell>
          <cell r="B2351">
            <v>113</v>
          </cell>
          <cell r="C2351" t="str">
            <v>640131/113</v>
          </cell>
          <cell r="D2351">
            <v>0.88888888888888884</v>
          </cell>
          <cell r="E2351" t="str">
            <v>Náchod,,aut.st.</v>
          </cell>
          <cell r="F2351">
            <v>0.91319444444444442</v>
          </cell>
          <cell r="G2351" t="str">
            <v>Nový Hrádek,,nám.</v>
          </cell>
          <cell r="H2351" t="str">
            <v>CDS Náchod</v>
          </cell>
        </row>
        <row r="2352">
          <cell r="A2352">
            <v>640131</v>
          </cell>
          <cell r="B2352">
            <v>114</v>
          </cell>
          <cell r="C2352" t="str">
            <v>640131/114</v>
          </cell>
          <cell r="D2352">
            <v>0.75347222222222221</v>
          </cell>
          <cell r="E2352" t="str">
            <v>Nový Hrádek,,nám.</v>
          </cell>
          <cell r="F2352">
            <v>0.77777777777777779</v>
          </cell>
          <cell r="G2352" t="str">
            <v>Náchod,,aut.st.</v>
          </cell>
          <cell r="H2352" t="str">
            <v>CDS Náchod</v>
          </cell>
        </row>
        <row r="2353">
          <cell r="A2353">
            <v>640132</v>
          </cell>
          <cell r="B2353">
            <v>1</v>
          </cell>
          <cell r="C2353" t="str">
            <v>640132/1</v>
          </cell>
          <cell r="D2353">
            <v>0.2326388888888889</v>
          </cell>
          <cell r="E2353" t="str">
            <v>Náchod,,aut.st.</v>
          </cell>
          <cell r="F2353">
            <v>0.24583333333333332</v>
          </cell>
          <cell r="G2353" t="str">
            <v>Česká Skalice,,nám.</v>
          </cell>
          <cell r="H2353" t="str">
            <v>CDS Náchod</v>
          </cell>
        </row>
        <row r="2354">
          <cell r="A2354">
            <v>640132</v>
          </cell>
          <cell r="B2354">
            <v>2</v>
          </cell>
          <cell r="C2354" t="str">
            <v>640132/2</v>
          </cell>
          <cell r="D2354">
            <v>0.25</v>
          </cell>
          <cell r="E2354" t="str">
            <v>Česká Skalice,,nám.</v>
          </cell>
          <cell r="F2354">
            <v>0.2638888888888889</v>
          </cell>
          <cell r="G2354" t="str">
            <v>Náchod,,aut.st.</v>
          </cell>
          <cell r="H2354" t="str">
            <v>CDS Náchod</v>
          </cell>
        </row>
        <row r="2355">
          <cell r="A2355">
            <v>640132</v>
          </cell>
          <cell r="B2355">
            <v>4</v>
          </cell>
          <cell r="C2355" t="str">
            <v>640132/4</v>
          </cell>
          <cell r="D2355">
            <v>0.2986111111111111</v>
          </cell>
          <cell r="E2355" t="str">
            <v>Česká Skalice,,nám.</v>
          </cell>
          <cell r="F2355">
            <v>0.3125</v>
          </cell>
          <cell r="G2355" t="str">
            <v>Náchod,,aut.st.</v>
          </cell>
          <cell r="H2355" t="str">
            <v>CDS Náchod</v>
          </cell>
        </row>
        <row r="2356">
          <cell r="A2356">
            <v>640132</v>
          </cell>
          <cell r="B2356">
            <v>5</v>
          </cell>
          <cell r="C2356" t="str">
            <v>640132/5</v>
          </cell>
          <cell r="D2356">
            <v>0.27777777777777779</v>
          </cell>
          <cell r="E2356" t="str">
            <v>Náchod,,aut.st.</v>
          </cell>
          <cell r="F2356">
            <v>0.28819444444444442</v>
          </cell>
          <cell r="G2356" t="str">
            <v>Česká Skalice,,nám.</v>
          </cell>
          <cell r="H2356" t="str">
            <v>CDS Náchod</v>
          </cell>
        </row>
        <row r="2357">
          <cell r="A2357">
            <v>640132</v>
          </cell>
          <cell r="B2357">
            <v>6</v>
          </cell>
          <cell r="C2357" t="str">
            <v>640132/6</v>
          </cell>
          <cell r="D2357">
            <v>0.33333333333333331</v>
          </cell>
          <cell r="E2357" t="str">
            <v>Jaroměř,Josefov,nám.</v>
          </cell>
          <cell r="F2357">
            <v>0.36805555555555558</v>
          </cell>
          <cell r="G2357" t="str">
            <v>Náchod,,aut.st.</v>
          </cell>
          <cell r="H2357" t="str">
            <v>CDS Náchod</v>
          </cell>
        </row>
        <row r="2358">
          <cell r="A2358">
            <v>640132</v>
          </cell>
          <cell r="B2358">
            <v>7</v>
          </cell>
          <cell r="C2358" t="str">
            <v>640132/7</v>
          </cell>
          <cell r="D2358">
            <v>0.38194444444444442</v>
          </cell>
          <cell r="E2358" t="str">
            <v>Náchod,,aut.st.</v>
          </cell>
          <cell r="F2358">
            <v>0.41319444444444442</v>
          </cell>
          <cell r="G2358" t="str">
            <v>Jaroměř,,žel.st.</v>
          </cell>
          <cell r="H2358" t="str">
            <v>CDS Náchod</v>
          </cell>
        </row>
        <row r="2359">
          <cell r="A2359">
            <v>640132</v>
          </cell>
          <cell r="B2359">
            <v>11</v>
          </cell>
          <cell r="C2359" t="str">
            <v>640132/11</v>
          </cell>
          <cell r="D2359">
            <v>0.59027777777777779</v>
          </cell>
          <cell r="E2359" t="str">
            <v>Náchod,,aut.st.</v>
          </cell>
          <cell r="F2359">
            <v>0.62152777777777779</v>
          </cell>
          <cell r="G2359" t="str">
            <v>Jaroměř,,žel.st.</v>
          </cell>
          <cell r="H2359" t="str">
            <v>CDS Náchod</v>
          </cell>
        </row>
        <row r="2360">
          <cell r="A2360">
            <v>640132</v>
          </cell>
          <cell r="B2360">
            <v>13</v>
          </cell>
          <cell r="C2360" t="str">
            <v>640132/13</v>
          </cell>
          <cell r="D2360">
            <v>0.75694444444444442</v>
          </cell>
          <cell r="E2360" t="str">
            <v>Náchod,,aut.st.</v>
          </cell>
          <cell r="F2360">
            <v>0.78819444444444442</v>
          </cell>
          <cell r="G2360" t="str">
            <v>Jaroměř,,žel.st.</v>
          </cell>
          <cell r="H2360" t="str">
            <v>CDS Náchod</v>
          </cell>
        </row>
        <row r="2361">
          <cell r="A2361">
            <v>640132</v>
          </cell>
          <cell r="B2361">
            <v>14</v>
          </cell>
          <cell r="C2361" t="str">
            <v>640132/14</v>
          </cell>
          <cell r="D2361">
            <v>0.62847222222222221</v>
          </cell>
          <cell r="E2361" t="str">
            <v>Jaroměř,,žel.st.</v>
          </cell>
          <cell r="F2361">
            <v>0.65972222222222221</v>
          </cell>
          <cell r="G2361" t="str">
            <v>Náchod,,aut.st.</v>
          </cell>
          <cell r="H2361" t="str">
            <v>CDS Náchod</v>
          </cell>
        </row>
        <row r="2362">
          <cell r="A2362">
            <v>640132</v>
          </cell>
          <cell r="B2362">
            <v>15</v>
          </cell>
          <cell r="C2362" t="str">
            <v>640132/15</v>
          </cell>
          <cell r="D2362">
            <v>0.63194444444444442</v>
          </cell>
          <cell r="E2362" t="str">
            <v>Náchod,,aut.st.</v>
          </cell>
          <cell r="F2362">
            <v>0.66319444444444442</v>
          </cell>
          <cell r="G2362" t="str">
            <v>Jaroměř,,žel.st.</v>
          </cell>
          <cell r="H2362" t="str">
            <v>CDS Náchod</v>
          </cell>
        </row>
        <row r="2363">
          <cell r="A2363">
            <v>640132</v>
          </cell>
          <cell r="B2363">
            <v>16</v>
          </cell>
          <cell r="C2363" t="str">
            <v>640132/16</v>
          </cell>
          <cell r="D2363">
            <v>0.67013888888888884</v>
          </cell>
          <cell r="E2363" t="str">
            <v>Jaroměř,,žel.st.</v>
          </cell>
          <cell r="F2363">
            <v>0.70138888888888884</v>
          </cell>
          <cell r="G2363" t="str">
            <v>Náchod,,aut.st.</v>
          </cell>
          <cell r="H2363" t="str">
            <v>CDS Náchod</v>
          </cell>
        </row>
        <row r="2364">
          <cell r="A2364">
            <v>640132</v>
          </cell>
          <cell r="B2364">
            <v>17</v>
          </cell>
          <cell r="C2364" t="str">
            <v>640132/17</v>
          </cell>
          <cell r="D2364">
            <v>0.67361111111111116</v>
          </cell>
          <cell r="E2364" t="str">
            <v>Náchod,,aut.st.</v>
          </cell>
          <cell r="F2364">
            <v>0.70486111111111116</v>
          </cell>
          <cell r="G2364" t="str">
            <v>Jaroměř,,žel.st.</v>
          </cell>
          <cell r="H2364" t="str">
            <v>CDS Náchod</v>
          </cell>
        </row>
        <row r="2365">
          <cell r="A2365">
            <v>640132</v>
          </cell>
          <cell r="B2365">
            <v>19</v>
          </cell>
          <cell r="C2365" t="str">
            <v>640132/19</v>
          </cell>
          <cell r="D2365">
            <v>0.90277777777777779</v>
          </cell>
          <cell r="E2365" t="str">
            <v>Náchod,,aut.st.</v>
          </cell>
          <cell r="F2365">
            <v>0.90972222222222221</v>
          </cell>
          <cell r="G2365" t="str">
            <v>Vysokov,,MESA</v>
          </cell>
          <cell r="H2365" t="str">
            <v>CDS Náchod</v>
          </cell>
        </row>
        <row r="2366">
          <cell r="A2366">
            <v>640132</v>
          </cell>
          <cell r="B2366">
            <v>20</v>
          </cell>
          <cell r="C2366" t="str">
            <v>640132/20</v>
          </cell>
          <cell r="D2366">
            <v>0.71180555555555558</v>
          </cell>
          <cell r="E2366" t="str">
            <v>Jaroměř,,žel.st.</v>
          </cell>
          <cell r="F2366">
            <v>0.74305555555555558</v>
          </cell>
          <cell r="G2366" t="str">
            <v>Náchod,,aut.st.</v>
          </cell>
          <cell r="H2366" t="str">
            <v>CDS Náchod</v>
          </cell>
        </row>
        <row r="2367">
          <cell r="A2367">
            <v>640132</v>
          </cell>
          <cell r="B2367">
            <v>22</v>
          </cell>
          <cell r="C2367" t="str">
            <v>640132/22</v>
          </cell>
          <cell r="D2367">
            <v>0.92222222222222228</v>
          </cell>
          <cell r="E2367" t="str">
            <v>Vysokov,,MESA</v>
          </cell>
          <cell r="F2367">
            <v>0.92777777777777781</v>
          </cell>
          <cell r="G2367" t="str">
            <v>Náchod,,aut.st.</v>
          </cell>
          <cell r="H2367" t="str">
            <v>CDS Náchod</v>
          </cell>
        </row>
        <row r="2368">
          <cell r="A2368">
            <v>640132</v>
          </cell>
          <cell r="B2368">
            <v>24</v>
          </cell>
          <cell r="C2368" t="str">
            <v>640132/24</v>
          </cell>
          <cell r="D2368">
            <v>0.79513888888888884</v>
          </cell>
          <cell r="E2368" t="str">
            <v>Jaroměř,,žel.st.</v>
          </cell>
          <cell r="F2368">
            <v>0.82638888888888884</v>
          </cell>
          <cell r="G2368" t="str">
            <v>Náchod,,aut.st.</v>
          </cell>
          <cell r="H2368" t="str">
            <v>CDS Náchod</v>
          </cell>
        </row>
        <row r="2369">
          <cell r="A2369">
            <v>640132</v>
          </cell>
          <cell r="B2369">
            <v>103</v>
          </cell>
          <cell r="C2369" t="str">
            <v>640132/103</v>
          </cell>
          <cell r="D2369">
            <v>0.53472222222222221</v>
          </cell>
          <cell r="E2369" t="str">
            <v>Náchod,,aut.st.</v>
          </cell>
          <cell r="F2369">
            <v>0.54861111111111116</v>
          </cell>
          <cell r="G2369" t="str">
            <v>Česká Skalice,,nám.</v>
          </cell>
          <cell r="H2369" t="str">
            <v>CDS Náchod</v>
          </cell>
        </row>
        <row r="2370">
          <cell r="A2370">
            <v>640132</v>
          </cell>
          <cell r="B2370">
            <v>104</v>
          </cell>
          <cell r="C2370" t="str">
            <v>640132/104</v>
          </cell>
          <cell r="D2370">
            <v>0.76388888888888884</v>
          </cell>
          <cell r="E2370" t="str">
            <v>Česká Skalice,,nám.</v>
          </cell>
          <cell r="F2370">
            <v>0.77777777777777779</v>
          </cell>
          <cell r="G2370" t="str">
            <v>Náchod,,aut.st.</v>
          </cell>
          <cell r="H2370" t="str">
            <v>CDS Náchod</v>
          </cell>
        </row>
        <row r="2371">
          <cell r="A2371">
            <v>640132</v>
          </cell>
          <cell r="B2371">
            <v>106</v>
          </cell>
          <cell r="C2371" t="str">
            <v>640132/106</v>
          </cell>
          <cell r="D2371">
            <v>0.85069444444444442</v>
          </cell>
          <cell r="E2371" t="str">
            <v>Jaroměř,,žel.st.</v>
          </cell>
          <cell r="F2371">
            <v>0.86458333333333337</v>
          </cell>
          <cell r="G2371" t="str">
            <v>Česká Skalice,,nám.</v>
          </cell>
          <cell r="H2371" t="str">
            <v>CDS Náchod</v>
          </cell>
        </row>
        <row r="2372">
          <cell r="A2372">
            <v>640133</v>
          </cell>
          <cell r="B2372">
            <v>1</v>
          </cell>
          <cell r="C2372" t="str">
            <v>640133/1</v>
          </cell>
          <cell r="D2372">
            <v>0.19791666666666666</v>
          </cell>
          <cell r="E2372" t="str">
            <v>Náchod,,aut.st.</v>
          </cell>
          <cell r="F2372">
            <v>0.22569444444444445</v>
          </cell>
          <cell r="G2372" t="str">
            <v>Přibyslav</v>
          </cell>
          <cell r="H2372" t="str">
            <v>CDS Náchod</v>
          </cell>
        </row>
        <row r="2373">
          <cell r="A2373">
            <v>640133</v>
          </cell>
          <cell r="B2373">
            <v>2</v>
          </cell>
          <cell r="C2373" t="str">
            <v>640133/2</v>
          </cell>
          <cell r="D2373">
            <v>0.22569444444444445</v>
          </cell>
          <cell r="E2373" t="str">
            <v>Přibyslav</v>
          </cell>
          <cell r="F2373">
            <v>0.2361111111111111</v>
          </cell>
          <cell r="G2373" t="str">
            <v>Nové Město n.Met.,,Náchodská</v>
          </cell>
          <cell r="H2373" t="str">
            <v>CDS Náchod</v>
          </cell>
        </row>
        <row r="2374">
          <cell r="A2374">
            <v>640133</v>
          </cell>
          <cell r="B2374">
            <v>3</v>
          </cell>
          <cell r="C2374" t="str">
            <v>640133/3</v>
          </cell>
          <cell r="D2374">
            <v>0.26041666666666669</v>
          </cell>
          <cell r="E2374" t="str">
            <v>Náchod,,aut.st.</v>
          </cell>
          <cell r="F2374">
            <v>0.28125</v>
          </cell>
          <cell r="G2374" t="str">
            <v>Nové Město n.Met.,,nám.Republiky</v>
          </cell>
          <cell r="H2374" t="str">
            <v>CDS Náchod</v>
          </cell>
        </row>
        <row r="2375">
          <cell r="A2375">
            <v>640133</v>
          </cell>
          <cell r="B2375">
            <v>4</v>
          </cell>
          <cell r="C2375" t="str">
            <v>640133/4</v>
          </cell>
          <cell r="D2375">
            <v>0.3</v>
          </cell>
          <cell r="E2375" t="str">
            <v>Nové Město n.Met.,,nám.Republiky</v>
          </cell>
          <cell r="F2375">
            <v>0.32291666666666669</v>
          </cell>
          <cell r="G2375" t="str">
            <v>Náchod,,aut.st.</v>
          </cell>
          <cell r="H2375" t="str">
            <v>CDS Náchod</v>
          </cell>
        </row>
        <row r="2376">
          <cell r="A2376">
            <v>640133</v>
          </cell>
          <cell r="B2376">
            <v>5</v>
          </cell>
          <cell r="C2376" t="str">
            <v>640133/5</v>
          </cell>
          <cell r="D2376">
            <v>0.2951388888888889</v>
          </cell>
          <cell r="E2376" t="str">
            <v>Náchod,,aut.st.</v>
          </cell>
          <cell r="F2376">
            <v>0.31736111111111109</v>
          </cell>
          <cell r="G2376" t="str">
            <v>Nové Město n.Met.,Krčín,most</v>
          </cell>
          <cell r="H2376" t="str">
            <v>CDS Náchod</v>
          </cell>
        </row>
        <row r="2377">
          <cell r="A2377">
            <v>640133</v>
          </cell>
          <cell r="B2377">
            <v>6</v>
          </cell>
          <cell r="C2377" t="str">
            <v>640133/6</v>
          </cell>
          <cell r="D2377">
            <v>0.46875</v>
          </cell>
          <cell r="E2377" t="str">
            <v>Nové Město n.Met.,,nám.Republiky</v>
          </cell>
          <cell r="F2377">
            <v>0.48958333333333331</v>
          </cell>
          <cell r="G2377" t="str">
            <v>Náchod,,aut.st.</v>
          </cell>
          <cell r="H2377" t="str">
            <v>CDS Náchod</v>
          </cell>
        </row>
        <row r="2378">
          <cell r="A2378">
            <v>640133</v>
          </cell>
          <cell r="B2378">
            <v>7</v>
          </cell>
          <cell r="C2378" t="str">
            <v>640133/7</v>
          </cell>
          <cell r="D2378">
            <v>0.42708333333333331</v>
          </cell>
          <cell r="E2378" t="str">
            <v>Náchod,,aut.st.</v>
          </cell>
          <cell r="F2378">
            <v>0.44791666666666669</v>
          </cell>
          <cell r="G2378" t="str">
            <v>Nové Město n.Met.,,nám.Republiky</v>
          </cell>
          <cell r="H2378" t="str">
            <v>CDS Náchod</v>
          </cell>
        </row>
        <row r="2379">
          <cell r="A2379">
            <v>640134</v>
          </cell>
          <cell r="B2379">
            <v>1</v>
          </cell>
          <cell r="C2379" t="str">
            <v>640134/1</v>
          </cell>
          <cell r="D2379">
            <v>0.55555555555555558</v>
          </cell>
          <cell r="E2379" t="str">
            <v>Náchod,,aut.st.</v>
          </cell>
          <cell r="F2379">
            <v>0.57291666666666663</v>
          </cell>
          <cell r="G2379" t="str">
            <v>Nové Město n.Met.,,Slza</v>
          </cell>
          <cell r="H2379" t="str">
            <v>CDS Náchod</v>
          </cell>
        </row>
        <row r="2380">
          <cell r="A2380">
            <v>640134</v>
          </cell>
          <cell r="B2380">
            <v>2</v>
          </cell>
          <cell r="C2380" t="str">
            <v>640134/2</v>
          </cell>
          <cell r="D2380">
            <v>0.58680555555555558</v>
          </cell>
          <cell r="E2380" t="str">
            <v>Nové Město n.Met.,,Slza</v>
          </cell>
          <cell r="F2380">
            <v>0.60277777777777775</v>
          </cell>
          <cell r="G2380" t="str">
            <v>Náchod,,aut.st.</v>
          </cell>
          <cell r="H2380" t="str">
            <v>CDS Náchod</v>
          </cell>
        </row>
        <row r="2381">
          <cell r="A2381">
            <v>640135</v>
          </cell>
          <cell r="B2381">
            <v>4</v>
          </cell>
          <cell r="C2381" t="str">
            <v>640135/4</v>
          </cell>
          <cell r="D2381">
            <v>0.55069444444444449</v>
          </cell>
          <cell r="E2381" t="str">
            <v>Dobruška,,aut.st.</v>
          </cell>
          <cell r="F2381">
            <v>0.57430555555555551</v>
          </cell>
          <cell r="G2381" t="str">
            <v>Nové Město n.Met.,,nám.Republiky</v>
          </cell>
          <cell r="H2381" t="str">
            <v>CDS Náchod</v>
          </cell>
        </row>
        <row r="2382">
          <cell r="A2382">
            <v>640135</v>
          </cell>
          <cell r="B2382">
            <v>6</v>
          </cell>
          <cell r="C2382" t="str">
            <v>640135/6</v>
          </cell>
          <cell r="D2382">
            <v>0.66319444444444442</v>
          </cell>
          <cell r="E2382" t="str">
            <v>Dobruška,,aut.st.</v>
          </cell>
          <cell r="F2382">
            <v>0.68055555555555558</v>
          </cell>
          <cell r="G2382" t="str">
            <v>Nové Město n.Met.,,Na Rychtě</v>
          </cell>
          <cell r="H2382" t="str">
            <v>CDS Náchod</v>
          </cell>
        </row>
        <row r="2383">
          <cell r="A2383">
            <v>640136</v>
          </cell>
          <cell r="B2383">
            <v>4</v>
          </cell>
          <cell r="C2383" t="str">
            <v>640136/4</v>
          </cell>
          <cell r="D2383">
            <v>0.57986111111111116</v>
          </cell>
          <cell r="E2383" t="str">
            <v>Nový Hrádek,,nám.</v>
          </cell>
          <cell r="F2383">
            <v>0.60416666666666663</v>
          </cell>
          <cell r="G2383" t="str">
            <v>Nové Město n.Met.,,Náchodská</v>
          </cell>
          <cell r="H2383" t="str">
            <v>CDS Náchod</v>
          </cell>
        </row>
        <row r="2384">
          <cell r="A2384">
            <v>640136</v>
          </cell>
          <cell r="B2384">
            <v>107</v>
          </cell>
          <cell r="C2384" t="str">
            <v>640136/107</v>
          </cell>
          <cell r="D2384">
            <v>0.48055555555555557</v>
          </cell>
          <cell r="E2384" t="str">
            <v>Nové Město n.Met.,,žel.st.</v>
          </cell>
          <cell r="F2384">
            <v>0.50347222222222221</v>
          </cell>
          <cell r="G2384" t="str">
            <v>Nový Hrádek,,nám.</v>
          </cell>
          <cell r="H2384" t="str">
            <v>CDS Náchod</v>
          </cell>
        </row>
        <row r="2385">
          <cell r="A2385">
            <v>640136</v>
          </cell>
          <cell r="B2385">
            <v>108</v>
          </cell>
          <cell r="C2385" t="str">
            <v>640136/108</v>
          </cell>
          <cell r="D2385">
            <v>0.41319444444444442</v>
          </cell>
          <cell r="E2385" t="str">
            <v>Nový Hrádek,,nám.</v>
          </cell>
          <cell r="F2385">
            <v>0.43472222222222223</v>
          </cell>
          <cell r="G2385" t="str">
            <v>Nové Město n.Met.,,žel.st.</v>
          </cell>
          <cell r="H2385" t="str">
            <v>CDS Náchod</v>
          </cell>
        </row>
        <row r="2386">
          <cell r="A2386">
            <v>640136</v>
          </cell>
          <cell r="B2386">
            <v>109</v>
          </cell>
          <cell r="C2386" t="str">
            <v>640136/109</v>
          </cell>
          <cell r="D2386">
            <v>0.64722222222222225</v>
          </cell>
          <cell r="E2386" t="str">
            <v>Nové Město n.Met.,,žel.st.</v>
          </cell>
          <cell r="F2386">
            <v>0.67013888888888884</v>
          </cell>
          <cell r="G2386" t="str">
            <v>Nový Hrádek,,nám.</v>
          </cell>
          <cell r="H2386" t="str">
            <v>CDS Náchod</v>
          </cell>
        </row>
        <row r="2387">
          <cell r="A2387">
            <v>640136</v>
          </cell>
          <cell r="B2387">
            <v>110</v>
          </cell>
          <cell r="C2387" t="str">
            <v>640136/110</v>
          </cell>
          <cell r="D2387">
            <v>0.57986111111111116</v>
          </cell>
          <cell r="E2387" t="str">
            <v>Nový Hrádek,,nám.</v>
          </cell>
          <cell r="F2387">
            <v>0.60138888888888886</v>
          </cell>
          <cell r="G2387" t="str">
            <v>Nové Město n.Met.,,žel.st.</v>
          </cell>
          <cell r="H2387" t="str">
            <v>CDS Náchod</v>
          </cell>
        </row>
        <row r="2388">
          <cell r="A2388">
            <v>640136</v>
          </cell>
          <cell r="B2388">
            <v>111</v>
          </cell>
          <cell r="C2388" t="str">
            <v>640136/111</v>
          </cell>
          <cell r="D2388">
            <v>0.73055555555555551</v>
          </cell>
          <cell r="E2388" t="str">
            <v>Nové Město n.Met.,,žel.st.</v>
          </cell>
          <cell r="F2388">
            <v>0.75347222222222221</v>
          </cell>
          <cell r="G2388" t="str">
            <v>Nový Hrádek,,nám.</v>
          </cell>
          <cell r="H2388" t="str">
            <v>CDS Náchod</v>
          </cell>
        </row>
        <row r="2389">
          <cell r="A2389">
            <v>640136</v>
          </cell>
          <cell r="B2389">
            <v>112</v>
          </cell>
          <cell r="C2389" t="str">
            <v>640136/112</v>
          </cell>
          <cell r="D2389">
            <v>0.66319444444444442</v>
          </cell>
          <cell r="E2389" t="str">
            <v>Nový Hrádek,,nám.</v>
          </cell>
          <cell r="F2389">
            <v>0.68472222222222223</v>
          </cell>
          <cell r="G2389" t="str">
            <v>Nové Město n.Met.,,žel.st.</v>
          </cell>
          <cell r="H2389" t="str">
            <v>CDS Náchod</v>
          </cell>
        </row>
        <row r="2390">
          <cell r="A2390">
            <v>640137</v>
          </cell>
          <cell r="B2390">
            <v>1</v>
          </cell>
          <cell r="C2390" t="str">
            <v>640137/1</v>
          </cell>
          <cell r="D2390">
            <v>0.28125</v>
          </cell>
          <cell r="E2390" t="str">
            <v>Nové Město n.Met.,,nám.Republiky</v>
          </cell>
          <cell r="F2390">
            <v>0.32708333333333334</v>
          </cell>
          <cell r="G2390" t="str">
            <v>Jaroměř,Josefov,škola</v>
          </cell>
          <cell r="H2390" t="str">
            <v>CDS Náchod</v>
          </cell>
        </row>
        <row r="2391">
          <cell r="A2391">
            <v>640137</v>
          </cell>
          <cell r="B2391">
            <v>101</v>
          </cell>
          <cell r="C2391" t="str">
            <v>640137/101</v>
          </cell>
          <cell r="D2391">
            <v>0.81597222222222221</v>
          </cell>
          <cell r="E2391" t="str">
            <v>Nové Město n.Met.,,nám.Republiky</v>
          </cell>
          <cell r="F2391">
            <v>0.84166666666666667</v>
          </cell>
          <cell r="G2391" t="str">
            <v>Jaroměř,,žel.st.</v>
          </cell>
          <cell r="H2391" t="str">
            <v>CDS Náchod</v>
          </cell>
        </row>
        <row r="2392">
          <cell r="A2392">
            <v>640138</v>
          </cell>
          <cell r="B2392">
            <v>2</v>
          </cell>
          <cell r="C2392" t="str">
            <v>640138/2</v>
          </cell>
          <cell r="D2392">
            <v>0.64236111111111116</v>
          </cell>
          <cell r="E2392" t="str">
            <v>Nový Hrádek,,nám.</v>
          </cell>
          <cell r="F2392">
            <v>0.65902777777777777</v>
          </cell>
          <cell r="G2392" t="str">
            <v>Dobruška,,aut.st.</v>
          </cell>
          <cell r="H2392" t="str">
            <v>CDS Náchod</v>
          </cell>
        </row>
        <row r="2393">
          <cell r="A2393">
            <v>640139</v>
          </cell>
          <cell r="B2393">
            <v>1</v>
          </cell>
          <cell r="C2393" t="str">
            <v>640139/1</v>
          </cell>
          <cell r="D2393">
            <v>0.23472222222222222</v>
          </cell>
          <cell r="E2393" t="str">
            <v>Dobruška,,aut.st.</v>
          </cell>
          <cell r="F2393">
            <v>0.25694444444444442</v>
          </cell>
          <cell r="G2393" t="str">
            <v>Třebechovice p.Oreb.,,žel.st.</v>
          </cell>
          <cell r="H2393" t="str">
            <v>CDS Náchod</v>
          </cell>
        </row>
        <row r="2394">
          <cell r="A2394">
            <v>640139</v>
          </cell>
          <cell r="B2394">
            <v>2</v>
          </cell>
          <cell r="C2394" t="str">
            <v>640139/2</v>
          </cell>
          <cell r="D2394">
            <v>0.26597222222222222</v>
          </cell>
          <cell r="E2394" t="str">
            <v>Třebechovice p.Oreb.,,žel.st.</v>
          </cell>
          <cell r="F2394">
            <v>0.2986111111111111</v>
          </cell>
          <cell r="G2394" t="str">
            <v>Dobruška,,aut.st.</v>
          </cell>
          <cell r="H2394" t="str">
            <v>CDS Náchod</v>
          </cell>
        </row>
        <row r="2395">
          <cell r="A2395">
            <v>640140</v>
          </cell>
          <cell r="B2395">
            <v>2</v>
          </cell>
          <cell r="C2395" t="str">
            <v>640140/2</v>
          </cell>
          <cell r="D2395">
            <v>0.47916666666666669</v>
          </cell>
          <cell r="E2395" t="str">
            <v>Jaroměř,,žel.st.</v>
          </cell>
          <cell r="F2395">
            <v>0.51388888888888884</v>
          </cell>
          <cell r="G2395" t="str">
            <v>Dobruška,,aut.st.</v>
          </cell>
          <cell r="H2395" t="str">
            <v>CDS Náchod</v>
          </cell>
        </row>
        <row r="2396">
          <cell r="A2396">
            <v>640141</v>
          </cell>
          <cell r="B2396">
            <v>1</v>
          </cell>
          <cell r="C2396" t="str">
            <v>640141/1</v>
          </cell>
          <cell r="D2396">
            <v>0.30763888888888891</v>
          </cell>
          <cell r="E2396" t="str">
            <v>Dobruška,,aut.st.</v>
          </cell>
          <cell r="F2396">
            <v>0.35069444444444442</v>
          </cell>
          <cell r="G2396" t="str">
            <v>Hradec Králové,,Terminál HD</v>
          </cell>
          <cell r="H2396" t="str">
            <v>CDS Náchod</v>
          </cell>
        </row>
        <row r="2397">
          <cell r="A2397">
            <v>640142</v>
          </cell>
          <cell r="B2397">
            <v>101</v>
          </cell>
          <cell r="C2397" t="str">
            <v>640142/101</v>
          </cell>
          <cell r="D2397">
            <v>0.86458333333333337</v>
          </cell>
          <cell r="E2397" t="str">
            <v>Česká Skalice,,nám.</v>
          </cell>
          <cell r="F2397">
            <v>0.875</v>
          </cell>
          <cell r="G2397" t="str">
            <v>Chvalkovice,,hostinec</v>
          </cell>
          <cell r="H2397" t="str">
            <v>CDS Náchod</v>
          </cell>
        </row>
        <row r="2398">
          <cell r="A2398">
            <v>640142</v>
          </cell>
          <cell r="B2398">
            <v>102</v>
          </cell>
          <cell r="C2398" t="str">
            <v>640142/102</v>
          </cell>
          <cell r="D2398">
            <v>0.87847222222222221</v>
          </cell>
          <cell r="E2398" t="str">
            <v>Chvalkovice,,hostinec</v>
          </cell>
          <cell r="F2398">
            <v>0.88888888888888884</v>
          </cell>
          <cell r="G2398" t="str">
            <v>Česká Skalice,,nám.</v>
          </cell>
          <cell r="H2398" t="str">
            <v>CDS Náchod</v>
          </cell>
        </row>
        <row r="2399">
          <cell r="A2399">
            <v>640200</v>
          </cell>
          <cell r="B2399">
            <v>1</v>
          </cell>
          <cell r="C2399" t="str">
            <v>640200/1</v>
          </cell>
          <cell r="D2399">
            <v>0.21388888888888888</v>
          </cell>
          <cell r="E2399" t="str">
            <v>Broumov,,aut.st.</v>
          </cell>
          <cell r="F2399">
            <v>0.22222222222222221</v>
          </cell>
          <cell r="G2399" t="str">
            <v>Božanov,,Obecní úřad</v>
          </cell>
          <cell r="H2399" t="str">
            <v>P-transport</v>
          </cell>
        </row>
        <row r="2400">
          <cell r="A2400">
            <v>640200</v>
          </cell>
          <cell r="B2400">
            <v>2</v>
          </cell>
          <cell r="C2400" t="str">
            <v>640200/2</v>
          </cell>
          <cell r="D2400">
            <v>0.1875</v>
          </cell>
          <cell r="E2400" t="str">
            <v>Božanov,,konečná</v>
          </cell>
          <cell r="F2400">
            <v>0.19930555555555557</v>
          </cell>
          <cell r="G2400" t="str">
            <v>Broumov,,aut.st.</v>
          </cell>
          <cell r="H2400" t="str">
            <v>P-transport</v>
          </cell>
        </row>
        <row r="2401">
          <cell r="A2401">
            <v>640200</v>
          </cell>
          <cell r="B2401">
            <v>3</v>
          </cell>
          <cell r="C2401" t="str">
            <v>640200/3</v>
          </cell>
          <cell r="D2401">
            <v>0.2361111111111111</v>
          </cell>
          <cell r="E2401" t="str">
            <v>Broumov,,aut.st.</v>
          </cell>
          <cell r="F2401">
            <v>0.24652777777777779</v>
          </cell>
          <cell r="G2401" t="str">
            <v>Božanov,,konečná</v>
          </cell>
          <cell r="H2401" t="str">
            <v>P-transport</v>
          </cell>
        </row>
        <row r="2402">
          <cell r="A2402">
            <v>640200</v>
          </cell>
          <cell r="B2402">
            <v>4</v>
          </cell>
          <cell r="C2402" t="str">
            <v>640200/4</v>
          </cell>
          <cell r="D2402">
            <v>0.22222222222222221</v>
          </cell>
          <cell r="E2402" t="str">
            <v>Božanov,,Obecní úřad</v>
          </cell>
          <cell r="F2402">
            <v>0.2361111111111111</v>
          </cell>
          <cell r="G2402" t="str">
            <v>Broumov,,aut.st.</v>
          </cell>
          <cell r="H2402" t="str">
            <v>P-transport</v>
          </cell>
        </row>
        <row r="2403">
          <cell r="A2403">
            <v>640200</v>
          </cell>
          <cell r="B2403">
            <v>5</v>
          </cell>
          <cell r="C2403" t="str">
            <v>640200/5</v>
          </cell>
          <cell r="D2403">
            <v>0.28125</v>
          </cell>
          <cell r="E2403" t="str">
            <v>Broumov,,aut.st.</v>
          </cell>
          <cell r="F2403">
            <v>0.29166666666666669</v>
          </cell>
          <cell r="G2403" t="str">
            <v>Božanov,,konečná</v>
          </cell>
          <cell r="H2403" t="str">
            <v>P-transport</v>
          </cell>
        </row>
        <row r="2404">
          <cell r="A2404">
            <v>640200</v>
          </cell>
          <cell r="B2404">
            <v>6</v>
          </cell>
          <cell r="C2404" t="str">
            <v>640200/6</v>
          </cell>
          <cell r="D2404">
            <v>0.24652777777777779</v>
          </cell>
          <cell r="E2404" t="str">
            <v>Božanov,,konečná</v>
          </cell>
          <cell r="F2404">
            <v>0.26041666666666669</v>
          </cell>
          <cell r="G2404" t="str">
            <v>Broumov,,aut.st.</v>
          </cell>
          <cell r="H2404" t="str">
            <v>P-transport</v>
          </cell>
        </row>
        <row r="2405">
          <cell r="A2405">
            <v>640200</v>
          </cell>
          <cell r="B2405">
            <v>7</v>
          </cell>
          <cell r="C2405" t="str">
            <v>640200/7</v>
          </cell>
          <cell r="D2405">
            <v>0.34027777777777779</v>
          </cell>
          <cell r="E2405" t="str">
            <v>Broumov,,aut.st.</v>
          </cell>
          <cell r="F2405">
            <v>0.35069444444444442</v>
          </cell>
          <cell r="G2405" t="str">
            <v>Božanov,,konečná</v>
          </cell>
          <cell r="H2405" t="str">
            <v>P-transport</v>
          </cell>
        </row>
        <row r="2406">
          <cell r="A2406">
            <v>640200</v>
          </cell>
          <cell r="B2406">
            <v>8</v>
          </cell>
          <cell r="C2406" t="str">
            <v>640200/8</v>
          </cell>
          <cell r="D2406">
            <v>0.29166666666666669</v>
          </cell>
          <cell r="E2406" t="str">
            <v>Božanov,,konečná</v>
          </cell>
          <cell r="F2406">
            <v>0.31597222222222221</v>
          </cell>
          <cell r="G2406" t="str">
            <v>Broumov,,aut.st.</v>
          </cell>
          <cell r="H2406" t="str">
            <v>P-transport</v>
          </cell>
        </row>
        <row r="2407">
          <cell r="A2407">
            <v>640200</v>
          </cell>
          <cell r="B2407">
            <v>9</v>
          </cell>
          <cell r="C2407" t="str">
            <v>640200/9</v>
          </cell>
          <cell r="D2407">
            <v>0.4236111111111111</v>
          </cell>
          <cell r="E2407" t="str">
            <v>Broumov,,aut.st.</v>
          </cell>
          <cell r="F2407">
            <v>0.4375</v>
          </cell>
          <cell r="G2407" t="str">
            <v>Božanov,,konečná</v>
          </cell>
          <cell r="H2407" t="str">
            <v>P-transport</v>
          </cell>
        </row>
        <row r="2408">
          <cell r="A2408">
            <v>640200</v>
          </cell>
          <cell r="B2408">
            <v>10</v>
          </cell>
          <cell r="C2408" t="str">
            <v>640200/10</v>
          </cell>
          <cell r="D2408">
            <v>0.35416666666666669</v>
          </cell>
          <cell r="E2408" t="str">
            <v>Božanov,,konečná</v>
          </cell>
          <cell r="F2408">
            <v>0.37708333333333333</v>
          </cell>
          <cell r="G2408" t="str">
            <v>Broumov,,aut.st.</v>
          </cell>
          <cell r="H2408" t="str">
            <v>P-transport</v>
          </cell>
        </row>
        <row r="2409">
          <cell r="A2409">
            <v>640200</v>
          </cell>
          <cell r="B2409">
            <v>11</v>
          </cell>
          <cell r="C2409" t="str">
            <v>640200/11</v>
          </cell>
          <cell r="D2409">
            <v>0.50347222222222221</v>
          </cell>
          <cell r="E2409" t="str">
            <v>Broumov,,aut.st.</v>
          </cell>
          <cell r="F2409">
            <v>0.5180555555555556</v>
          </cell>
          <cell r="G2409" t="str">
            <v>Božanov,,konečná</v>
          </cell>
          <cell r="H2409" t="str">
            <v>P-transport</v>
          </cell>
        </row>
        <row r="2410">
          <cell r="A2410">
            <v>640200</v>
          </cell>
          <cell r="B2410">
            <v>12</v>
          </cell>
          <cell r="C2410" t="str">
            <v>640200/12</v>
          </cell>
          <cell r="D2410">
            <v>0.4826388888888889</v>
          </cell>
          <cell r="E2410" t="str">
            <v>Božanov,,konečná</v>
          </cell>
          <cell r="F2410">
            <v>0.49444444444444446</v>
          </cell>
          <cell r="G2410" t="str">
            <v>Broumov,,aut.st.</v>
          </cell>
          <cell r="H2410" t="str">
            <v>P-transport</v>
          </cell>
        </row>
        <row r="2411">
          <cell r="A2411">
            <v>640200</v>
          </cell>
          <cell r="B2411">
            <v>13</v>
          </cell>
          <cell r="C2411" t="str">
            <v>640200/13</v>
          </cell>
          <cell r="D2411">
            <v>0.54861111111111116</v>
          </cell>
          <cell r="E2411" t="str">
            <v>Broumov,,aut.st.</v>
          </cell>
          <cell r="F2411">
            <v>0.56458333333333333</v>
          </cell>
          <cell r="G2411" t="str">
            <v>Božanov,,konečná</v>
          </cell>
          <cell r="H2411" t="str">
            <v>P-transport</v>
          </cell>
        </row>
        <row r="2412">
          <cell r="A2412">
            <v>640200</v>
          </cell>
          <cell r="B2412">
            <v>14</v>
          </cell>
          <cell r="C2412" t="str">
            <v>640200/14</v>
          </cell>
          <cell r="D2412">
            <v>0.52083333333333337</v>
          </cell>
          <cell r="E2412" t="str">
            <v>Božanov,,konečná</v>
          </cell>
          <cell r="F2412">
            <v>0.53749999999999998</v>
          </cell>
          <cell r="G2412" t="str">
            <v>Broumov,,aut.st.</v>
          </cell>
          <cell r="H2412" t="str">
            <v>P-transport</v>
          </cell>
        </row>
        <row r="2413">
          <cell r="A2413">
            <v>640200</v>
          </cell>
          <cell r="B2413">
            <v>15</v>
          </cell>
          <cell r="C2413" t="str">
            <v>640200/15</v>
          </cell>
          <cell r="D2413">
            <v>0.59027777777777779</v>
          </cell>
          <cell r="E2413" t="str">
            <v>Broumov,,aut.st.</v>
          </cell>
          <cell r="F2413">
            <v>0.59791666666666665</v>
          </cell>
          <cell r="G2413" t="str">
            <v>Božanov,,Obecní úřad</v>
          </cell>
          <cell r="H2413" t="str">
            <v>P-transport</v>
          </cell>
        </row>
        <row r="2414">
          <cell r="A2414">
            <v>640200</v>
          </cell>
          <cell r="B2414">
            <v>16</v>
          </cell>
          <cell r="C2414" t="str">
            <v>640200/16</v>
          </cell>
          <cell r="D2414">
            <v>0.56597222222222221</v>
          </cell>
          <cell r="E2414" t="str">
            <v>Božanov,,konečná</v>
          </cell>
          <cell r="F2414">
            <v>0.57777777777777772</v>
          </cell>
          <cell r="G2414" t="str">
            <v>Broumov,,aut.st.</v>
          </cell>
          <cell r="H2414" t="str">
            <v>P-transport</v>
          </cell>
        </row>
        <row r="2415">
          <cell r="A2415">
            <v>640200</v>
          </cell>
          <cell r="B2415">
            <v>17</v>
          </cell>
          <cell r="C2415" t="str">
            <v>640200/17</v>
          </cell>
          <cell r="D2415">
            <v>0.61111111111111116</v>
          </cell>
          <cell r="E2415" t="str">
            <v>Broumov,,aut.st.</v>
          </cell>
          <cell r="F2415">
            <v>0.63124999999999998</v>
          </cell>
          <cell r="G2415" t="str">
            <v>Božanov,,konečná</v>
          </cell>
          <cell r="H2415" t="str">
            <v>P-transport</v>
          </cell>
        </row>
        <row r="2416">
          <cell r="A2416">
            <v>640200</v>
          </cell>
          <cell r="B2416">
            <v>18</v>
          </cell>
          <cell r="C2416" t="str">
            <v>640200/18</v>
          </cell>
          <cell r="D2416">
            <v>0.59861111111111109</v>
          </cell>
          <cell r="E2416" t="str">
            <v>Božanov,,Obecní úřad</v>
          </cell>
          <cell r="F2416">
            <v>0.60763888888888884</v>
          </cell>
          <cell r="G2416" t="str">
            <v>Broumov,,aut.st.</v>
          </cell>
          <cell r="H2416" t="str">
            <v>P-transport</v>
          </cell>
        </row>
        <row r="2417">
          <cell r="A2417">
            <v>640200</v>
          </cell>
          <cell r="B2417">
            <v>19</v>
          </cell>
          <cell r="C2417" t="str">
            <v>640200/19</v>
          </cell>
          <cell r="D2417">
            <v>0.63541666666666663</v>
          </cell>
          <cell r="E2417" t="str">
            <v>Broumov,,aut.st.</v>
          </cell>
          <cell r="F2417">
            <v>0.64583333333333337</v>
          </cell>
          <cell r="G2417" t="str">
            <v>Božanov,,konečná</v>
          </cell>
          <cell r="H2417" t="str">
            <v>P-transport</v>
          </cell>
        </row>
        <row r="2418">
          <cell r="A2418">
            <v>640200</v>
          </cell>
          <cell r="B2418">
            <v>20</v>
          </cell>
          <cell r="C2418" t="str">
            <v>640200/20</v>
          </cell>
          <cell r="D2418">
            <v>0.63541666666666663</v>
          </cell>
          <cell r="E2418" t="str">
            <v>Božanov,,konečná</v>
          </cell>
          <cell r="F2418">
            <v>0.65277777777777779</v>
          </cell>
          <cell r="G2418" t="str">
            <v>Broumov,,aut.st.</v>
          </cell>
          <cell r="H2418" t="str">
            <v>P-transport</v>
          </cell>
        </row>
        <row r="2419">
          <cell r="A2419">
            <v>640200</v>
          </cell>
          <cell r="B2419">
            <v>21</v>
          </cell>
          <cell r="C2419" t="str">
            <v>640200/21</v>
          </cell>
          <cell r="D2419">
            <v>0.67708333333333337</v>
          </cell>
          <cell r="E2419" t="str">
            <v>Broumov,,aut.st.</v>
          </cell>
          <cell r="F2419">
            <v>0.69305555555555554</v>
          </cell>
          <cell r="G2419" t="str">
            <v>Božanov,,konečná</v>
          </cell>
          <cell r="H2419" t="str">
            <v>P-transport</v>
          </cell>
        </row>
        <row r="2420">
          <cell r="A2420">
            <v>640200</v>
          </cell>
          <cell r="B2420">
            <v>22</v>
          </cell>
          <cell r="C2420" t="str">
            <v>640200/22</v>
          </cell>
          <cell r="D2420">
            <v>0.64583333333333337</v>
          </cell>
          <cell r="E2420" t="str">
            <v>Božanov,,konečná</v>
          </cell>
          <cell r="F2420">
            <v>0.65763888888888888</v>
          </cell>
          <cell r="G2420" t="str">
            <v>Broumov,,aut.st.</v>
          </cell>
          <cell r="H2420" t="str">
            <v>P-transport</v>
          </cell>
        </row>
        <row r="2421">
          <cell r="A2421">
            <v>640200</v>
          </cell>
          <cell r="B2421">
            <v>23</v>
          </cell>
          <cell r="C2421" t="str">
            <v>640200/23</v>
          </cell>
          <cell r="D2421">
            <v>0.71527777777777779</v>
          </cell>
          <cell r="E2421" t="str">
            <v>Broumov,,aut.st.</v>
          </cell>
          <cell r="F2421">
            <v>0.72569444444444442</v>
          </cell>
          <cell r="G2421" t="str">
            <v>Božanov,,konečná</v>
          </cell>
          <cell r="H2421" t="str">
            <v>P-transport</v>
          </cell>
        </row>
        <row r="2422">
          <cell r="A2422">
            <v>640200</v>
          </cell>
          <cell r="B2422">
            <v>24</v>
          </cell>
          <cell r="C2422" t="str">
            <v>640200/24</v>
          </cell>
          <cell r="D2422">
            <v>0.69444444444444442</v>
          </cell>
          <cell r="E2422" t="str">
            <v>Božanov,,konečná</v>
          </cell>
          <cell r="F2422">
            <v>0.70625000000000004</v>
          </cell>
          <cell r="G2422" t="str">
            <v>Broumov,,aut.st.</v>
          </cell>
          <cell r="H2422" t="str">
            <v>P-transport</v>
          </cell>
        </row>
        <row r="2423">
          <cell r="A2423">
            <v>640200</v>
          </cell>
          <cell r="B2423">
            <v>25</v>
          </cell>
          <cell r="C2423" t="str">
            <v>640200/25</v>
          </cell>
          <cell r="D2423">
            <v>0.76388888888888884</v>
          </cell>
          <cell r="E2423" t="str">
            <v>Broumov,,aut.st.</v>
          </cell>
          <cell r="F2423">
            <v>0.77430555555555558</v>
          </cell>
          <cell r="G2423" t="str">
            <v>Božanov,,konečná</v>
          </cell>
          <cell r="H2423" t="str">
            <v>P-transport</v>
          </cell>
        </row>
        <row r="2424">
          <cell r="A2424">
            <v>640200</v>
          </cell>
          <cell r="B2424">
            <v>26</v>
          </cell>
          <cell r="C2424" t="str">
            <v>640200/26</v>
          </cell>
          <cell r="D2424">
            <v>0.72916666666666663</v>
          </cell>
          <cell r="E2424" t="str">
            <v>Božanov,,konečná</v>
          </cell>
          <cell r="F2424">
            <v>0.74097222222222225</v>
          </cell>
          <cell r="G2424" t="str">
            <v>Broumov,,aut.st.</v>
          </cell>
          <cell r="H2424" t="str">
            <v>P-transport</v>
          </cell>
        </row>
        <row r="2425">
          <cell r="A2425">
            <v>640200</v>
          </cell>
          <cell r="B2425">
            <v>27</v>
          </cell>
          <cell r="C2425" t="str">
            <v>640200/27</v>
          </cell>
          <cell r="D2425">
            <v>0.9375</v>
          </cell>
          <cell r="E2425" t="str">
            <v>Broumov,,aut.st.</v>
          </cell>
          <cell r="F2425">
            <v>0.95</v>
          </cell>
          <cell r="G2425" t="str">
            <v>Božanov,,Obecní úřad</v>
          </cell>
          <cell r="H2425" t="str">
            <v>P-transport</v>
          </cell>
        </row>
        <row r="2426">
          <cell r="A2426">
            <v>640200</v>
          </cell>
          <cell r="B2426">
            <v>28</v>
          </cell>
          <cell r="C2426" t="str">
            <v>640200/28</v>
          </cell>
          <cell r="D2426">
            <v>0.77430555555555558</v>
          </cell>
          <cell r="E2426" t="str">
            <v>Božanov,,konečná</v>
          </cell>
          <cell r="F2426">
            <v>0.78611111111111109</v>
          </cell>
          <cell r="G2426" t="str">
            <v>Broumov,,aut.st.</v>
          </cell>
          <cell r="H2426" t="str">
            <v>P-transport</v>
          </cell>
        </row>
        <row r="2427">
          <cell r="A2427">
            <v>640200</v>
          </cell>
          <cell r="B2427">
            <v>29</v>
          </cell>
          <cell r="C2427" t="str">
            <v>640200/29</v>
          </cell>
          <cell r="D2427">
            <v>0.61111111111111116</v>
          </cell>
          <cell r="E2427" t="str">
            <v>Broumov,,aut.st.</v>
          </cell>
          <cell r="F2427">
            <v>0.62708333333333333</v>
          </cell>
          <cell r="G2427" t="str">
            <v>Božanov,,konečná</v>
          </cell>
          <cell r="H2427" t="str">
            <v>P-transport</v>
          </cell>
        </row>
        <row r="2428">
          <cell r="A2428">
            <v>640200</v>
          </cell>
          <cell r="B2428">
            <v>40</v>
          </cell>
          <cell r="C2428" t="str">
            <v>640200/40</v>
          </cell>
          <cell r="D2428">
            <v>0.20694444444444443</v>
          </cell>
          <cell r="E2428" t="str">
            <v>Otovice,,celnice</v>
          </cell>
          <cell r="F2428">
            <v>0.21388888888888888</v>
          </cell>
          <cell r="G2428" t="str">
            <v>Broumov,,aut.st.</v>
          </cell>
          <cell r="H2428" t="str">
            <v>P-transport</v>
          </cell>
        </row>
        <row r="2429">
          <cell r="A2429">
            <v>640200</v>
          </cell>
          <cell r="B2429">
            <v>41</v>
          </cell>
          <cell r="C2429" t="str">
            <v>640200/41</v>
          </cell>
          <cell r="D2429">
            <v>0.19930555555555557</v>
          </cell>
          <cell r="E2429" t="str">
            <v>Broumov,,aut.st.</v>
          </cell>
          <cell r="F2429">
            <v>0.20624999999999999</v>
          </cell>
          <cell r="G2429" t="str">
            <v>Otovice,,celnice</v>
          </cell>
          <cell r="H2429" t="str">
            <v>P-transport</v>
          </cell>
        </row>
        <row r="2430">
          <cell r="A2430">
            <v>640200</v>
          </cell>
          <cell r="B2430">
            <v>42</v>
          </cell>
          <cell r="C2430" t="str">
            <v>640200/42</v>
          </cell>
          <cell r="D2430">
            <v>0.25694444444444442</v>
          </cell>
          <cell r="E2430" t="str">
            <v>Otovice,,Vápenka</v>
          </cell>
          <cell r="F2430">
            <v>0.26250000000000001</v>
          </cell>
          <cell r="G2430" t="str">
            <v>Broumov,,aut.st.</v>
          </cell>
          <cell r="H2430" t="str">
            <v>P-transport</v>
          </cell>
        </row>
        <row r="2431">
          <cell r="A2431">
            <v>640200</v>
          </cell>
          <cell r="B2431">
            <v>43</v>
          </cell>
          <cell r="C2431" t="str">
            <v>640200/43</v>
          </cell>
          <cell r="D2431">
            <v>0.24652777777777779</v>
          </cell>
          <cell r="E2431" t="str">
            <v>Broumov,,aut.st.</v>
          </cell>
          <cell r="F2431">
            <v>0.25208333333333333</v>
          </cell>
          <cell r="G2431" t="str">
            <v>Otovice,,Vápenka</v>
          </cell>
          <cell r="H2431" t="str">
            <v>P-transport</v>
          </cell>
        </row>
        <row r="2432">
          <cell r="A2432">
            <v>640200</v>
          </cell>
          <cell r="B2432">
            <v>44</v>
          </cell>
          <cell r="C2432" t="str">
            <v>640200/44</v>
          </cell>
          <cell r="D2432">
            <v>0.30069444444444443</v>
          </cell>
          <cell r="E2432" t="str">
            <v>Otovice,,Vápenka</v>
          </cell>
          <cell r="F2432">
            <v>0.31388888888888888</v>
          </cell>
          <cell r="G2432" t="str">
            <v>Broumov,,aut.st.</v>
          </cell>
          <cell r="H2432" t="str">
            <v>P-transport</v>
          </cell>
        </row>
        <row r="2433">
          <cell r="A2433">
            <v>640200</v>
          </cell>
          <cell r="B2433">
            <v>45</v>
          </cell>
          <cell r="C2433" t="str">
            <v>640200/45</v>
          </cell>
          <cell r="D2433">
            <v>0.2951388888888889</v>
          </cell>
          <cell r="E2433" t="str">
            <v>Broumov,,aut.st.</v>
          </cell>
          <cell r="F2433">
            <v>0.30069444444444443</v>
          </cell>
          <cell r="G2433" t="str">
            <v>Otovice,,Vápenka</v>
          </cell>
          <cell r="H2433" t="str">
            <v>P-transport</v>
          </cell>
        </row>
        <row r="2434">
          <cell r="A2434">
            <v>640200</v>
          </cell>
          <cell r="B2434">
            <v>46</v>
          </cell>
          <cell r="C2434" t="str">
            <v>640200/46</v>
          </cell>
          <cell r="D2434">
            <v>0.40069444444444446</v>
          </cell>
          <cell r="E2434" t="str">
            <v>Otovice,,Vápenka</v>
          </cell>
          <cell r="F2434">
            <v>0.40625</v>
          </cell>
          <cell r="G2434" t="str">
            <v>Broumov,,aut.st.</v>
          </cell>
          <cell r="H2434" t="str">
            <v>P-transport</v>
          </cell>
        </row>
        <row r="2435">
          <cell r="A2435">
            <v>640200</v>
          </cell>
          <cell r="B2435">
            <v>47</v>
          </cell>
          <cell r="C2435" t="str">
            <v>640200/47</v>
          </cell>
          <cell r="D2435">
            <v>0.38541666666666669</v>
          </cell>
          <cell r="E2435" t="str">
            <v>Broumov,,aut.st.</v>
          </cell>
          <cell r="F2435">
            <v>0.39097222222222222</v>
          </cell>
          <cell r="G2435" t="str">
            <v>Otovice,,Vápenka</v>
          </cell>
          <cell r="H2435" t="str">
            <v>P-transport</v>
          </cell>
        </row>
        <row r="2436">
          <cell r="A2436">
            <v>640200</v>
          </cell>
          <cell r="B2436">
            <v>48</v>
          </cell>
          <cell r="C2436" t="str">
            <v>640200/48</v>
          </cell>
          <cell r="D2436">
            <v>0.52430555555555558</v>
          </cell>
          <cell r="E2436" t="str">
            <v>Otovice,,Vápenka</v>
          </cell>
          <cell r="F2436">
            <v>0.52986111111111112</v>
          </cell>
          <cell r="G2436" t="str">
            <v>Broumov,,aut.st.</v>
          </cell>
          <cell r="H2436" t="str">
            <v>P-transport</v>
          </cell>
        </row>
        <row r="2437">
          <cell r="A2437">
            <v>640200</v>
          </cell>
          <cell r="B2437">
            <v>49</v>
          </cell>
          <cell r="C2437" t="str">
            <v>640200/49</v>
          </cell>
          <cell r="D2437">
            <v>0.51041666666666663</v>
          </cell>
          <cell r="E2437" t="str">
            <v>Broumov,,aut.st.</v>
          </cell>
          <cell r="F2437">
            <v>0.51597222222222228</v>
          </cell>
          <cell r="G2437" t="str">
            <v>Otovice,,Vápenka</v>
          </cell>
          <cell r="H2437" t="str">
            <v>P-transport</v>
          </cell>
        </row>
        <row r="2438">
          <cell r="A2438">
            <v>640200</v>
          </cell>
          <cell r="B2438">
            <v>50</v>
          </cell>
          <cell r="C2438" t="str">
            <v>640200/50</v>
          </cell>
          <cell r="D2438">
            <v>0.57638888888888884</v>
          </cell>
          <cell r="E2438" t="str">
            <v>Otovice,,Vápenka</v>
          </cell>
          <cell r="F2438">
            <v>0.58194444444444449</v>
          </cell>
          <cell r="G2438" t="str">
            <v>Broumov,,aut.st.</v>
          </cell>
          <cell r="H2438" t="str">
            <v>P-transport</v>
          </cell>
        </row>
        <row r="2439">
          <cell r="A2439">
            <v>640200</v>
          </cell>
          <cell r="B2439">
            <v>51</v>
          </cell>
          <cell r="C2439" t="str">
            <v>640200/51</v>
          </cell>
          <cell r="D2439">
            <v>0.56597222222222221</v>
          </cell>
          <cell r="E2439" t="str">
            <v>Broumov,,aut.st.</v>
          </cell>
          <cell r="F2439">
            <v>0.5756944444444444</v>
          </cell>
          <cell r="G2439" t="str">
            <v>Otovice,,Vápenka</v>
          </cell>
          <cell r="H2439" t="str">
            <v>P-transport</v>
          </cell>
        </row>
        <row r="2440">
          <cell r="A2440">
            <v>640200</v>
          </cell>
          <cell r="B2440">
            <v>52</v>
          </cell>
          <cell r="C2440" t="str">
            <v>640200/52</v>
          </cell>
          <cell r="D2440">
            <v>0.62152777777777779</v>
          </cell>
          <cell r="E2440" t="str">
            <v>Otovice,,celnice</v>
          </cell>
          <cell r="F2440">
            <v>0.62847222222222221</v>
          </cell>
          <cell r="G2440" t="str">
            <v>Broumov,,aut.st.</v>
          </cell>
          <cell r="H2440" t="str">
            <v>P-transport</v>
          </cell>
        </row>
        <row r="2441">
          <cell r="A2441">
            <v>640200</v>
          </cell>
          <cell r="B2441">
            <v>53</v>
          </cell>
          <cell r="C2441" t="str">
            <v>640200/53</v>
          </cell>
          <cell r="D2441">
            <v>0.61458333333333337</v>
          </cell>
          <cell r="E2441" t="str">
            <v>Broumov,,aut.st.</v>
          </cell>
          <cell r="F2441">
            <v>0.62152777777777779</v>
          </cell>
          <cell r="G2441" t="str">
            <v>Otovice,,celnice</v>
          </cell>
          <cell r="H2441" t="str">
            <v>P-transport</v>
          </cell>
        </row>
        <row r="2442">
          <cell r="A2442">
            <v>640200</v>
          </cell>
          <cell r="B2442">
            <v>54</v>
          </cell>
          <cell r="C2442" t="str">
            <v>640200/54</v>
          </cell>
          <cell r="D2442">
            <v>0.6875</v>
          </cell>
          <cell r="E2442" t="str">
            <v>Otovice,,celnice</v>
          </cell>
          <cell r="F2442">
            <v>0.69444444444444442</v>
          </cell>
          <cell r="G2442" t="str">
            <v>Broumov,,aut.st.</v>
          </cell>
          <cell r="H2442" t="str">
            <v>P-transport</v>
          </cell>
        </row>
        <row r="2443">
          <cell r="A2443">
            <v>640200</v>
          </cell>
          <cell r="B2443">
            <v>55</v>
          </cell>
          <cell r="C2443" t="str">
            <v>640200/55</v>
          </cell>
          <cell r="D2443">
            <v>0.68055555555555558</v>
          </cell>
          <cell r="E2443" t="str">
            <v>Broumov,,aut.st.</v>
          </cell>
          <cell r="F2443">
            <v>0.6875</v>
          </cell>
          <cell r="G2443" t="str">
            <v>Otovice,,celnice</v>
          </cell>
          <cell r="H2443" t="str">
            <v>P-transport</v>
          </cell>
        </row>
        <row r="2444">
          <cell r="A2444">
            <v>640200</v>
          </cell>
          <cell r="B2444">
            <v>56</v>
          </cell>
          <cell r="C2444" t="str">
            <v>640200/56</v>
          </cell>
          <cell r="D2444">
            <v>0.77638888888888891</v>
          </cell>
          <cell r="E2444" t="str">
            <v>Otovice,,Vápenka</v>
          </cell>
          <cell r="F2444">
            <v>0.78333333333333333</v>
          </cell>
          <cell r="G2444" t="str">
            <v>Broumov,,aut.st.</v>
          </cell>
          <cell r="H2444" t="str">
            <v>P-transport</v>
          </cell>
        </row>
        <row r="2445">
          <cell r="A2445">
            <v>640200</v>
          </cell>
          <cell r="B2445">
            <v>57</v>
          </cell>
          <cell r="C2445" t="str">
            <v>640200/57</v>
          </cell>
          <cell r="D2445">
            <v>0.76944444444444449</v>
          </cell>
          <cell r="E2445" t="str">
            <v>Broumov,,aut.st.</v>
          </cell>
          <cell r="F2445">
            <v>0.77500000000000002</v>
          </cell>
          <cell r="G2445" t="str">
            <v>Otovice,,Vápenka</v>
          </cell>
          <cell r="H2445" t="str">
            <v>P-transport</v>
          </cell>
        </row>
        <row r="2446">
          <cell r="A2446">
            <v>640200</v>
          </cell>
          <cell r="B2446">
            <v>58</v>
          </cell>
          <cell r="C2446" t="str">
            <v>640200/58</v>
          </cell>
          <cell r="D2446">
            <v>0.85069444444444442</v>
          </cell>
          <cell r="E2446" t="str">
            <v>Otovice,,Vápenka</v>
          </cell>
          <cell r="F2446">
            <v>0.85624999999999996</v>
          </cell>
          <cell r="G2446" t="str">
            <v>Broumov,,aut.st.</v>
          </cell>
          <cell r="H2446" t="str">
            <v>P-transport</v>
          </cell>
        </row>
        <row r="2447">
          <cell r="A2447">
            <v>640200</v>
          </cell>
          <cell r="B2447">
            <v>59</v>
          </cell>
          <cell r="C2447" t="str">
            <v>640200/59</v>
          </cell>
          <cell r="D2447">
            <v>0.84027777777777779</v>
          </cell>
          <cell r="E2447" t="str">
            <v>Broumov,,aut.st.</v>
          </cell>
          <cell r="F2447">
            <v>0.85</v>
          </cell>
          <cell r="G2447" t="str">
            <v>Otovice,,Vápenka</v>
          </cell>
          <cell r="H2447" t="str">
            <v>P-transport</v>
          </cell>
        </row>
        <row r="2448">
          <cell r="A2448">
            <v>640200</v>
          </cell>
          <cell r="B2448">
            <v>100</v>
          </cell>
          <cell r="C2448" t="str">
            <v>640200/100</v>
          </cell>
          <cell r="D2448">
            <v>0.2986111111111111</v>
          </cell>
          <cell r="E2448" t="str">
            <v>Božanov,,konečná</v>
          </cell>
          <cell r="F2448">
            <v>0.31597222222222221</v>
          </cell>
          <cell r="G2448" t="str">
            <v>Broumov,,aut.st.</v>
          </cell>
          <cell r="H2448" t="str">
            <v>P-transport</v>
          </cell>
        </row>
        <row r="2449">
          <cell r="A2449">
            <v>640200</v>
          </cell>
          <cell r="B2449">
            <v>101</v>
          </cell>
          <cell r="C2449" t="str">
            <v>640200/101</v>
          </cell>
          <cell r="D2449">
            <v>0.28819444444444442</v>
          </cell>
          <cell r="E2449" t="str">
            <v>Broumov,,aut.st.</v>
          </cell>
          <cell r="F2449">
            <v>0.2986111111111111</v>
          </cell>
          <cell r="G2449" t="str">
            <v>Božanov,,konečná</v>
          </cell>
          <cell r="H2449" t="str">
            <v>P-transport</v>
          </cell>
        </row>
        <row r="2450">
          <cell r="A2450">
            <v>640200</v>
          </cell>
          <cell r="B2450">
            <v>102</v>
          </cell>
          <cell r="C2450" t="str">
            <v>640200/102</v>
          </cell>
          <cell r="D2450">
            <v>0.52430555555555558</v>
          </cell>
          <cell r="E2450" t="str">
            <v>Božanov,,konečná</v>
          </cell>
          <cell r="F2450">
            <v>0.53611111111111109</v>
          </cell>
          <cell r="G2450" t="str">
            <v>Broumov,,aut.st.</v>
          </cell>
          <cell r="H2450" t="str">
            <v>P-transport</v>
          </cell>
        </row>
        <row r="2451">
          <cell r="A2451">
            <v>640200</v>
          </cell>
          <cell r="B2451">
            <v>103</v>
          </cell>
          <cell r="C2451" t="str">
            <v>640200/103</v>
          </cell>
          <cell r="D2451">
            <v>0.50694444444444442</v>
          </cell>
          <cell r="E2451" t="str">
            <v>Broumov,,aut.st.</v>
          </cell>
          <cell r="F2451">
            <v>0.51736111111111116</v>
          </cell>
          <cell r="G2451" t="str">
            <v>Božanov,,konečná</v>
          </cell>
          <cell r="H2451" t="str">
            <v>P-transport</v>
          </cell>
        </row>
        <row r="2452">
          <cell r="A2452">
            <v>640200</v>
          </cell>
          <cell r="B2452">
            <v>104</v>
          </cell>
          <cell r="C2452" t="str">
            <v>640200/104</v>
          </cell>
          <cell r="D2452">
            <v>0.56805555555555554</v>
          </cell>
          <cell r="E2452" t="str">
            <v>Otovice,,Vápenka</v>
          </cell>
          <cell r="F2452">
            <v>0.57361111111111107</v>
          </cell>
          <cell r="G2452" t="str">
            <v>Broumov,,aut.st.</v>
          </cell>
          <cell r="H2452" t="str">
            <v>P-transport</v>
          </cell>
        </row>
        <row r="2453">
          <cell r="A2453">
            <v>640200</v>
          </cell>
          <cell r="B2453">
            <v>110</v>
          </cell>
          <cell r="C2453" t="str">
            <v>640200/110</v>
          </cell>
          <cell r="D2453">
            <v>0.68055555555555558</v>
          </cell>
          <cell r="E2453" t="str">
            <v>Otovice,,Vápenka</v>
          </cell>
          <cell r="F2453">
            <v>0.6875</v>
          </cell>
          <cell r="G2453" t="str">
            <v>Broumov,,aut.st.</v>
          </cell>
          <cell r="H2453" t="str">
            <v>P-transport</v>
          </cell>
        </row>
        <row r="2454">
          <cell r="A2454">
            <v>640200</v>
          </cell>
          <cell r="B2454">
            <v>111</v>
          </cell>
          <cell r="C2454" t="str">
            <v>640200/111</v>
          </cell>
          <cell r="D2454">
            <v>0.5625</v>
          </cell>
          <cell r="E2454" t="str">
            <v>Broumov,,aut.st.</v>
          </cell>
          <cell r="F2454">
            <v>0.56805555555555554</v>
          </cell>
          <cell r="G2454" t="str">
            <v>Otovice,,Vápenka</v>
          </cell>
          <cell r="H2454" t="str">
            <v>P-transport</v>
          </cell>
        </row>
        <row r="2455">
          <cell r="A2455">
            <v>640200</v>
          </cell>
          <cell r="B2455">
            <v>112</v>
          </cell>
          <cell r="C2455" t="str">
            <v>640200/112</v>
          </cell>
          <cell r="D2455">
            <v>0.8125</v>
          </cell>
          <cell r="E2455" t="str">
            <v>Otovice,,Vápenka</v>
          </cell>
          <cell r="F2455">
            <v>0.81874999999999998</v>
          </cell>
          <cell r="G2455" t="str">
            <v>Broumov,,aut.st.</v>
          </cell>
          <cell r="H2455" t="str">
            <v>P-transport</v>
          </cell>
        </row>
        <row r="2456">
          <cell r="A2456">
            <v>640200</v>
          </cell>
          <cell r="B2456">
            <v>113</v>
          </cell>
          <cell r="C2456" t="str">
            <v>640200/113</v>
          </cell>
          <cell r="D2456">
            <v>0.67361111111111116</v>
          </cell>
          <cell r="E2456" t="str">
            <v>Broumov,,aut.st.</v>
          </cell>
          <cell r="F2456">
            <v>0.6791666666666667</v>
          </cell>
          <cell r="G2456" t="str">
            <v>Otovice,,Vápenka</v>
          </cell>
          <cell r="H2456" t="str">
            <v>P-transport</v>
          </cell>
        </row>
        <row r="2457">
          <cell r="A2457">
            <v>640200</v>
          </cell>
          <cell r="B2457">
            <v>115</v>
          </cell>
          <cell r="C2457" t="str">
            <v>640200/115</v>
          </cell>
          <cell r="D2457">
            <v>0.79861111111111116</v>
          </cell>
          <cell r="E2457" t="str">
            <v>Broumov,,aut.st.</v>
          </cell>
          <cell r="F2457">
            <v>0.80486111111111114</v>
          </cell>
          <cell r="G2457" t="str">
            <v>Otovice,,Vápenka</v>
          </cell>
          <cell r="H2457" t="str">
            <v>P-transport</v>
          </cell>
        </row>
        <row r="2458">
          <cell r="A2458">
            <v>640201</v>
          </cell>
          <cell r="B2458">
            <v>1</v>
          </cell>
          <cell r="C2458" t="str">
            <v>640201/1</v>
          </cell>
          <cell r="D2458">
            <v>0.21527777777777779</v>
          </cell>
          <cell r="E2458" t="str">
            <v>Broumov,,aut.st.</v>
          </cell>
          <cell r="F2458">
            <v>0.22500000000000001</v>
          </cell>
          <cell r="G2458" t="str">
            <v>Šonov,,konečná</v>
          </cell>
          <cell r="H2458" t="str">
            <v>P-transport</v>
          </cell>
        </row>
        <row r="2459">
          <cell r="A2459">
            <v>640201</v>
          </cell>
          <cell r="B2459">
            <v>2</v>
          </cell>
          <cell r="C2459" t="str">
            <v>640201/2</v>
          </cell>
          <cell r="D2459">
            <v>0.18819444444444444</v>
          </cell>
          <cell r="E2459" t="str">
            <v>Šonov,,konečná</v>
          </cell>
          <cell r="F2459">
            <v>0.20208333333333334</v>
          </cell>
          <cell r="G2459" t="str">
            <v>Broumov,,aut.st.</v>
          </cell>
          <cell r="H2459" t="str">
            <v>P-transport</v>
          </cell>
        </row>
        <row r="2460">
          <cell r="A2460">
            <v>640201</v>
          </cell>
          <cell r="B2460">
            <v>3</v>
          </cell>
          <cell r="C2460" t="str">
            <v>640201/3</v>
          </cell>
          <cell r="D2460">
            <v>0.2673611111111111</v>
          </cell>
          <cell r="E2460" t="str">
            <v>Broumov,,aut.st.</v>
          </cell>
          <cell r="F2460">
            <v>0.27708333333333335</v>
          </cell>
          <cell r="G2460" t="str">
            <v>Šonov,,konečná</v>
          </cell>
          <cell r="H2460" t="str">
            <v>P-transport</v>
          </cell>
        </row>
        <row r="2461">
          <cell r="A2461">
            <v>640201</v>
          </cell>
          <cell r="B2461">
            <v>4</v>
          </cell>
          <cell r="C2461" t="str">
            <v>640201/4</v>
          </cell>
          <cell r="D2461">
            <v>0.22569444444444445</v>
          </cell>
          <cell r="E2461" t="str">
            <v>Šonov,,konečná</v>
          </cell>
          <cell r="F2461">
            <v>0.23958333333333334</v>
          </cell>
          <cell r="G2461" t="str">
            <v>Broumov,,aut.st.</v>
          </cell>
          <cell r="H2461" t="str">
            <v>P-transport</v>
          </cell>
        </row>
        <row r="2462">
          <cell r="A2462">
            <v>640201</v>
          </cell>
          <cell r="B2462">
            <v>5</v>
          </cell>
          <cell r="C2462" t="str">
            <v>640201/5</v>
          </cell>
          <cell r="D2462">
            <v>0.42708333333333331</v>
          </cell>
          <cell r="E2462" t="str">
            <v>Broumov,,aut.st.</v>
          </cell>
          <cell r="F2462">
            <v>0.44097222222222221</v>
          </cell>
          <cell r="G2462" t="str">
            <v>Šonov,,konečná</v>
          </cell>
          <cell r="H2462" t="str">
            <v>P-transport</v>
          </cell>
        </row>
        <row r="2463">
          <cell r="A2463">
            <v>640201</v>
          </cell>
          <cell r="B2463">
            <v>6</v>
          </cell>
          <cell r="C2463" t="str">
            <v>640201/6</v>
          </cell>
          <cell r="D2463">
            <v>0.27777777777777779</v>
          </cell>
          <cell r="E2463" t="str">
            <v>Šonov,,konečná</v>
          </cell>
          <cell r="F2463">
            <v>0.29166666666666669</v>
          </cell>
          <cell r="G2463" t="str">
            <v>Broumov,,aut.st.</v>
          </cell>
          <cell r="H2463" t="str">
            <v>P-transport</v>
          </cell>
        </row>
        <row r="2464">
          <cell r="A2464">
            <v>640201</v>
          </cell>
          <cell r="B2464">
            <v>7</v>
          </cell>
          <cell r="C2464" t="str">
            <v>640201/7</v>
          </cell>
          <cell r="D2464">
            <v>0.51041666666666663</v>
          </cell>
          <cell r="E2464" t="str">
            <v>Broumov,,aut.st.</v>
          </cell>
          <cell r="F2464">
            <v>0.52430555555555558</v>
          </cell>
          <cell r="G2464" t="str">
            <v>Šonov,,konečná</v>
          </cell>
          <cell r="H2464" t="str">
            <v>P-transport</v>
          </cell>
        </row>
        <row r="2465">
          <cell r="A2465">
            <v>640201</v>
          </cell>
          <cell r="B2465">
            <v>8</v>
          </cell>
          <cell r="C2465" t="str">
            <v>640201/8</v>
          </cell>
          <cell r="D2465">
            <v>0.44097222222222221</v>
          </cell>
          <cell r="E2465" t="str">
            <v>Šonov,,konečná</v>
          </cell>
          <cell r="F2465">
            <v>0.4513888888888889</v>
          </cell>
          <cell r="G2465" t="str">
            <v>Broumov,,aut.st.</v>
          </cell>
          <cell r="H2465" t="str">
            <v>P-transport</v>
          </cell>
        </row>
        <row r="2466">
          <cell r="A2466">
            <v>640201</v>
          </cell>
          <cell r="B2466">
            <v>9</v>
          </cell>
          <cell r="C2466" t="str">
            <v>640201/9</v>
          </cell>
          <cell r="D2466">
            <v>0.56944444444444442</v>
          </cell>
          <cell r="E2466" t="str">
            <v>Broumov,,aut.st.</v>
          </cell>
          <cell r="F2466">
            <v>0.58333333333333337</v>
          </cell>
          <cell r="G2466" t="str">
            <v>Šonov,,konečná</v>
          </cell>
          <cell r="H2466" t="str">
            <v>P-transport</v>
          </cell>
        </row>
        <row r="2467">
          <cell r="A2467">
            <v>640201</v>
          </cell>
          <cell r="B2467">
            <v>10</v>
          </cell>
          <cell r="C2467" t="str">
            <v>640201/10</v>
          </cell>
          <cell r="D2467">
            <v>0.52430555555555558</v>
          </cell>
          <cell r="E2467" t="str">
            <v>Šonov,,konečná</v>
          </cell>
          <cell r="F2467">
            <v>0.53472222222222221</v>
          </cell>
          <cell r="G2467" t="str">
            <v>Broumov,,aut.st.</v>
          </cell>
          <cell r="H2467" t="str">
            <v>P-transport</v>
          </cell>
        </row>
        <row r="2468">
          <cell r="A2468">
            <v>640201</v>
          </cell>
          <cell r="B2468">
            <v>11</v>
          </cell>
          <cell r="C2468" t="str">
            <v>640201/11</v>
          </cell>
          <cell r="D2468">
            <v>0.61805555555555558</v>
          </cell>
          <cell r="E2468" t="str">
            <v>Broumov,,aut.st.</v>
          </cell>
          <cell r="F2468">
            <v>0.63194444444444442</v>
          </cell>
          <cell r="G2468" t="str">
            <v>Šonov,,konečná</v>
          </cell>
          <cell r="H2468" t="str">
            <v>P-transport</v>
          </cell>
        </row>
        <row r="2469">
          <cell r="A2469">
            <v>640201</v>
          </cell>
          <cell r="B2469">
            <v>12</v>
          </cell>
          <cell r="C2469" t="str">
            <v>640201/12</v>
          </cell>
          <cell r="D2469">
            <v>0.58333333333333337</v>
          </cell>
          <cell r="E2469" t="str">
            <v>Šonov,,konečná</v>
          </cell>
          <cell r="F2469">
            <v>0.59375</v>
          </cell>
          <cell r="G2469" t="str">
            <v>Broumov,,aut.st.</v>
          </cell>
          <cell r="H2469" t="str">
            <v>P-transport</v>
          </cell>
        </row>
        <row r="2470">
          <cell r="A2470">
            <v>640201</v>
          </cell>
          <cell r="B2470">
            <v>13</v>
          </cell>
          <cell r="C2470" t="str">
            <v>640201/13</v>
          </cell>
          <cell r="D2470">
            <v>0.65625</v>
          </cell>
          <cell r="E2470" t="str">
            <v>Broumov,,aut.st.</v>
          </cell>
          <cell r="F2470">
            <v>0.67013888888888884</v>
          </cell>
          <cell r="G2470" t="str">
            <v>Šonov,,konečná</v>
          </cell>
          <cell r="H2470" t="str">
            <v>P-transport</v>
          </cell>
        </row>
        <row r="2471">
          <cell r="A2471">
            <v>640201</v>
          </cell>
          <cell r="B2471">
            <v>14</v>
          </cell>
          <cell r="C2471" t="str">
            <v>640201/14</v>
          </cell>
          <cell r="D2471">
            <v>0.63194444444444442</v>
          </cell>
          <cell r="E2471" t="str">
            <v>Šonov,,konečná</v>
          </cell>
          <cell r="F2471">
            <v>0.64236111111111116</v>
          </cell>
          <cell r="G2471" t="str">
            <v>Broumov,,aut.st.</v>
          </cell>
          <cell r="H2471" t="str">
            <v>P-transport</v>
          </cell>
        </row>
        <row r="2472">
          <cell r="A2472">
            <v>640201</v>
          </cell>
          <cell r="B2472">
            <v>15</v>
          </cell>
          <cell r="C2472" t="str">
            <v>640201/15</v>
          </cell>
          <cell r="D2472">
            <v>0.69791666666666663</v>
          </cell>
          <cell r="E2472" t="str">
            <v>Broumov,,aut.st.</v>
          </cell>
          <cell r="F2472">
            <v>0.70694444444444449</v>
          </cell>
          <cell r="G2472" t="str">
            <v>Šonov,,konečná</v>
          </cell>
          <cell r="H2472" t="str">
            <v>P-transport</v>
          </cell>
        </row>
        <row r="2473">
          <cell r="A2473">
            <v>640201</v>
          </cell>
          <cell r="B2473">
            <v>16</v>
          </cell>
          <cell r="C2473" t="str">
            <v>640201/16</v>
          </cell>
          <cell r="D2473">
            <v>0.67013888888888884</v>
          </cell>
          <cell r="E2473" t="str">
            <v>Šonov,,konečná</v>
          </cell>
          <cell r="F2473">
            <v>0.68055555555555558</v>
          </cell>
          <cell r="G2473" t="str">
            <v>Broumov,,aut.st.</v>
          </cell>
          <cell r="H2473" t="str">
            <v>P-transport</v>
          </cell>
        </row>
        <row r="2474">
          <cell r="A2474">
            <v>640201</v>
          </cell>
          <cell r="B2474">
            <v>17</v>
          </cell>
          <cell r="C2474" t="str">
            <v>640201/17</v>
          </cell>
          <cell r="D2474">
            <v>0.77777777777777779</v>
          </cell>
          <cell r="E2474" t="str">
            <v>Broumov,,aut.st.</v>
          </cell>
          <cell r="F2474">
            <v>0.78680555555555554</v>
          </cell>
          <cell r="G2474" t="str">
            <v>Šonov,,konečná</v>
          </cell>
          <cell r="H2474" t="str">
            <v>P-transport</v>
          </cell>
        </row>
        <row r="2475">
          <cell r="A2475">
            <v>640201</v>
          </cell>
          <cell r="B2475">
            <v>18</v>
          </cell>
          <cell r="C2475" t="str">
            <v>640201/18</v>
          </cell>
          <cell r="D2475">
            <v>0.70833333333333337</v>
          </cell>
          <cell r="E2475" t="str">
            <v>Šonov,,konečná</v>
          </cell>
          <cell r="F2475">
            <v>0.71875</v>
          </cell>
          <cell r="G2475" t="str">
            <v>Broumov,,aut.st.</v>
          </cell>
          <cell r="H2475" t="str">
            <v>P-transport</v>
          </cell>
        </row>
        <row r="2476">
          <cell r="A2476">
            <v>640201</v>
          </cell>
          <cell r="B2476">
            <v>20</v>
          </cell>
          <cell r="C2476" t="str">
            <v>640201/20</v>
          </cell>
          <cell r="D2476">
            <v>0.78819444444444442</v>
          </cell>
          <cell r="E2476" t="str">
            <v>Šonov,,konečná</v>
          </cell>
          <cell r="F2476">
            <v>0.79861111111111116</v>
          </cell>
          <cell r="G2476" t="str">
            <v>Broumov,,aut.st.</v>
          </cell>
          <cell r="H2476" t="str">
            <v>P-transport</v>
          </cell>
        </row>
        <row r="2477">
          <cell r="A2477">
            <v>640201</v>
          </cell>
          <cell r="B2477">
            <v>101</v>
          </cell>
          <cell r="C2477" t="str">
            <v>640201/101</v>
          </cell>
          <cell r="D2477">
            <v>0.34375</v>
          </cell>
          <cell r="E2477" t="str">
            <v>Broumov,,aut.st.</v>
          </cell>
          <cell r="F2477">
            <v>0.35208333333333336</v>
          </cell>
          <cell r="G2477" t="str">
            <v>Šonov,,kult.dům</v>
          </cell>
          <cell r="H2477" t="str">
            <v>P-transport</v>
          </cell>
        </row>
        <row r="2478">
          <cell r="A2478">
            <v>640201</v>
          </cell>
          <cell r="B2478">
            <v>102</v>
          </cell>
          <cell r="C2478" t="str">
            <v>640201/102</v>
          </cell>
          <cell r="D2478">
            <v>0.35625000000000001</v>
          </cell>
          <cell r="E2478" t="str">
            <v>Šonov,,kult.dům</v>
          </cell>
          <cell r="F2478">
            <v>0.36388888888888887</v>
          </cell>
          <cell r="G2478" t="str">
            <v>Broumov,,aut.st.</v>
          </cell>
          <cell r="H2478" t="str">
            <v>P-transport</v>
          </cell>
        </row>
        <row r="2479">
          <cell r="A2479">
            <v>640201</v>
          </cell>
          <cell r="B2479">
            <v>105</v>
          </cell>
          <cell r="C2479" t="str">
            <v>640201/105</v>
          </cell>
          <cell r="D2479">
            <v>0.68402777777777779</v>
          </cell>
          <cell r="E2479" t="str">
            <v>Broumov,,aut.st.</v>
          </cell>
          <cell r="F2479">
            <v>0.69236111111111109</v>
          </cell>
          <cell r="G2479" t="str">
            <v>Šonov,,kult.dům</v>
          </cell>
          <cell r="H2479" t="str">
            <v>P-transport</v>
          </cell>
        </row>
        <row r="2480">
          <cell r="A2480">
            <v>640201</v>
          </cell>
          <cell r="B2480">
            <v>106</v>
          </cell>
          <cell r="C2480" t="str">
            <v>640201/106</v>
          </cell>
          <cell r="D2480">
            <v>0.69305555555555554</v>
          </cell>
          <cell r="E2480" t="str">
            <v>Šonov,,kult.dům</v>
          </cell>
          <cell r="F2480">
            <v>0.70138888888888884</v>
          </cell>
          <cell r="G2480" t="str">
            <v>Broumov,,aut.st.</v>
          </cell>
          <cell r="H2480" t="str">
            <v>P-transport</v>
          </cell>
        </row>
        <row r="2481">
          <cell r="A2481">
            <v>640202</v>
          </cell>
          <cell r="B2481">
            <v>3</v>
          </cell>
          <cell r="C2481" t="str">
            <v>640202/3</v>
          </cell>
          <cell r="D2481">
            <v>0.27430555555555558</v>
          </cell>
          <cell r="E2481" t="str">
            <v>Broumov,,aut.st.</v>
          </cell>
          <cell r="F2481">
            <v>0.44444444444444442</v>
          </cell>
          <cell r="G2481" t="str">
            <v>Praha,,ÚAN Florenc</v>
          </cell>
          <cell r="H2481" t="str">
            <v>P-transport</v>
          </cell>
        </row>
        <row r="2482">
          <cell r="A2482">
            <v>640202</v>
          </cell>
          <cell r="B2482">
            <v>4</v>
          </cell>
          <cell r="C2482" t="str">
            <v>640202/4</v>
          </cell>
          <cell r="D2482">
            <v>0.51041666666666663</v>
          </cell>
          <cell r="E2482" t="str">
            <v>Praha,,ÚAN Florenc</v>
          </cell>
          <cell r="F2482">
            <v>0.68263888888888891</v>
          </cell>
          <cell r="G2482" t="str">
            <v>Broumov,,aut.st.</v>
          </cell>
          <cell r="H2482" t="str">
            <v>P-transport</v>
          </cell>
        </row>
        <row r="2483">
          <cell r="A2483">
            <v>640202</v>
          </cell>
          <cell r="B2483">
            <v>5</v>
          </cell>
          <cell r="C2483" t="str">
            <v>640202/5</v>
          </cell>
          <cell r="D2483">
            <v>0.37847222222222221</v>
          </cell>
          <cell r="E2483" t="str">
            <v>Broumov,,aut.st.</v>
          </cell>
          <cell r="F2483">
            <v>0.54861111111111116</v>
          </cell>
          <cell r="G2483" t="str">
            <v>Praha,,ÚAN Florenc</v>
          </cell>
          <cell r="H2483" t="str">
            <v>P-transport</v>
          </cell>
        </row>
        <row r="2484">
          <cell r="A2484">
            <v>640202</v>
          </cell>
          <cell r="B2484">
            <v>6</v>
          </cell>
          <cell r="C2484" t="str">
            <v>640202/6</v>
          </cell>
          <cell r="D2484">
            <v>0.5</v>
          </cell>
          <cell r="E2484" t="str">
            <v>Praha,,ÚAN Florenc</v>
          </cell>
          <cell r="F2484">
            <v>0.66180555555555554</v>
          </cell>
          <cell r="G2484" t="str">
            <v>Broumov,,aut.st.</v>
          </cell>
          <cell r="H2484" t="str">
            <v>P-transport</v>
          </cell>
        </row>
        <row r="2485">
          <cell r="A2485">
            <v>640202</v>
          </cell>
          <cell r="B2485">
            <v>7</v>
          </cell>
          <cell r="C2485" t="str">
            <v>640202/7</v>
          </cell>
          <cell r="D2485">
            <v>0.48958333333333331</v>
          </cell>
          <cell r="E2485" t="str">
            <v>Broumov,,aut.st.</v>
          </cell>
          <cell r="F2485">
            <v>0.64236111111111116</v>
          </cell>
          <cell r="G2485" t="str">
            <v>Praha,,ÚAN Florenc</v>
          </cell>
          <cell r="H2485" t="str">
            <v>P-transport</v>
          </cell>
        </row>
        <row r="2486">
          <cell r="A2486">
            <v>640202</v>
          </cell>
          <cell r="B2486">
            <v>8</v>
          </cell>
          <cell r="C2486" t="str">
            <v>640202/8</v>
          </cell>
          <cell r="D2486">
            <v>0.65625</v>
          </cell>
          <cell r="E2486" t="str">
            <v>Praha,,ÚAN Florenc</v>
          </cell>
          <cell r="F2486">
            <v>0.79861111111111116</v>
          </cell>
          <cell r="G2486" t="str">
            <v>Broumov,,aut.st.</v>
          </cell>
          <cell r="H2486" t="str">
            <v>P-transport</v>
          </cell>
        </row>
        <row r="2487">
          <cell r="A2487">
            <v>640202</v>
          </cell>
          <cell r="B2487">
            <v>9</v>
          </cell>
          <cell r="C2487" t="str">
            <v>640202/9</v>
          </cell>
          <cell r="D2487">
            <v>0.58680555555555558</v>
          </cell>
          <cell r="E2487" t="str">
            <v>Broumov,,aut.st.</v>
          </cell>
          <cell r="F2487">
            <v>0.75694444444444442</v>
          </cell>
          <cell r="G2487" t="str">
            <v>Praha,,ÚAN Florenc</v>
          </cell>
          <cell r="H2487" t="str">
            <v>P-transport</v>
          </cell>
        </row>
        <row r="2488">
          <cell r="A2488">
            <v>640202</v>
          </cell>
          <cell r="B2488">
            <v>10</v>
          </cell>
          <cell r="C2488" t="str">
            <v>640202/10</v>
          </cell>
          <cell r="D2488">
            <v>0.69444444444444442</v>
          </cell>
          <cell r="E2488" t="str">
            <v>Praha,,ÚAN Florenc</v>
          </cell>
          <cell r="F2488">
            <v>0.84930555555555554</v>
          </cell>
          <cell r="G2488" t="str">
            <v>Broumov,,aut.st.</v>
          </cell>
          <cell r="H2488" t="str">
            <v>P-transport</v>
          </cell>
        </row>
        <row r="2489">
          <cell r="A2489">
            <v>640202</v>
          </cell>
          <cell r="B2489">
            <v>11</v>
          </cell>
          <cell r="C2489" t="str">
            <v>640202/11</v>
          </cell>
          <cell r="D2489">
            <v>0.68402777777777779</v>
          </cell>
          <cell r="E2489" t="str">
            <v>Broumov,,aut.st.</v>
          </cell>
          <cell r="F2489">
            <v>0.82638888888888884</v>
          </cell>
          <cell r="G2489" t="str">
            <v>Praha,,ÚAN Florenc</v>
          </cell>
          <cell r="H2489" t="str">
            <v>P-transport</v>
          </cell>
        </row>
        <row r="2490">
          <cell r="A2490">
            <v>640202</v>
          </cell>
          <cell r="B2490">
            <v>12</v>
          </cell>
          <cell r="C2490" t="str">
            <v>640202/12</v>
          </cell>
          <cell r="D2490">
            <v>0.8125</v>
          </cell>
          <cell r="E2490" t="str">
            <v>Praha,,ÚAN Florenc</v>
          </cell>
          <cell r="F2490">
            <v>0.96527777777777779</v>
          </cell>
          <cell r="G2490" t="str">
            <v>Broumov,,aut.st.</v>
          </cell>
          <cell r="H2490" t="str">
            <v>P-transport</v>
          </cell>
        </row>
        <row r="2491">
          <cell r="A2491">
            <v>640202</v>
          </cell>
          <cell r="B2491">
            <v>13</v>
          </cell>
          <cell r="C2491" t="str">
            <v>640202/13</v>
          </cell>
          <cell r="D2491">
            <v>0.4201388888888889</v>
          </cell>
          <cell r="E2491" t="str">
            <v>Broumov,,aut.st.</v>
          </cell>
          <cell r="F2491">
            <v>0.59027777777777779</v>
          </cell>
          <cell r="G2491" t="str">
            <v>Praha,,ÚAN Florenc</v>
          </cell>
          <cell r="H2491" t="str">
            <v>P-transport</v>
          </cell>
        </row>
        <row r="2492">
          <cell r="A2492">
            <v>640202</v>
          </cell>
          <cell r="B2492">
            <v>14</v>
          </cell>
          <cell r="C2492" t="str">
            <v>640202/14</v>
          </cell>
          <cell r="D2492">
            <v>0.30555555555555558</v>
          </cell>
          <cell r="E2492" t="str">
            <v>Praha,,ÚAN Florenc</v>
          </cell>
          <cell r="F2492">
            <v>0.46180555555555558</v>
          </cell>
          <cell r="G2492" t="str">
            <v>Broumov,,aut.st.</v>
          </cell>
          <cell r="H2492" t="str">
            <v>P-transport</v>
          </cell>
        </row>
        <row r="2493">
          <cell r="A2493">
            <v>640202</v>
          </cell>
          <cell r="B2493">
            <v>15</v>
          </cell>
          <cell r="C2493" t="str">
            <v>640202/15</v>
          </cell>
          <cell r="D2493">
            <v>0.2951388888888889</v>
          </cell>
          <cell r="E2493" t="str">
            <v>Broumov,,aut.st.</v>
          </cell>
          <cell r="F2493">
            <v>0.44444444444444442</v>
          </cell>
          <cell r="G2493" t="str">
            <v>Praha,,ÚAN Florenc</v>
          </cell>
          <cell r="H2493" t="str">
            <v>P-transport</v>
          </cell>
        </row>
        <row r="2494">
          <cell r="A2494">
            <v>640204</v>
          </cell>
          <cell r="B2494">
            <v>1</v>
          </cell>
          <cell r="C2494" t="str">
            <v>640204/1</v>
          </cell>
          <cell r="D2494">
            <v>0.15972222222222221</v>
          </cell>
          <cell r="E2494" t="str">
            <v>Broumov,,aut.st.</v>
          </cell>
          <cell r="F2494">
            <v>0.22916666666666666</v>
          </cell>
          <cell r="G2494" t="str">
            <v>Trutnov,,aut.nádr.</v>
          </cell>
          <cell r="H2494" t="str">
            <v>P-transport</v>
          </cell>
        </row>
        <row r="2495">
          <cell r="A2495">
            <v>640204</v>
          </cell>
          <cell r="B2495">
            <v>2</v>
          </cell>
          <cell r="C2495" t="str">
            <v>640204/2</v>
          </cell>
          <cell r="D2495">
            <v>0.1701388888888889</v>
          </cell>
          <cell r="E2495" t="str">
            <v>Trutnov,,aut.nádr.</v>
          </cell>
          <cell r="F2495">
            <v>0.24097222222222223</v>
          </cell>
          <cell r="G2495" t="str">
            <v>Broumov,,aut.st.</v>
          </cell>
          <cell r="H2495" t="str">
            <v>P-transport</v>
          </cell>
        </row>
        <row r="2496">
          <cell r="A2496">
            <v>640204</v>
          </cell>
          <cell r="B2496">
            <v>5</v>
          </cell>
          <cell r="C2496" t="str">
            <v>640204/5</v>
          </cell>
          <cell r="D2496">
            <v>0.2951388888888889</v>
          </cell>
          <cell r="E2496" t="str">
            <v>Broumov,,aut.st.</v>
          </cell>
          <cell r="F2496">
            <v>0.37152777777777779</v>
          </cell>
          <cell r="G2496" t="str">
            <v>Trutnov,,aut.nádr.</v>
          </cell>
          <cell r="H2496" t="str">
            <v>P-transport</v>
          </cell>
        </row>
        <row r="2497">
          <cell r="A2497">
            <v>640204</v>
          </cell>
          <cell r="B2497">
            <v>6</v>
          </cell>
          <cell r="C2497" t="str">
            <v>640204/6</v>
          </cell>
          <cell r="D2497">
            <v>0.27430555555555558</v>
          </cell>
          <cell r="E2497" t="str">
            <v>Trutnov,,aut.nádr.</v>
          </cell>
          <cell r="F2497">
            <v>0.3576388888888889</v>
          </cell>
          <cell r="G2497" t="str">
            <v>Broumov,,aut.st.</v>
          </cell>
          <cell r="H2497" t="str">
            <v>P-transport</v>
          </cell>
        </row>
        <row r="2498">
          <cell r="A2498">
            <v>640204</v>
          </cell>
          <cell r="B2498">
            <v>7</v>
          </cell>
          <cell r="C2498" t="str">
            <v>640204/7</v>
          </cell>
          <cell r="D2498">
            <v>0.3923611111111111</v>
          </cell>
          <cell r="E2498" t="str">
            <v>Broumov,,aut.st.</v>
          </cell>
          <cell r="F2498">
            <v>0.47569444444444442</v>
          </cell>
          <cell r="G2498" t="str">
            <v>Trutnov,,aut.nádr.</v>
          </cell>
          <cell r="H2498" t="str">
            <v>P-transport</v>
          </cell>
        </row>
        <row r="2499">
          <cell r="A2499">
            <v>640204</v>
          </cell>
          <cell r="B2499">
            <v>8</v>
          </cell>
          <cell r="C2499" t="str">
            <v>640204/8</v>
          </cell>
          <cell r="D2499">
            <v>0.44097222222222221</v>
          </cell>
          <cell r="E2499" t="str">
            <v>Trutnov,,aut.nádr.</v>
          </cell>
          <cell r="F2499">
            <v>0.52430555555555558</v>
          </cell>
          <cell r="G2499" t="str">
            <v>Broumov,,aut.st.</v>
          </cell>
          <cell r="H2499" t="str">
            <v>P-transport</v>
          </cell>
        </row>
        <row r="2500">
          <cell r="A2500">
            <v>640204</v>
          </cell>
          <cell r="B2500">
            <v>9</v>
          </cell>
          <cell r="C2500" t="str">
            <v>640204/9</v>
          </cell>
          <cell r="D2500">
            <v>0.47569444444444442</v>
          </cell>
          <cell r="E2500" t="str">
            <v>Broumov,,aut.st.</v>
          </cell>
          <cell r="F2500">
            <v>0.55902777777777779</v>
          </cell>
          <cell r="G2500" t="str">
            <v>Trutnov,,aut.nádr.</v>
          </cell>
          <cell r="H2500" t="str">
            <v>P-transport</v>
          </cell>
        </row>
        <row r="2501">
          <cell r="A2501">
            <v>640204</v>
          </cell>
          <cell r="B2501">
            <v>10</v>
          </cell>
          <cell r="C2501" t="str">
            <v>640204/10</v>
          </cell>
          <cell r="D2501">
            <v>0.52430555555555558</v>
          </cell>
          <cell r="E2501" t="str">
            <v>Trutnov,,aut.nádr.</v>
          </cell>
          <cell r="F2501">
            <v>0.60763888888888884</v>
          </cell>
          <cell r="G2501" t="str">
            <v>Broumov,,aut.st.</v>
          </cell>
          <cell r="H2501" t="str">
            <v>P-transport</v>
          </cell>
        </row>
        <row r="2502">
          <cell r="A2502">
            <v>640204</v>
          </cell>
          <cell r="B2502">
            <v>11</v>
          </cell>
          <cell r="C2502" t="str">
            <v>640204/11</v>
          </cell>
          <cell r="D2502">
            <v>0.55902777777777779</v>
          </cell>
          <cell r="E2502" t="str">
            <v>Broumov,,aut.st.</v>
          </cell>
          <cell r="F2502">
            <v>0.64236111111111116</v>
          </cell>
          <cell r="G2502" t="str">
            <v>Trutnov,,aut.nádr.</v>
          </cell>
          <cell r="H2502" t="str">
            <v>P-transport</v>
          </cell>
        </row>
        <row r="2503">
          <cell r="A2503">
            <v>640204</v>
          </cell>
          <cell r="B2503">
            <v>12</v>
          </cell>
          <cell r="C2503" t="str">
            <v>640204/12</v>
          </cell>
          <cell r="D2503">
            <v>0.60763888888888884</v>
          </cell>
          <cell r="E2503" t="str">
            <v>Trutnov,,aut.nádr.</v>
          </cell>
          <cell r="F2503">
            <v>0.69097222222222221</v>
          </cell>
          <cell r="G2503" t="str">
            <v>Broumov,,aut.st.</v>
          </cell>
          <cell r="H2503" t="str">
            <v>P-transport</v>
          </cell>
        </row>
        <row r="2504">
          <cell r="A2504">
            <v>640204</v>
          </cell>
          <cell r="B2504">
            <v>13</v>
          </cell>
          <cell r="C2504" t="str">
            <v>640204/13</v>
          </cell>
          <cell r="D2504">
            <v>0.64236111111111116</v>
          </cell>
          <cell r="E2504" t="str">
            <v>Broumov,,aut.st.</v>
          </cell>
          <cell r="F2504">
            <v>0.72569444444444442</v>
          </cell>
          <cell r="G2504" t="str">
            <v>Trutnov,,aut.nádr.</v>
          </cell>
          <cell r="H2504" t="str">
            <v>P-transport</v>
          </cell>
        </row>
        <row r="2505">
          <cell r="A2505">
            <v>640204</v>
          </cell>
          <cell r="B2505">
            <v>14</v>
          </cell>
          <cell r="C2505" t="str">
            <v>640204/14</v>
          </cell>
          <cell r="D2505">
            <v>0.69097222222222221</v>
          </cell>
          <cell r="E2505" t="str">
            <v>Trutnov,,aut.nádr.</v>
          </cell>
          <cell r="F2505">
            <v>0.77430555555555558</v>
          </cell>
          <cell r="G2505" t="str">
            <v>Broumov,,aut.st.</v>
          </cell>
          <cell r="H2505" t="str">
            <v>P-transport</v>
          </cell>
        </row>
        <row r="2506">
          <cell r="A2506">
            <v>640204</v>
          </cell>
          <cell r="B2506">
            <v>15</v>
          </cell>
          <cell r="C2506" t="str">
            <v>640204/15</v>
          </cell>
          <cell r="D2506">
            <v>0.43402777777777779</v>
          </cell>
          <cell r="E2506" t="str">
            <v>Broumov,,aut.st.</v>
          </cell>
          <cell r="F2506">
            <v>0.4465277777777778</v>
          </cell>
          <cell r="G2506" t="str">
            <v>Meziměstí,,žel.st.</v>
          </cell>
          <cell r="H2506" t="str">
            <v>P-transport</v>
          </cell>
        </row>
        <row r="2507">
          <cell r="A2507">
            <v>640204</v>
          </cell>
          <cell r="B2507">
            <v>16</v>
          </cell>
          <cell r="C2507" t="str">
            <v>640204/16</v>
          </cell>
          <cell r="D2507">
            <v>0.42777777777777776</v>
          </cell>
          <cell r="E2507" t="str">
            <v>Meziměstí,,žel.st.</v>
          </cell>
          <cell r="F2507">
            <v>0.44097222222222221</v>
          </cell>
          <cell r="G2507" t="str">
            <v>Broumov,,aut.st.</v>
          </cell>
          <cell r="H2507" t="str">
            <v>P-transport</v>
          </cell>
        </row>
        <row r="2508">
          <cell r="A2508">
            <v>640204</v>
          </cell>
          <cell r="B2508">
            <v>20</v>
          </cell>
          <cell r="C2508" t="str">
            <v>640204/20</v>
          </cell>
          <cell r="D2508">
            <v>0.18402777777777779</v>
          </cell>
          <cell r="E2508" t="str">
            <v>Teplice n.Met.,,nám.</v>
          </cell>
          <cell r="F2508">
            <v>0.21527777777777779</v>
          </cell>
          <cell r="G2508" t="str">
            <v>Broumov,Olivětín,Veba</v>
          </cell>
          <cell r="H2508" t="str">
            <v>P-transport</v>
          </cell>
        </row>
        <row r="2509">
          <cell r="A2509">
            <v>640204</v>
          </cell>
          <cell r="B2509">
            <v>21</v>
          </cell>
          <cell r="C2509" t="str">
            <v>640204/21</v>
          </cell>
          <cell r="D2509">
            <v>0.20694444444444443</v>
          </cell>
          <cell r="E2509" t="str">
            <v>Broumov,,aut.st.</v>
          </cell>
          <cell r="F2509">
            <v>0.24305555555555555</v>
          </cell>
          <cell r="G2509" t="str">
            <v>Adršpach,Horní Adršpach,žel.zast.</v>
          </cell>
          <cell r="H2509" t="str">
            <v>P-transport</v>
          </cell>
        </row>
        <row r="2510">
          <cell r="A2510">
            <v>640204</v>
          </cell>
          <cell r="B2510">
            <v>22</v>
          </cell>
          <cell r="C2510" t="str">
            <v>640204/22</v>
          </cell>
          <cell r="D2510">
            <v>0.24861111111111112</v>
          </cell>
          <cell r="E2510" t="str">
            <v>Adršpach,Horní Adršpach,žel.zast.</v>
          </cell>
          <cell r="F2510">
            <v>0.29166666666666669</v>
          </cell>
          <cell r="G2510" t="str">
            <v>Broumov,,aut.st.</v>
          </cell>
          <cell r="H2510" t="str">
            <v>P-transport</v>
          </cell>
        </row>
        <row r="2511">
          <cell r="A2511">
            <v>640204</v>
          </cell>
          <cell r="B2511">
            <v>23</v>
          </cell>
          <cell r="C2511" t="str">
            <v>640204/23</v>
          </cell>
          <cell r="D2511">
            <v>0.22083333333333333</v>
          </cell>
          <cell r="E2511" t="str">
            <v>Broumov,,aut.st.</v>
          </cell>
          <cell r="F2511">
            <v>0.30833333333333335</v>
          </cell>
          <cell r="G2511" t="str">
            <v>Trutnov,,aut.nádr.</v>
          </cell>
          <cell r="H2511" t="str">
            <v>P-transport</v>
          </cell>
        </row>
        <row r="2512">
          <cell r="A2512">
            <v>640204</v>
          </cell>
          <cell r="B2512">
            <v>24</v>
          </cell>
          <cell r="C2512" t="str">
            <v>640204/24</v>
          </cell>
          <cell r="D2512">
            <v>0.22222222222222221</v>
          </cell>
          <cell r="E2512" t="str">
            <v>Trutnov,,aut.nádr.</v>
          </cell>
          <cell r="F2512">
            <v>0.27777777777777779</v>
          </cell>
          <cell r="G2512" t="str">
            <v>Teplice n.Met.,,žel.st.</v>
          </cell>
          <cell r="H2512" t="str">
            <v>P-transport</v>
          </cell>
        </row>
        <row r="2513">
          <cell r="A2513">
            <v>640204</v>
          </cell>
          <cell r="B2513">
            <v>25</v>
          </cell>
          <cell r="C2513" t="str">
            <v>640204/25</v>
          </cell>
          <cell r="D2513">
            <v>0.51041666666666663</v>
          </cell>
          <cell r="E2513" t="str">
            <v>Broumov,,aut.st.</v>
          </cell>
          <cell r="F2513">
            <v>0.53819444444444442</v>
          </cell>
          <cell r="G2513" t="str">
            <v>Teplice n.Met.,,nám.</v>
          </cell>
          <cell r="H2513" t="str">
            <v>P-transport</v>
          </cell>
        </row>
        <row r="2514">
          <cell r="A2514">
            <v>640204</v>
          </cell>
          <cell r="B2514">
            <v>26</v>
          </cell>
          <cell r="C2514" t="str">
            <v>640204/26</v>
          </cell>
          <cell r="D2514">
            <v>0.54513888888888884</v>
          </cell>
          <cell r="E2514" t="str">
            <v>Teplice n.Met.,,nám.</v>
          </cell>
          <cell r="F2514">
            <v>0.57152777777777775</v>
          </cell>
          <cell r="G2514" t="str">
            <v>Broumov,,aut.st.</v>
          </cell>
          <cell r="H2514" t="str">
            <v>P-transport</v>
          </cell>
        </row>
        <row r="2515">
          <cell r="A2515">
            <v>640204</v>
          </cell>
          <cell r="B2515">
            <v>27</v>
          </cell>
          <cell r="C2515" t="str">
            <v>640204/27</v>
          </cell>
          <cell r="D2515">
            <v>0.59722222222222221</v>
          </cell>
          <cell r="E2515" t="str">
            <v>Broumov,,aut.st.</v>
          </cell>
          <cell r="F2515">
            <v>0.62847222222222221</v>
          </cell>
          <cell r="G2515" t="str">
            <v>Teplice n.Met.,,skály</v>
          </cell>
          <cell r="H2515" t="str">
            <v>P-transport</v>
          </cell>
        </row>
        <row r="2516">
          <cell r="A2516">
            <v>640204</v>
          </cell>
          <cell r="B2516">
            <v>28</v>
          </cell>
          <cell r="C2516" t="str">
            <v>640204/28</v>
          </cell>
          <cell r="D2516">
            <v>0.63194444444444442</v>
          </cell>
          <cell r="E2516" t="str">
            <v>Teplice n.Met.,,skály</v>
          </cell>
          <cell r="F2516">
            <v>0.66180555555555554</v>
          </cell>
          <cell r="G2516" t="str">
            <v>Broumov,,aut.st.</v>
          </cell>
          <cell r="H2516" t="str">
            <v>P-transport</v>
          </cell>
        </row>
        <row r="2517">
          <cell r="A2517">
            <v>640204</v>
          </cell>
          <cell r="B2517">
            <v>29</v>
          </cell>
          <cell r="C2517" t="str">
            <v>640204/29</v>
          </cell>
          <cell r="D2517">
            <v>0.69444444444444442</v>
          </cell>
          <cell r="E2517" t="str">
            <v>Broumov,,aut.st.</v>
          </cell>
          <cell r="F2517">
            <v>0.72222222222222221</v>
          </cell>
          <cell r="G2517" t="str">
            <v>Teplice n.Met.,,nám.</v>
          </cell>
          <cell r="H2517" t="str">
            <v>P-transport</v>
          </cell>
        </row>
        <row r="2518">
          <cell r="A2518">
            <v>640204</v>
          </cell>
          <cell r="B2518">
            <v>30</v>
          </cell>
          <cell r="C2518" t="str">
            <v>640204/30</v>
          </cell>
          <cell r="D2518">
            <v>0.28611111111111109</v>
          </cell>
          <cell r="E2518" t="str">
            <v>Teplice n.Met.,,nám.</v>
          </cell>
          <cell r="F2518">
            <v>0.31805555555555554</v>
          </cell>
          <cell r="G2518" t="str">
            <v>Broumov,,aut.st.</v>
          </cell>
          <cell r="H2518" t="str">
            <v>P-transport</v>
          </cell>
        </row>
        <row r="2519">
          <cell r="A2519">
            <v>640204</v>
          </cell>
          <cell r="B2519">
            <v>31</v>
          </cell>
          <cell r="C2519" t="str">
            <v>640204/31</v>
          </cell>
          <cell r="D2519">
            <v>0.27847222222222223</v>
          </cell>
          <cell r="E2519" t="str">
            <v>Teplice n.Met.,,žel.st.</v>
          </cell>
          <cell r="F2519">
            <v>0.28194444444444444</v>
          </cell>
          <cell r="G2519" t="str">
            <v>Teplice n.Met.,,nám.</v>
          </cell>
          <cell r="H2519" t="str">
            <v>P-transport</v>
          </cell>
        </row>
        <row r="2520">
          <cell r="A2520">
            <v>640204</v>
          </cell>
          <cell r="B2520">
            <v>40</v>
          </cell>
          <cell r="C2520" t="str">
            <v>640204/40</v>
          </cell>
          <cell r="D2520">
            <v>0.23055555555555557</v>
          </cell>
          <cell r="E2520" t="str">
            <v>Jetřichov,,Barum</v>
          </cell>
          <cell r="F2520">
            <v>0.24444444444444444</v>
          </cell>
          <cell r="G2520" t="str">
            <v>Broumov,Olivětín,Veba</v>
          </cell>
          <cell r="H2520" t="str">
            <v>P-transport</v>
          </cell>
        </row>
        <row r="2521">
          <cell r="A2521">
            <v>640204</v>
          </cell>
          <cell r="B2521">
            <v>41</v>
          </cell>
          <cell r="C2521" t="str">
            <v>640204/41</v>
          </cell>
          <cell r="D2521">
            <v>0.24305555555555555</v>
          </cell>
          <cell r="E2521" t="str">
            <v>Broumov,,aut.st.</v>
          </cell>
          <cell r="F2521">
            <v>0.25347222222222221</v>
          </cell>
          <cell r="G2521" t="str">
            <v>Meziměstí,,žel.st.</v>
          </cell>
          <cell r="H2521" t="str">
            <v>P-transport</v>
          </cell>
        </row>
        <row r="2522">
          <cell r="A2522">
            <v>640204</v>
          </cell>
          <cell r="B2522">
            <v>42</v>
          </cell>
          <cell r="C2522" t="str">
            <v>640204/42</v>
          </cell>
          <cell r="D2522">
            <v>0.25486111111111109</v>
          </cell>
          <cell r="E2522" t="str">
            <v>Meziměstí,,žel.st.</v>
          </cell>
          <cell r="F2522">
            <v>0.26805555555555555</v>
          </cell>
          <cell r="G2522" t="str">
            <v>Broumov,,aut.st.</v>
          </cell>
          <cell r="H2522" t="str">
            <v>P-transport</v>
          </cell>
        </row>
        <row r="2523">
          <cell r="A2523">
            <v>640204</v>
          </cell>
          <cell r="B2523">
            <v>43</v>
          </cell>
          <cell r="C2523" t="str">
            <v>640204/43</v>
          </cell>
          <cell r="D2523">
            <v>0.26041666666666669</v>
          </cell>
          <cell r="E2523" t="str">
            <v>Broumov,Olivětín,Veba</v>
          </cell>
          <cell r="F2523">
            <v>0.27500000000000002</v>
          </cell>
          <cell r="G2523" t="str">
            <v>Meziměstí,,žel.st.</v>
          </cell>
          <cell r="H2523" t="str">
            <v>P-transport</v>
          </cell>
        </row>
        <row r="2524">
          <cell r="A2524">
            <v>640204</v>
          </cell>
          <cell r="B2524">
            <v>44</v>
          </cell>
          <cell r="C2524" t="str">
            <v>640204/44</v>
          </cell>
          <cell r="D2524">
            <v>0.30555555555555558</v>
          </cell>
          <cell r="E2524" t="str">
            <v>Meziměstí,,žel.st.</v>
          </cell>
          <cell r="F2524">
            <v>0.31805555555555554</v>
          </cell>
          <cell r="G2524" t="str">
            <v>Broumov,,aut.st.</v>
          </cell>
          <cell r="H2524" t="str">
            <v>P-transport</v>
          </cell>
        </row>
        <row r="2525">
          <cell r="A2525">
            <v>640204</v>
          </cell>
          <cell r="B2525">
            <v>45</v>
          </cell>
          <cell r="C2525" t="str">
            <v>640204/45</v>
          </cell>
          <cell r="D2525">
            <v>0.35069444444444442</v>
          </cell>
          <cell r="E2525" t="str">
            <v>Broumov,,aut.st.</v>
          </cell>
          <cell r="F2525">
            <v>0.36319444444444443</v>
          </cell>
          <cell r="G2525" t="str">
            <v>Meziměstí,,žel.st.</v>
          </cell>
          <cell r="H2525" t="str">
            <v>P-transport</v>
          </cell>
        </row>
        <row r="2526">
          <cell r="A2526">
            <v>640204</v>
          </cell>
          <cell r="B2526">
            <v>46</v>
          </cell>
          <cell r="C2526" t="str">
            <v>640204/46</v>
          </cell>
          <cell r="D2526">
            <v>0.3034722222222222</v>
          </cell>
          <cell r="E2526" t="str">
            <v>Meziměstí,,žel.st.</v>
          </cell>
          <cell r="F2526">
            <v>0.31805555555555554</v>
          </cell>
          <cell r="G2526" t="str">
            <v>Broumov,,aut.st.</v>
          </cell>
          <cell r="H2526" t="str">
            <v>P-transport</v>
          </cell>
        </row>
        <row r="2527">
          <cell r="A2527">
            <v>640204</v>
          </cell>
          <cell r="B2527">
            <v>47</v>
          </cell>
          <cell r="C2527" t="str">
            <v>640204/47</v>
          </cell>
          <cell r="D2527">
            <v>0.76388888888888884</v>
          </cell>
          <cell r="E2527" t="str">
            <v>Broumov,,aut.st.</v>
          </cell>
          <cell r="F2527">
            <v>0.78194444444444444</v>
          </cell>
          <cell r="G2527" t="str">
            <v>Vernéřovice,,škola</v>
          </cell>
          <cell r="H2527" t="str">
            <v>P-transport</v>
          </cell>
        </row>
        <row r="2528">
          <cell r="A2528">
            <v>640204</v>
          </cell>
          <cell r="B2528">
            <v>48</v>
          </cell>
          <cell r="C2528" t="str">
            <v>640204/48</v>
          </cell>
          <cell r="D2528">
            <v>0.57777777777777772</v>
          </cell>
          <cell r="E2528" t="str">
            <v>Hynčice,,Broumovské strojírny</v>
          </cell>
          <cell r="F2528">
            <v>0.58888888888888891</v>
          </cell>
          <cell r="G2528" t="str">
            <v>Broumov,,aut.st.</v>
          </cell>
          <cell r="H2528" t="str">
            <v>P-transport</v>
          </cell>
        </row>
        <row r="2529">
          <cell r="A2529">
            <v>640204</v>
          </cell>
          <cell r="B2529">
            <v>50</v>
          </cell>
          <cell r="C2529" t="str">
            <v>640204/50</v>
          </cell>
          <cell r="D2529">
            <v>0.72569444444444442</v>
          </cell>
          <cell r="E2529" t="str">
            <v>Meziměstí,,žel.st.</v>
          </cell>
          <cell r="F2529">
            <v>0.73819444444444449</v>
          </cell>
          <cell r="G2529" t="str">
            <v>Broumov,,aut.st.</v>
          </cell>
          <cell r="H2529" t="str">
            <v>P-transport</v>
          </cell>
        </row>
        <row r="2530">
          <cell r="A2530">
            <v>640204</v>
          </cell>
          <cell r="B2530">
            <v>52</v>
          </cell>
          <cell r="C2530" t="str">
            <v>640204/52</v>
          </cell>
          <cell r="D2530">
            <v>0.78194444444444444</v>
          </cell>
          <cell r="E2530" t="str">
            <v>Vernéřovice,,škola</v>
          </cell>
          <cell r="F2530">
            <v>0.78680555555555554</v>
          </cell>
          <cell r="G2530" t="str">
            <v>Meziměstí,,žel.st.</v>
          </cell>
          <cell r="H2530" t="str">
            <v>P-transport</v>
          </cell>
        </row>
        <row r="2531">
          <cell r="A2531">
            <v>640204</v>
          </cell>
          <cell r="B2531">
            <v>61</v>
          </cell>
          <cell r="C2531" t="str">
            <v>640204/61</v>
          </cell>
          <cell r="D2531">
            <v>0.53819444444444442</v>
          </cell>
          <cell r="E2531" t="str">
            <v>Teplice n.Met.,,nám.</v>
          </cell>
          <cell r="F2531">
            <v>0.54027777777777775</v>
          </cell>
          <cell r="G2531" t="str">
            <v>Teplice n.Met.,,skály</v>
          </cell>
          <cell r="H2531" t="str">
            <v>P-transport</v>
          </cell>
        </row>
        <row r="2532">
          <cell r="A2532">
            <v>640204</v>
          </cell>
          <cell r="B2532">
            <v>62</v>
          </cell>
          <cell r="C2532" t="str">
            <v>640204/62</v>
          </cell>
          <cell r="D2532">
            <v>0.54166666666666663</v>
          </cell>
          <cell r="E2532" t="str">
            <v>Teplice n.Met.,,skály</v>
          </cell>
          <cell r="F2532">
            <v>0.54374999999999996</v>
          </cell>
          <cell r="G2532" t="str">
            <v>Teplice n.Met.,,nám.</v>
          </cell>
          <cell r="H2532" t="str">
            <v>P-transport</v>
          </cell>
        </row>
        <row r="2533">
          <cell r="A2533">
            <v>640204</v>
          </cell>
          <cell r="B2533">
            <v>100</v>
          </cell>
          <cell r="C2533" t="str">
            <v>640204/100</v>
          </cell>
          <cell r="D2533">
            <v>0.22777777777777777</v>
          </cell>
          <cell r="E2533" t="str">
            <v>Meziměstí,,žel.st.</v>
          </cell>
          <cell r="F2533">
            <v>0.24305555555555555</v>
          </cell>
          <cell r="G2533" t="str">
            <v>Broumov,Olivětín,Veba</v>
          </cell>
          <cell r="H2533" t="str">
            <v>P-transport</v>
          </cell>
        </row>
        <row r="2534">
          <cell r="A2534">
            <v>640204</v>
          </cell>
          <cell r="B2534">
            <v>101</v>
          </cell>
          <cell r="C2534" t="str">
            <v>640204/101</v>
          </cell>
          <cell r="D2534">
            <v>0.26041666666666669</v>
          </cell>
          <cell r="E2534" t="str">
            <v>Broumov,Olivětín,Veba</v>
          </cell>
          <cell r="F2534">
            <v>0.27500000000000002</v>
          </cell>
          <cell r="G2534" t="str">
            <v>Meziměstí,,žel.st.</v>
          </cell>
          <cell r="H2534" t="str">
            <v>P-transport</v>
          </cell>
        </row>
        <row r="2535">
          <cell r="A2535">
            <v>640204</v>
          </cell>
          <cell r="B2535">
            <v>102</v>
          </cell>
          <cell r="C2535" t="str">
            <v>640204/102</v>
          </cell>
          <cell r="D2535">
            <v>0.27638888888888891</v>
          </cell>
          <cell r="E2535" t="str">
            <v>Meziměstí,,žel.st.</v>
          </cell>
          <cell r="F2535">
            <v>0.28819444444444442</v>
          </cell>
          <cell r="G2535" t="str">
            <v>Broumov,,aut.st.</v>
          </cell>
          <cell r="H2535" t="str">
            <v>P-transport</v>
          </cell>
        </row>
        <row r="2536">
          <cell r="A2536">
            <v>640204</v>
          </cell>
          <cell r="B2536">
            <v>103</v>
          </cell>
          <cell r="C2536" t="str">
            <v>640204/103</v>
          </cell>
          <cell r="D2536">
            <v>0.3923611111111111</v>
          </cell>
          <cell r="E2536" t="str">
            <v>Broumov,,aut.st.</v>
          </cell>
          <cell r="F2536">
            <v>0.40972222222222221</v>
          </cell>
          <cell r="G2536" t="str">
            <v>Vernéřovice,,škola</v>
          </cell>
          <cell r="H2536" t="str">
            <v>P-transport</v>
          </cell>
        </row>
        <row r="2537">
          <cell r="A2537">
            <v>640204</v>
          </cell>
          <cell r="B2537">
            <v>104</v>
          </cell>
          <cell r="C2537" t="str">
            <v>640204/104</v>
          </cell>
          <cell r="D2537">
            <v>0.40972222222222221</v>
          </cell>
          <cell r="E2537" t="str">
            <v>Vernéřovice,,škola</v>
          </cell>
          <cell r="F2537">
            <v>0.4236111111111111</v>
          </cell>
          <cell r="G2537" t="str">
            <v>Broumov,,aut.st.</v>
          </cell>
          <cell r="H2537" t="str">
            <v>P-transport</v>
          </cell>
        </row>
        <row r="2538">
          <cell r="A2538">
            <v>640204</v>
          </cell>
          <cell r="B2538">
            <v>105</v>
          </cell>
          <cell r="C2538" t="str">
            <v>640204/105</v>
          </cell>
          <cell r="D2538">
            <v>0.47222222222222221</v>
          </cell>
          <cell r="E2538" t="str">
            <v>Broumov,,aut.st.</v>
          </cell>
          <cell r="F2538">
            <v>0.48472222222222222</v>
          </cell>
          <cell r="G2538" t="str">
            <v>Meziměstí,,žel.st.</v>
          </cell>
          <cell r="H2538" t="str">
            <v>P-transport</v>
          </cell>
        </row>
        <row r="2539">
          <cell r="A2539">
            <v>640204</v>
          </cell>
          <cell r="B2539">
            <v>106</v>
          </cell>
          <cell r="C2539" t="str">
            <v>640204/106</v>
          </cell>
          <cell r="D2539">
            <v>0.4861111111111111</v>
          </cell>
          <cell r="E2539" t="str">
            <v>Meziměstí,,žel.st.</v>
          </cell>
          <cell r="F2539">
            <v>0.49652777777777779</v>
          </cell>
          <cell r="G2539" t="str">
            <v>Broumov,,aut.st.</v>
          </cell>
          <cell r="H2539" t="str">
            <v>P-transport</v>
          </cell>
        </row>
        <row r="2540">
          <cell r="A2540">
            <v>640204</v>
          </cell>
          <cell r="B2540">
            <v>107</v>
          </cell>
          <cell r="C2540" t="str">
            <v>640204/107</v>
          </cell>
          <cell r="D2540">
            <v>0.70138888888888884</v>
          </cell>
          <cell r="E2540" t="str">
            <v>Broumov,,aut.st.</v>
          </cell>
          <cell r="F2540">
            <v>0.71388888888888891</v>
          </cell>
          <cell r="G2540" t="str">
            <v>Meziměstí,,žel.st.</v>
          </cell>
          <cell r="H2540" t="str">
            <v>P-transport</v>
          </cell>
        </row>
        <row r="2541">
          <cell r="A2541">
            <v>640204</v>
          </cell>
          <cell r="B2541">
            <v>108</v>
          </cell>
          <cell r="C2541" t="str">
            <v>640204/108</v>
          </cell>
          <cell r="D2541">
            <v>0.72569444444444442</v>
          </cell>
          <cell r="E2541" t="str">
            <v>Meziměstí,,žel.st.</v>
          </cell>
          <cell r="F2541">
            <v>0.73819444444444449</v>
          </cell>
          <cell r="G2541" t="str">
            <v>Broumov,,aut.st.</v>
          </cell>
          <cell r="H2541" t="str">
            <v>P-transport</v>
          </cell>
        </row>
        <row r="2542">
          <cell r="A2542">
            <v>640204</v>
          </cell>
          <cell r="B2542">
            <v>109</v>
          </cell>
          <cell r="C2542" t="str">
            <v>640204/109</v>
          </cell>
          <cell r="D2542">
            <v>0.76388888888888884</v>
          </cell>
          <cell r="E2542" t="str">
            <v>Broumov,,aut.st.</v>
          </cell>
          <cell r="F2542">
            <v>0.77986111111111112</v>
          </cell>
          <cell r="G2542" t="str">
            <v>Meziměstí,,žel.st.</v>
          </cell>
          <cell r="H2542" t="str">
            <v>P-transport</v>
          </cell>
        </row>
        <row r="2543">
          <cell r="A2543">
            <v>640204</v>
          </cell>
          <cell r="B2543">
            <v>202</v>
          </cell>
          <cell r="C2543" t="str">
            <v>640204/202</v>
          </cell>
          <cell r="D2543">
            <v>0.28472222222222221</v>
          </cell>
          <cell r="E2543" t="str">
            <v>Trutnov,,aut.nádr.</v>
          </cell>
          <cell r="F2543">
            <v>0.36458333333333331</v>
          </cell>
          <cell r="G2543" t="str">
            <v>Broumov,,aut.st.</v>
          </cell>
          <cell r="H2543" t="str">
            <v>P-transport</v>
          </cell>
        </row>
        <row r="2544">
          <cell r="A2544">
            <v>640204</v>
          </cell>
          <cell r="B2544">
            <v>203</v>
          </cell>
          <cell r="C2544" t="str">
            <v>640204/203</v>
          </cell>
          <cell r="D2544">
            <v>0.52430555555555558</v>
          </cell>
          <cell r="E2544" t="str">
            <v>Broumov,,aut.st.</v>
          </cell>
          <cell r="F2544">
            <v>0.56597222222222221</v>
          </cell>
          <cell r="G2544" t="str">
            <v>Adršpach,Horní Adršpach,žel.zast.</v>
          </cell>
          <cell r="H2544" t="str">
            <v>P-transport</v>
          </cell>
        </row>
        <row r="2545">
          <cell r="A2545">
            <v>640204</v>
          </cell>
          <cell r="B2545">
            <v>204</v>
          </cell>
          <cell r="C2545" t="str">
            <v>640204/204</v>
          </cell>
          <cell r="D2545">
            <v>0.56944444444444442</v>
          </cell>
          <cell r="E2545" t="str">
            <v>Adršpach,Horní Adršpach,žel.zast.</v>
          </cell>
          <cell r="F2545">
            <v>0.61111111111111116</v>
          </cell>
          <cell r="G2545" t="str">
            <v>Broumov,,aut.st.</v>
          </cell>
          <cell r="H2545" t="str">
            <v>P-transport</v>
          </cell>
        </row>
        <row r="2546">
          <cell r="A2546">
            <v>640204</v>
          </cell>
          <cell r="B2546">
            <v>205</v>
          </cell>
          <cell r="C2546" t="str">
            <v>640204/205</v>
          </cell>
          <cell r="D2546">
            <v>0.74305555555555558</v>
          </cell>
          <cell r="E2546" t="str">
            <v>Broumov,,aut.st.</v>
          </cell>
          <cell r="F2546">
            <v>0.81736111111111109</v>
          </cell>
          <cell r="G2546" t="str">
            <v>Trutnov,,aut.nádr.</v>
          </cell>
          <cell r="H2546" t="str">
            <v>P-transport</v>
          </cell>
        </row>
        <row r="2547">
          <cell r="A2547">
            <v>640204</v>
          </cell>
          <cell r="B2547">
            <v>324</v>
          </cell>
          <cell r="C2547" t="str">
            <v>640204/324</v>
          </cell>
          <cell r="D2547">
            <v>0.2326388888888889</v>
          </cell>
          <cell r="E2547" t="str">
            <v>Trutnov,,aut.nádr.</v>
          </cell>
          <cell r="F2547">
            <v>0.31805555555555554</v>
          </cell>
          <cell r="G2547" t="str">
            <v>Broumov,,aut.st.</v>
          </cell>
          <cell r="H2547" t="str">
            <v>P-transport</v>
          </cell>
        </row>
        <row r="2548">
          <cell r="A2548">
            <v>640205</v>
          </cell>
          <cell r="B2548">
            <v>3</v>
          </cell>
          <cell r="C2548" t="str">
            <v>640205/3</v>
          </cell>
          <cell r="D2548">
            <v>0.28472222222222221</v>
          </cell>
          <cell r="E2548" t="str">
            <v>Meziměstí,,žel.st.</v>
          </cell>
          <cell r="F2548">
            <v>0.2902777777777778</v>
          </cell>
          <cell r="G2548" t="str">
            <v>Meziměstí,Vižňov,konečná</v>
          </cell>
          <cell r="H2548" t="str">
            <v>P-transport</v>
          </cell>
        </row>
        <row r="2549">
          <cell r="A2549">
            <v>640205</v>
          </cell>
          <cell r="B2549">
            <v>4</v>
          </cell>
          <cell r="C2549" t="str">
            <v>640205/4</v>
          </cell>
          <cell r="D2549">
            <v>0.21180555555555555</v>
          </cell>
          <cell r="E2549" t="str">
            <v>Meziměstí,Vižňov,konečná</v>
          </cell>
          <cell r="F2549">
            <v>0.21736111111111112</v>
          </cell>
          <cell r="G2549" t="str">
            <v>Meziměstí,,žel.st.</v>
          </cell>
          <cell r="H2549" t="str">
            <v>P-transport</v>
          </cell>
        </row>
        <row r="2550">
          <cell r="A2550">
            <v>640205</v>
          </cell>
          <cell r="B2550">
            <v>6</v>
          </cell>
          <cell r="C2550" t="str">
            <v>640205/6</v>
          </cell>
          <cell r="D2550">
            <v>0.29166666666666669</v>
          </cell>
          <cell r="E2550" t="str">
            <v>Meziměstí,Vižňov,konečná</v>
          </cell>
          <cell r="F2550">
            <v>0.29722222222222222</v>
          </cell>
          <cell r="G2550" t="str">
            <v>Meziměstí,,žel.st.</v>
          </cell>
          <cell r="H2550" t="str">
            <v>P-transport</v>
          </cell>
        </row>
        <row r="2551">
          <cell r="A2551">
            <v>640205</v>
          </cell>
          <cell r="B2551">
            <v>7</v>
          </cell>
          <cell r="C2551" t="str">
            <v>640205/7</v>
          </cell>
          <cell r="D2551">
            <v>0.40972222222222221</v>
          </cell>
          <cell r="E2551" t="str">
            <v>Meziměstí,,žel.st.</v>
          </cell>
          <cell r="F2551">
            <v>0.4152777777777778</v>
          </cell>
          <cell r="G2551" t="str">
            <v>Meziměstí,Vižňov,konečná</v>
          </cell>
          <cell r="H2551" t="str">
            <v>P-transport</v>
          </cell>
        </row>
        <row r="2552">
          <cell r="A2552">
            <v>640205</v>
          </cell>
          <cell r="B2552">
            <v>9</v>
          </cell>
          <cell r="C2552" t="str">
            <v>640205/9</v>
          </cell>
          <cell r="D2552">
            <v>0.53472222222222221</v>
          </cell>
          <cell r="E2552" t="str">
            <v>Meziměstí,,žel.st.</v>
          </cell>
          <cell r="F2552">
            <v>0.54027777777777775</v>
          </cell>
          <cell r="G2552" t="str">
            <v>Meziměstí,Vižňov,konečná</v>
          </cell>
          <cell r="H2552" t="str">
            <v>P-transport</v>
          </cell>
        </row>
        <row r="2553">
          <cell r="A2553">
            <v>640205</v>
          </cell>
          <cell r="B2553">
            <v>10</v>
          </cell>
          <cell r="C2553" t="str">
            <v>640205/10</v>
          </cell>
          <cell r="D2553">
            <v>0.41666666666666669</v>
          </cell>
          <cell r="E2553" t="str">
            <v>Meziměstí,Vižňov,konečná</v>
          </cell>
          <cell r="F2553">
            <v>0.42222222222222222</v>
          </cell>
          <cell r="G2553" t="str">
            <v>Meziměstí,,žel.st.</v>
          </cell>
          <cell r="H2553" t="str">
            <v>P-transport</v>
          </cell>
        </row>
        <row r="2554">
          <cell r="A2554">
            <v>640205</v>
          </cell>
          <cell r="B2554">
            <v>11</v>
          </cell>
          <cell r="C2554" t="str">
            <v>640205/11</v>
          </cell>
          <cell r="D2554">
            <v>0.59861111111111109</v>
          </cell>
          <cell r="E2554" t="str">
            <v>Meziměstí,,žel.st.</v>
          </cell>
          <cell r="F2554">
            <v>0.60416666666666663</v>
          </cell>
          <cell r="G2554" t="str">
            <v>Meziměstí,Vižňov,konečná</v>
          </cell>
          <cell r="H2554" t="str">
            <v>P-transport</v>
          </cell>
        </row>
        <row r="2555">
          <cell r="A2555">
            <v>640205</v>
          </cell>
          <cell r="B2555">
            <v>12</v>
          </cell>
          <cell r="C2555" t="str">
            <v>640205/12</v>
          </cell>
          <cell r="D2555">
            <v>0.54166666666666663</v>
          </cell>
          <cell r="E2555" t="str">
            <v>Meziměstí,Vižňov,konečná</v>
          </cell>
          <cell r="F2555">
            <v>0.54722222222222228</v>
          </cell>
          <cell r="G2555" t="str">
            <v>Meziměstí,,žel.st.</v>
          </cell>
          <cell r="H2555" t="str">
            <v>P-transport</v>
          </cell>
        </row>
        <row r="2556">
          <cell r="A2556">
            <v>640205</v>
          </cell>
          <cell r="B2556">
            <v>13</v>
          </cell>
          <cell r="C2556" t="str">
            <v>640205/13</v>
          </cell>
          <cell r="D2556">
            <v>0.625</v>
          </cell>
          <cell r="E2556" t="str">
            <v>Meziměstí,,žel.st.</v>
          </cell>
          <cell r="F2556">
            <v>0.63124999999999998</v>
          </cell>
          <cell r="G2556" t="str">
            <v>Meziměstí,Vižňov,konečná</v>
          </cell>
          <cell r="H2556" t="str">
            <v>P-transport</v>
          </cell>
        </row>
        <row r="2557">
          <cell r="A2557">
            <v>640205</v>
          </cell>
          <cell r="B2557">
            <v>14</v>
          </cell>
          <cell r="C2557" t="str">
            <v>640205/14</v>
          </cell>
          <cell r="D2557">
            <v>0.60555555555555551</v>
          </cell>
          <cell r="E2557" t="str">
            <v>Meziměstí,Vižňov,konečná</v>
          </cell>
          <cell r="F2557">
            <v>0.61111111111111116</v>
          </cell>
          <cell r="G2557" t="str">
            <v>Meziměstí,,žel.st.</v>
          </cell>
          <cell r="H2557" t="str">
            <v>P-transport</v>
          </cell>
        </row>
        <row r="2558">
          <cell r="A2558">
            <v>640205</v>
          </cell>
          <cell r="B2558">
            <v>15</v>
          </cell>
          <cell r="C2558" t="str">
            <v>640205/15</v>
          </cell>
          <cell r="D2558">
            <v>0.66319444444444442</v>
          </cell>
          <cell r="E2558" t="str">
            <v>Meziměstí,,žel.st.</v>
          </cell>
          <cell r="F2558">
            <v>0.66874999999999996</v>
          </cell>
          <cell r="G2558" t="str">
            <v>Meziměstí,Vižňov,konečná</v>
          </cell>
          <cell r="H2558" t="str">
            <v>P-transport</v>
          </cell>
        </row>
        <row r="2559">
          <cell r="A2559">
            <v>640205</v>
          </cell>
          <cell r="B2559">
            <v>16</v>
          </cell>
          <cell r="C2559" t="str">
            <v>640205/16</v>
          </cell>
          <cell r="D2559">
            <v>0.63194444444444442</v>
          </cell>
          <cell r="E2559" t="str">
            <v>Meziměstí,Vižňov,konečná</v>
          </cell>
          <cell r="F2559">
            <v>0.63749999999999996</v>
          </cell>
          <cell r="G2559" t="str">
            <v>Meziměstí,,žel.st.</v>
          </cell>
          <cell r="H2559" t="str">
            <v>P-transport</v>
          </cell>
        </row>
        <row r="2560">
          <cell r="A2560">
            <v>640205</v>
          </cell>
          <cell r="B2560">
            <v>17</v>
          </cell>
          <cell r="C2560" t="str">
            <v>640205/17</v>
          </cell>
          <cell r="D2560">
            <v>0.78819444444444442</v>
          </cell>
          <cell r="E2560" t="str">
            <v>Meziměstí,,žel.st.</v>
          </cell>
          <cell r="F2560">
            <v>0.79374999999999996</v>
          </cell>
          <cell r="G2560" t="str">
            <v>Meziměstí,Vižňov,konečná</v>
          </cell>
          <cell r="H2560" t="str">
            <v>P-transport</v>
          </cell>
        </row>
        <row r="2561">
          <cell r="A2561">
            <v>640205</v>
          </cell>
          <cell r="B2561">
            <v>18</v>
          </cell>
          <cell r="C2561" t="str">
            <v>640205/18</v>
          </cell>
          <cell r="D2561">
            <v>0.70486111111111116</v>
          </cell>
          <cell r="E2561" t="str">
            <v>Meziměstí,Vižňov,konečná</v>
          </cell>
          <cell r="F2561">
            <v>0.7104166666666667</v>
          </cell>
          <cell r="G2561" t="str">
            <v>Meziměstí,,žel.st.</v>
          </cell>
          <cell r="H2561" t="str">
            <v>P-transport</v>
          </cell>
        </row>
        <row r="2562">
          <cell r="A2562">
            <v>640205</v>
          </cell>
          <cell r="B2562">
            <v>32</v>
          </cell>
          <cell r="C2562" t="str">
            <v>640205/32</v>
          </cell>
          <cell r="D2562">
            <v>0.22430555555555556</v>
          </cell>
          <cell r="E2562" t="str">
            <v>Meziměstí,Ruprechtice,točna</v>
          </cell>
          <cell r="F2562">
            <v>0.24097222222222223</v>
          </cell>
          <cell r="G2562" t="str">
            <v>Broumov,,aut.st.</v>
          </cell>
          <cell r="H2562" t="str">
            <v>P-transport</v>
          </cell>
        </row>
        <row r="2563">
          <cell r="A2563">
            <v>640205</v>
          </cell>
          <cell r="B2563">
            <v>33</v>
          </cell>
          <cell r="C2563" t="str">
            <v>640205/33</v>
          </cell>
          <cell r="D2563">
            <v>0.21736111111111112</v>
          </cell>
          <cell r="E2563" t="str">
            <v>Meziměstí,,žel.st.</v>
          </cell>
          <cell r="F2563">
            <v>0.22222222222222221</v>
          </cell>
          <cell r="G2563" t="str">
            <v>Meziměstí,Ruprechtice,točna</v>
          </cell>
          <cell r="H2563" t="str">
            <v>P-transport</v>
          </cell>
        </row>
        <row r="2564">
          <cell r="A2564">
            <v>640205</v>
          </cell>
          <cell r="B2564">
            <v>34</v>
          </cell>
          <cell r="C2564" t="str">
            <v>640205/34</v>
          </cell>
          <cell r="D2564">
            <v>0.28958333333333336</v>
          </cell>
          <cell r="E2564" t="str">
            <v>Meziměstí,Ruprechtice,točna</v>
          </cell>
          <cell r="F2564">
            <v>0.29583333333333334</v>
          </cell>
          <cell r="G2564" t="str">
            <v>Meziměstí,,žel.st.</v>
          </cell>
          <cell r="H2564" t="str">
            <v>P-transport</v>
          </cell>
        </row>
        <row r="2565">
          <cell r="A2565">
            <v>640205</v>
          </cell>
          <cell r="B2565">
            <v>35</v>
          </cell>
          <cell r="C2565" t="str">
            <v>640205/35</v>
          </cell>
          <cell r="D2565">
            <v>0.27430555555555558</v>
          </cell>
          <cell r="E2565" t="str">
            <v>Broumov,,aut.st.</v>
          </cell>
          <cell r="F2565">
            <v>0.28819444444444442</v>
          </cell>
          <cell r="G2565" t="str">
            <v>Meziměstí,Ruprechtice,točna</v>
          </cell>
          <cell r="H2565" t="str">
            <v>P-transport</v>
          </cell>
        </row>
        <row r="2566">
          <cell r="A2566">
            <v>640205</v>
          </cell>
          <cell r="B2566">
            <v>36</v>
          </cell>
          <cell r="C2566" t="str">
            <v>640205/36</v>
          </cell>
          <cell r="D2566">
            <v>0.27986111111111112</v>
          </cell>
          <cell r="E2566" t="str">
            <v>Meziměstí,Ruprechtice,točna</v>
          </cell>
          <cell r="F2566">
            <v>0.28472222222222221</v>
          </cell>
          <cell r="G2566" t="str">
            <v>Meziměstí,,žel.st.</v>
          </cell>
          <cell r="H2566" t="str">
            <v>P-transport</v>
          </cell>
        </row>
        <row r="2567">
          <cell r="A2567">
            <v>640205</v>
          </cell>
          <cell r="B2567">
            <v>37</v>
          </cell>
          <cell r="C2567" t="str">
            <v>640205/37</v>
          </cell>
          <cell r="D2567">
            <v>0.27500000000000002</v>
          </cell>
          <cell r="E2567" t="str">
            <v>Meziměstí,,žel.st.</v>
          </cell>
          <cell r="F2567">
            <v>0.27986111111111112</v>
          </cell>
          <cell r="G2567" t="str">
            <v>Meziměstí,Ruprechtice,točna</v>
          </cell>
          <cell r="H2567" t="str">
            <v>P-transport</v>
          </cell>
        </row>
        <row r="2568">
          <cell r="A2568">
            <v>640205</v>
          </cell>
          <cell r="B2568">
            <v>38</v>
          </cell>
          <cell r="C2568" t="str">
            <v>640205/38</v>
          </cell>
          <cell r="D2568">
            <v>0.3923611111111111</v>
          </cell>
          <cell r="E2568" t="str">
            <v>Meziměstí,Ruprechtice,točna</v>
          </cell>
          <cell r="F2568">
            <v>0.39861111111111114</v>
          </cell>
          <cell r="G2568" t="str">
            <v>Meziměstí,,žel.st.</v>
          </cell>
          <cell r="H2568" t="str">
            <v>P-transport</v>
          </cell>
        </row>
        <row r="2569">
          <cell r="A2569">
            <v>640205</v>
          </cell>
          <cell r="B2569">
            <v>39</v>
          </cell>
          <cell r="C2569" t="str">
            <v>640205/39</v>
          </cell>
          <cell r="D2569">
            <v>0.38541666666666669</v>
          </cell>
          <cell r="E2569" t="str">
            <v>Meziměstí,,žel.st.</v>
          </cell>
          <cell r="F2569">
            <v>0.39166666666666666</v>
          </cell>
          <cell r="G2569" t="str">
            <v>Meziměstí,Ruprechtice,točna</v>
          </cell>
          <cell r="H2569" t="str">
            <v>P-transport</v>
          </cell>
        </row>
        <row r="2570">
          <cell r="A2570">
            <v>640205</v>
          </cell>
          <cell r="B2570">
            <v>40</v>
          </cell>
          <cell r="C2570" t="str">
            <v>640205/40</v>
          </cell>
          <cell r="D2570">
            <v>0.56944444444444442</v>
          </cell>
          <cell r="E2570" t="str">
            <v>Meziměstí,Ruprechtice,točna</v>
          </cell>
          <cell r="F2570">
            <v>0.5756944444444444</v>
          </cell>
          <cell r="G2570" t="str">
            <v>Hynčice,,Broumovské strojírny</v>
          </cell>
          <cell r="H2570" t="str">
            <v>P-transport</v>
          </cell>
        </row>
        <row r="2571">
          <cell r="A2571">
            <v>640205</v>
          </cell>
          <cell r="B2571">
            <v>41</v>
          </cell>
          <cell r="C2571" t="str">
            <v>640205/41</v>
          </cell>
          <cell r="D2571">
            <v>0.5625</v>
          </cell>
          <cell r="E2571" t="str">
            <v>Meziměstí,,žel.st.</v>
          </cell>
          <cell r="F2571">
            <v>0.56874999999999998</v>
          </cell>
          <cell r="G2571" t="str">
            <v>Meziměstí,Ruprechtice,točna</v>
          </cell>
          <cell r="H2571" t="str">
            <v>P-transport</v>
          </cell>
        </row>
        <row r="2572">
          <cell r="A2572">
            <v>640205</v>
          </cell>
          <cell r="B2572">
            <v>42</v>
          </cell>
          <cell r="C2572" t="str">
            <v>640205/42</v>
          </cell>
          <cell r="D2572">
            <v>0.58680555555555558</v>
          </cell>
          <cell r="E2572" t="str">
            <v>Meziměstí,Ruprechtice,točna</v>
          </cell>
          <cell r="F2572">
            <v>0.59305555555555556</v>
          </cell>
          <cell r="G2572" t="str">
            <v>Meziměstí,,žel.st.</v>
          </cell>
          <cell r="H2572" t="str">
            <v>P-transport</v>
          </cell>
        </row>
        <row r="2573">
          <cell r="A2573">
            <v>640205</v>
          </cell>
          <cell r="B2573">
            <v>43</v>
          </cell>
          <cell r="C2573" t="str">
            <v>640205/43</v>
          </cell>
          <cell r="D2573">
            <v>0.57291666666666663</v>
          </cell>
          <cell r="E2573" t="str">
            <v>Broumov,,aut.st.</v>
          </cell>
          <cell r="F2573">
            <v>0.58680555555555558</v>
          </cell>
          <cell r="G2573" t="str">
            <v>Meziměstí,Ruprechtice,točna</v>
          </cell>
          <cell r="H2573" t="str">
            <v>P-transport</v>
          </cell>
        </row>
        <row r="2574">
          <cell r="A2574">
            <v>640205</v>
          </cell>
          <cell r="B2574">
            <v>44</v>
          </cell>
          <cell r="C2574" t="str">
            <v>640205/44</v>
          </cell>
          <cell r="D2574">
            <v>0.64930555555555558</v>
          </cell>
          <cell r="E2574" t="str">
            <v>Meziměstí,Ruprechtice,točna</v>
          </cell>
          <cell r="F2574">
            <v>0.65555555555555556</v>
          </cell>
          <cell r="G2574" t="str">
            <v>Meziměstí,,žel.st.</v>
          </cell>
          <cell r="H2574" t="str">
            <v>P-transport</v>
          </cell>
        </row>
        <row r="2575">
          <cell r="A2575">
            <v>640205</v>
          </cell>
          <cell r="B2575">
            <v>45</v>
          </cell>
          <cell r="C2575" t="str">
            <v>640205/45</v>
          </cell>
          <cell r="D2575">
            <v>0.64236111111111116</v>
          </cell>
          <cell r="E2575" t="str">
            <v>Meziměstí,,žel.st.</v>
          </cell>
          <cell r="F2575">
            <v>0.64861111111111114</v>
          </cell>
          <cell r="G2575" t="str">
            <v>Meziměstí,Ruprechtice,točna</v>
          </cell>
          <cell r="H2575" t="str">
            <v>P-transport</v>
          </cell>
        </row>
        <row r="2576">
          <cell r="A2576">
            <v>640205</v>
          </cell>
          <cell r="B2576">
            <v>46</v>
          </cell>
          <cell r="C2576" t="str">
            <v>640205/46</v>
          </cell>
          <cell r="D2576">
            <v>0.71875</v>
          </cell>
          <cell r="E2576" t="str">
            <v>Meziměstí,Ruprechtice,točna</v>
          </cell>
          <cell r="F2576">
            <v>0.72499999999999998</v>
          </cell>
          <cell r="G2576" t="str">
            <v>Meziměstí,,žel.st.</v>
          </cell>
          <cell r="H2576" t="str">
            <v>P-transport</v>
          </cell>
        </row>
        <row r="2577">
          <cell r="A2577">
            <v>640205</v>
          </cell>
          <cell r="B2577">
            <v>47</v>
          </cell>
          <cell r="C2577" t="str">
            <v>640205/47</v>
          </cell>
          <cell r="D2577">
            <v>0.71180555555555558</v>
          </cell>
          <cell r="E2577" t="str">
            <v>Meziměstí,,žel.st.</v>
          </cell>
          <cell r="F2577">
            <v>0.71805555555555556</v>
          </cell>
          <cell r="G2577" t="str">
            <v>Meziměstí,Ruprechtice,točna</v>
          </cell>
          <cell r="H2577" t="str">
            <v>P-transport</v>
          </cell>
        </row>
        <row r="2578">
          <cell r="A2578">
            <v>640205</v>
          </cell>
          <cell r="B2578">
            <v>48</v>
          </cell>
          <cell r="C2578" t="str">
            <v>640205/48</v>
          </cell>
          <cell r="D2578">
            <v>0.3</v>
          </cell>
          <cell r="E2578" t="str">
            <v>Meziměstí,Ruprechtice,hostinec</v>
          </cell>
          <cell r="F2578">
            <v>0.30416666666666664</v>
          </cell>
          <cell r="G2578" t="str">
            <v>Meziměstí,,žel.st.</v>
          </cell>
          <cell r="H2578" t="str">
            <v>P-transport</v>
          </cell>
        </row>
        <row r="2579">
          <cell r="A2579">
            <v>640205</v>
          </cell>
          <cell r="B2579">
            <v>49</v>
          </cell>
          <cell r="C2579" t="str">
            <v>640205/49</v>
          </cell>
          <cell r="D2579">
            <v>0.29652777777777778</v>
          </cell>
          <cell r="E2579" t="str">
            <v>Meziměstí,,žel.st.</v>
          </cell>
          <cell r="F2579">
            <v>0.29930555555555555</v>
          </cell>
          <cell r="G2579" t="str">
            <v>Meziměstí,Ruprechtice,hostinec</v>
          </cell>
          <cell r="H2579" t="str">
            <v>P-transport</v>
          </cell>
        </row>
        <row r="2580">
          <cell r="A2580">
            <v>640205</v>
          </cell>
          <cell r="B2580">
            <v>60</v>
          </cell>
          <cell r="C2580" t="str">
            <v>640205/60</v>
          </cell>
          <cell r="D2580">
            <v>0.3</v>
          </cell>
          <cell r="E2580" t="str">
            <v>Meziměstí,Starostín,celnice</v>
          </cell>
          <cell r="F2580">
            <v>0.30277777777777776</v>
          </cell>
          <cell r="G2580" t="str">
            <v>Meziměstí,,žel.st.</v>
          </cell>
          <cell r="H2580" t="str">
            <v>P-transport</v>
          </cell>
        </row>
        <row r="2581">
          <cell r="A2581">
            <v>640205</v>
          </cell>
          <cell r="B2581">
            <v>61</v>
          </cell>
          <cell r="C2581" t="str">
            <v>640205/61</v>
          </cell>
          <cell r="D2581">
            <v>0.29722222222222222</v>
          </cell>
          <cell r="E2581" t="str">
            <v>Meziměstí,,žel.st.</v>
          </cell>
          <cell r="F2581">
            <v>0.3</v>
          </cell>
          <cell r="G2581" t="str">
            <v>Meziměstí,Starostín,celnice</v>
          </cell>
          <cell r="H2581" t="str">
            <v>P-transport</v>
          </cell>
        </row>
        <row r="2582">
          <cell r="A2582">
            <v>640205</v>
          </cell>
          <cell r="B2582">
            <v>62</v>
          </cell>
          <cell r="C2582" t="str">
            <v>640205/62</v>
          </cell>
          <cell r="D2582">
            <v>0.55208333333333337</v>
          </cell>
          <cell r="E2582" t="str">
            <v>Meziměstí,Starostín,celnice</v>
          </cell>
          <cell r="F2582">
            <v>0.55486111111111114</v>
          </cell>
          <cell r="G2582" t="str">
            <v>Meziměstí,,žel.st.</v>
          </cell>
          <cell r="H2582" t="str">
            <v>P-transport</v>
          </cell>
        </row>
        <row r="2583">
          <cell r="A2583">
            <v>640205</v>
          </cell>
          <cell r="B2583">
            <v>63</v>
          </cell>
          <cell r="C2583" t="str">
            <v>640205/63</v>
          </cell>
          <cell r="D2583">
            <v>0.54861111111111116</v>
          </cell>
          <cell r="E2583" t="str">
            <v>Meziměstí,,žel.st.</v>
          </cell>
          <cell r="F2583">
            <v>0.55138888888888893</v>
          </cell>
          <cell r="G2583" t="str">
            <v>Meziměstí,Starostín,celnice</v>
          </cell>
          <cell r="H2583" t="str">
            <v>P-transport</v>
          </cell>
        </row>
        <row r="2584">
          <cell r="A2584">
            <v>640205</v>
          </cell>
          <cell r="B2584">
            <v>70</v>
          </cell>
          <cell r="C2584" t="str">
            <v>640205/70</v>
          </cell>
          <cell r="D2584">
            <v>0.21875</v>
          </cell>
          <cell r="E2584" t="str">
            <v>Broumov,Benešov,otáčka</v>
          </cell>
          <cell r="F2584">
            <v>0.22569444444444445</v>
          </cell>
          <cell r="G2584" t="str">
            <v>Broumov,,aut.st.</v>
          </cell>
          <cell r="H2584" t="str">
            <v>P-transport</v>
          </cell>
        </row>
        <row r="2585">
          <cell r="A2585">
            <v>640205</v>
          </cell>
          <cell r="B2585">
            <v>71</v>
          </cell>
          <cell r="C2585" t="str">
            <v>640205/71</v>
          </cell>
          <cell r="D2585">
            <v>0.21527777777777779</v>
          </cell>
          <cell r="E2585" t="str">
            <v>Broumov,Olivětín,Veba</v>
          </cell>
          <cell r="F2585">
            <v>0.21805555555555556</v>
          </cell>
          <cell r="G2585" t="str">
            <v>Broumov,Benešov,otáčka</v>
          </cell>
          <cell r="H2585" t="str">
            <v>P-transport</v>
          </cell>
        </row>
        <row r="2586">
          <cell r="A2586">
            <v>640205</v>
          </cell>
          <cell r="B2586">
            <v>74</v>
          </cell>
          <cell r="C2586" t="str">
            <v>640205/74</v>
          </cell>
          <cell r="D2586">
            <v>0.23055555555555557</v>
          </cell>
          <cell r="E2586" t="str">
            <v>Jetřichov,,Barum</v>
          </cell>
          <cell r="F2586">
            <v>0.24097222222222223</v>
          </cell>
          <cell r="G2586" t="str">
            <v>Broumov,,aut.st.</v>
          </cell>
          <cell r="H2586" t="str">
            <v>P-transport</v>
          </cell>
        </row>
        <row r="2587">
          <cell r="A2587">
            <v>640205</v>
          </cell>
          <cell r="B2587">
            <v>75</v>
          </cell>
          <cell r="C2587" t="str">
            <v>640205/75</v>
          </cell>
          <cell r="D2587">
            <v>0.28333333333333333</v>
          </cell>
          <cell r="E2587" t="str">
            <v>Broumov,,aut.st.</v>
          </cell>
          <cell r="F2587">
            <v>0.28958333333333336</v>
          </cell>
          <cell r="G2587" t="str">
            <v>Broumov,Benešov,otáčka</v>
          </cell>
          <cell r="H2587" t="str">
            <v>P-transport</v>
          </cell>
        </row>
        <row r="2588">
          <cell r="A2588">
            <v>640205</v>
          </cell>
          <cell r="B2588">
            <v>76</v>
          </cell>
          <cell r="C2588" t="str">
            <v>640205/76</v>
          </cell>
          <cell r="D2588">
            <v>0.29166666666666669</v>
          </cell>
          <cell r="E2588" t="str">
            <v>Broumov,Benešov,otáčka</v>
          </cell>
          <cell r="F2588">
            <v>0.2986111111111111</v>
          </cell>
          <cell r="G2588" t="str">
            <v>Broumov,,aut.st.</v>
          </cell>
          <cell r="H2588" t="str">
            <v>P-transport</v>
          </cell>
        </row>
        <row r="2589">
          <cell r="A2589">
            <v>640205</v>
          </cell>
          <cell r="B2589">
            <v>77</v>
          </cell>
          <cell r="C2589" t="str">
            <v>640205/77</v>
          </cell>
          <cell r="D2589">
            <v>0.59722222222222221</v>
          </cell>
          <cell r="E2589" t="str">
            <v>Broumov,,aut.st.</v>
          </cell>
          <cell r="F2589">
            <v>0.60347222222222219</v>
          </cell>
          <cell r="G2589" t="str">
            <v>Broumov,Benešov,otáčka</v>
          </cell>
          <cell r="H2589" t="str">
            <v>P-transport</v>
          </cell>
        </row>
        <row r="2590">
          <cell r="A2590">
            <v>640205</v>
          </cell>
          <cell r="B2590">
            <v>78</v>
          </cell>
          <cell r="C2590" t="str">
            <v>640205/78</v>
          </cell>
          <cell r="D2590">
            <v>0.60416666666666663</v>
          </cell>
          <cell r="E2590" t="str">
            <v>Broumov,Benešov,otáčka</v>
          </cell>
          <cell r="F2590">
            <v>0.61111111111111116</v>
          </cell>
          <cell r="G2590" t="str">
            <v>Broumov,,aut.st.</v>
          </cell>
          <cell r="H2590" t="str">
            <v>P-transport</v>
          </cell>
        </row>
        <row r="2591">
          <cell r="A2591">
            <v>640205</v>
          </cell>
          <cell r="B2591">
            <v>103</v>
          </cell>
          <cell r="C2591" t="str">
            <v>640205/103</v>
          </cell>
          <cell r="D2591">
            <v>0.36458333333333331</v>
          </cell>
          <cell r="E2591" t="str">
            <v>Broumov,,aut.st.</v>
          </cell>
          <cell r="F2591">
            <v>0.375</v>
          </cell>
          <cell r="G2591" t="str">
            <v>Heřmánkovice,Janovičky,celnice</v>
          </cell>
          <cell r="H2591" t="str">
            <v>P-transport</v>
          </cell>
        </row>
        <row r="2592">
          <cell r="A2592">
            <v>640205</v>
          </cell>
          <cell r="B2592">
            <v>104</v>
          </cell>
          <cell r="C2592" t="str">
            <v>640205/104</v>
          </cell>
          <cell r="D2592">
            <v>0.375</v>
          </cell>
          <cell r="E2592" t="str">
            <v>Heřmánkovice,Janovičky,celnice</v>
          </cell>
          <cell r="F2592">
            <v>0.38541666666666669</v>
          </cell>
          <cell r="G2592" t="str">
            <v>Broumov,,aut.st.</v>
          </cell>
          <cell r="H2592" t="str">
            <v>P-transport</v>
          </cell>
        </row>
        <row r="2593">
          <cell r="A2593">
            <v>640205</v>
          </cell>
          <cell r="B2593">
            <v>105</v>
          </cell>
          <cell r="C2593" t="str">
            <v>640205/105</v>
          </cell>
          <cell r="D2593">
            <v>0.54166666666666663</v>
          </cell>
          <cell r="E2593" t="str">
            <v>Broumov,,aut.st.</v>
          </cell>
          <cell r="F2593">
            <v>0.55208333333333337</v>
          </cell>
          <cell r="G2593" t="str">
            <v>Heřmánkovice,Janovičky,celnice</v>
          </cell>
          <cell r="H2593" t="str">
            <v>P-transport</v>
          </cell>
        </row>
        <row r="2594">
          <cell r="A2594">
            <v>640205</v>
          </cell>
          <cell r="B2594">
            <v>106</v>
          </cell>
          <cell r="C2594" t="str">
            <v>640205/106</v>
          </cell>
          <cell r="D2594">
            <v>0.55208333333333337</v>
          </cell>
          <cell r="E2594" t="str">
            <v>Heřmánkovice,Janovičky,celnice</v>
          </cell>
          <cell r="F2594">
            <v>0.5625</v>
          </cell>
          <cell r="G2594" t="str">
            <v>Broumov,,aut.st.</v>
          </cell>
          <cell r="H2594" t="str">
            <v>P-transport</v>
          </cell>
        </row>
        <row r="2595">
          <cell r="A2595">
            <v>640205</v>
          </cell>
          <cell r="B2595">
            <v>107</v>
          </cell>
          <cell r="C2595" t="str">
            <v>640205/107</v>
          </cell>
          <cell r="D2595">
            <v>0.66319444444444442</v>
          </cell>
          <cell r="E2595" t="str">
            <v>Broumov,,aut.st.</v>
          </cell>
          <cell r="F2595">
            <v>0.67361111111111116</v>
          </cell>
          <cell r="G2595" t="str">
            <v>Heřmánkovice,Janovičky,celnice</v>
          </cell>
          <cell r="H2595" t="str">
            <v>P-transport</v>
          </cell>
        </row>
        <row r="2596">
          <cell r="A2596">
            <v>640205</v>
          </cell>
          <cell r="B2596">
            <v>108</v>
          </cell>
          <cell r="C2596" t="str">
            <v>640205/108</v>
          </cell>
          <cell r="D2596">
            <v>0.67361111111111116</v>
          </cell>
          <cell r="E2596" t="str">
            <v>Heřmánkovice,Janovičky,celnice</v>
          </cell>
          <cell r="F2596">
            <v>0.68402777777777779</v>
          </cell>
          <cell r="G2596" t="str">
            <v>Broumov,,aut.st.</v>
          </cell>
          <cell r="H2596" t="str">
            <v>P-transport</v>
          </cell>
        </row>
        <row r="2597">
          <cell r="A2597">
            <v>640206</v>
          </cell>
          <cell r="B2597">
            <v>1</v>
          </cell>
          <cell r="C2597" t="str">
            <v>640206/1</v>
          </cell>
          <cell r="D2597">
            <v>0.18124999999999999</v>
          </cell>
          <cell r="E2597" t="str">
            <v>Křinice,,konečná</v>
          </cell>
          <cell r="F2597">
            <v>0.2013888888888889</v>
          </cell>
          <cell r="G2597" t="str">
            <v>Heřmánkovice,,konečná</v>
          </cell>
          <cell r="H2597" t="str">
            <v>P-transport</v>
          </cell>
        </row>
        <row r="2598">
          <cell r="A2598">
            <v>640206</v>
          </cell>
          <cell r="B2598">
            <v>2</v>
          </cell>
          <cell r="C2598" t="str">
            <v>640206/2</v>
          </cell>
          <cell r="D2598">
            <v>0.20277777777777778</v>
          </cell>
          <cell r="E2598" t="str">
            <v>Heřmánkovice,,konečná</v>
          </cell>
          <cell r="F2598">
            <v>0.22222222222222221</v>
          </cell>
          <cell r="G2598" t="str">
            <v>Křinice,,konečná</v>
          </cell>
          <cell r="H2598" t="str">
            <v>P-transport</v>
          </cell>
        </row>
        <row r="2599">
          <cell r="A2599">
            <v>640206</v>
          </cell>
          <cell r="B2599">
            <v>3</v>
          </cell>
          <cell r="C2599" t="str">
            <v>640206/3</v>
          </cell>
          <cell r="D2599">
            <v>0.22291666666666668</v>
          </cell>
          <cell r="E2599" t="str">
            <v>Křinice,,konečná</v>
          </cell>
          <cell r="F2599">
            <v>0.24513888888888888</v>
          </cell>
          <cell r="G2599" t="str">
            <v>Heřmánkovice,,odb.Janovičky</v>
          </cell>
          <cell r="H2599" t="str">
            <v>P-transport</v>
          </cell>
        </row>
        <row r="2600">
          <cell r="A2600">
            <v>640206</v>
          </cell>
          <cell r="B2600">
            <v>4</v>
          </cell>
          <cell r="C2600" t="str">
            <v>640206/4</v>
          </cell>
          <cell r="D2600">
            <v>0.24583333333333332</v>
          </cell>
          <cell r="E2600" t="str">
            <v>Heřmánkovice,,odb.Janovičky</v>
          </cell>
          <cell r="F2600">
            <v>0.26458333333333334</v>
          </cell>
          <cell r="G2600" t="str">
            <v>Křinice,,konečná</v>
          </cell>
          <cell r="H2600" t="str">
            <v>P-transport</v>
          </cell>
        </row>
        <row r="2601">
          <cell r="A2601">
            <v>640206</v>
          </cell>
          <cell r="B2601">
            <v>5</v>
          </cell>
          <cell r="C2601" t="str">
            <v>640206/5</v>
          </cell>
          <cell r="D2601">
            <v>0.26458333333333334</v>
          </cell>
          <cell r="E2601" t="str">
            <v>Křinice,,konečná</v>
          </cell>
          <cell r="F2601">
            <v>0.27291666666666664</v>
          </cell>
          <cell r="G2601" t="str">
            <v>Broumov,,aut.st.</v>
          </cell>
          <cell r="H2601" t="str">
            <v>P-transport</v>
          </cell>
        </row>
        <row r="2602">
          <cell r="A2602">
            <v>640206</v>
          </cell>
          <cell r="B2602">
            <v>6</v>
          </cell>
          <cell r="C2602" t="str">
            <v>640206/6</v>
          </cell>
          <cell r="D2602">
            <v>0.3</v>
          </cell>
          <cell r="E2602" t="str">
            <v>Broumov,,aut.st.</v>
          </cell>
          <cell r="F2602">
            <v>0.30763888888888891</v>
          </cell>
          <cell r="G2602" t="str">
            <v>Křinice,,konečná</v>
          </cell>
          <cell r="H2602" t="str">
            <v>P-transport</v>
          </cell>
        </row>
        <row r="2603">
          <cell r="A2603">
            <v>640206</v>
          </cell>
          <cell r="B2603">
            <v>7</v>
          </cell>
          <cell r="C2603" t="str">
            <v>640206/7</v>
          </cell>
          <cell r="D2603">
            <v>0.28819444444444442</v>
          </cell>
          <cell r="E2603" t="str">
            <v>Broumov,,aut.st.</v>
          </cell>
          <cell r="F2603">
            <v>0.2986111111111111</v>
          </cell>
          <cell r="G2603" t="str">
            <v>Heřmánkovice,,konečná</v>
          </cell>
          <cell r="H2603" t="str">
            <v>P-transport</v>
          </cell>
        </row>
        <row r="2604">
          <cell r="A2604">
            <v>640206</v>
          </cell>
          <cell r="B2604">
            <v>8</v>
          </cell>
          <cell r="C2604" t="str">
            <v>640206/8</v>
          </cell>
          <cell r="D2604">
            <v>0.29930555555555555</v>
          </cell>
          <cell r="E2604" t="str">
            <v>Heřmánkovice,,konečná</v>
          </cell>
          <cell r="F2604">
            <v>0.31388888888888888</v>
          </cell>
          <cell r="G2604" t="str">
            <v>Broumov,,aut.st.</v>
          </cell>
          <cell r="H2604" t="str">
            <v>P-transport</v>
          </cell>
        </row>
        <row r="2605">
          <cell r="A2605">
            <v>640206</v>
          </cell>
          <cell r="B2605">
            <v>9</v>
          </cell>
          <cell r="C2605" t="str">
            <v>640206/9</v>
          </cell>
          <cell r="D2605">
            <v>0.30833333333333335</v>
          </cell>
          <cell r="E2605" t="str">
            <v>Křinice,,konečná</v>
          </cell>
          <cell r="F2605">
            <v>0.31805555555555554</v>
          </cell>
          <cell r="G2605" t="str">
            <v>Broumov,,aut.st.</v>
          </cell>
          <cell r="H2605" t="str">
            <v>P-transport</v>
          </cell>
        </row>
        <row r="2606">
          <cell r="A2606">
            <v>640206</v>
          </cell>
          <cell r="B2606">
            <v>10</v>
          </cell>
          <cell r="C2606" t="str">
            <v>640206/10</v>
          </cell>
          <cell r="D2606">
            <v>0.76736111111111116</v>
          </cell>
          <cell r="E2606" t="str">
            <v>Broumov,,aut.st.</v>
          </cell>
          <cell r="F2606">
            <v>0.77500000000000002</v>
          </cell>
          <cell r="G2606" t="str">
            <v>Křinice,,konečná</v>
          </cell>
          <cell r="H2606" t="str">
            <v>P-transport</v>
          </cell>
        </row>
        <row r="2607">
          <cell r="A2607">
            <v>640206</v>
          </cell>
          <cell r="B2607">
            <v>11</v>
          </cell>
          <cell r="C2607" t="str">
            <v>640206/11</v>
          </cell>
          <cell r="D2607">
            <v>0.77500000000000002</v>
          </cell>
          <cell r="E2607" t="str">
            <v>Křinice,,konečná</v>
          </cell>
          <cell r="F2607">
            <v>0.78333333333333333</v>
          </cell>
          <cell r="G2607" t="str">
            <v>Broumov,,aut.st.</v>
          </cell>
          <cell r="H2607" t="str">
            <v>P-transport</v>
          </cell>
        </row>
        <row r="2608">
          <cell r="A2608">
            <v>640206</v>
          </cell>
          <cell r="B2608">
            <v>14</v>
          </cell>
          <cell r="C2608" t="str">
            <v>640206/14</v>
          </cell>
          <cell r="D2608">
            <v>0.37777777777777777</v>
          </cell>
          <cell r="E2608" t="str">
            <v>Heřmánkovice,,odb.Janovičky</v>
          </cell>
          <cell r="F2608">
            <v>0.39652777777777776</v>
          </cell>
          <cell r="G2608" t="str">
            <v>Křinice,,konečná</v>
          </cell>
          <cell r="H2608" t="str">
            <v>P-transport</v>
          </cell>
        </row>
        <row r="2609">
          <cell r="A2609">
            <v>640206</v>
          </cell>
          <cell r="B2609">
            <v>15</v>
          </cell>
          <cell r="C2609" t="str">
            <v>640206/15</v>
          </cell>
          <cell r="D2609">
            <v>0.36805555555555558</v>
          </cell>
          <cell r="E2609" t="str">
            <v>Broumov,,aut.st.</v>
          </cell>
          <cell r="F2609">
            <v>0.37708333333333333</v>
          </cell>
          <cell r="G2609" t="str">
            <v>Heřmánkovice,,odb.Janovičky</v>
          </cell>
          <cell r="H2609" t="str">
            <v>P-transport</v>
          </cell>
        </row>
        <row r="2610">
          <cell r="A2610">
            <v>640206</v>
          </cell>
          <cell r="B2610">
            <v>16</v>
          </cell>
          <cell r="C2610" t="str">
            <v>640206/16</v>
          </cell>
          <cell r="D2610">
            <v>0.4152777777777778</v>
          </cell>
          <cell r="E2610" t="str">
            <v>Heřmánkovice,,Obecní úřad</v>
          </cell>
          <cell r="F2610">
            <v>0.42222222222222222</v>
          </cell>
          <cell r="G2610" t="str">
            <v>Broumov,,aut.st.</v>
          </cell>
          <cell r="H2610" t="str">
            <v>P-transport</v>
          </cell>
        </row>
        <row r="2611">
          <cell r="A2611">
            <v>640206</v>
          </cell>
          <cell r="B2611">
            <v>17</v>
          </cell>
          <cell r="C2611" t="str">
            <v>640206/17</v>
          </cell>
          <cell r="D2611">
            <v>0.39652777777777776</v>
          </cell>
          <cell r="E2611" t="str">
            <v>Křinice,,konečná</v>
          </cell>
          <cell r="F2611">
            <v>0.4152777777777778</v>
          </cell>
          <cell r="G2611" t="str">
            <v>Heřmánkovice,,Obecní úřad</v>
          </cell>
          <cell r="H2611" t="str">
            <v>P-transport</v>
          </cell>
        </row>
        <row r="2612">
          <cell r="A2612">
            <v>640206</v>
          </cell>
          <cell r="B2612">
            <v>18</v>
          </cell>
          <cell r="C2612" t="str">
            <v>640206/18</v>
          </cell>
          <cell r="D2612">
            <v>0.46111111111111114</v>
          </cell>
          <cell r="E2612" t="str">
            <v>Heřmánkovice,,odb.Janovičky</v>
          </cell>
          <cell r="F2612">
            <v>0.47986111111111113</v>
          </cell>
          <cell r="G2612" t="str">
            <v>Křinice,,konečná</v>
          </cell>
          <cell r="H2612" t="str">
            <v>P-transport</v>
          </cell>
        </row>
        <row r="2613">
          <cell r="A2613">
            <v>640206</v>
          </cell>
          <cell r="B2613">
            <v>21</v>
          </cell>
          <cell r="C2613" t="str">
            <v>640206/21</v>
          </cell>
          <cell r="D2613">
            <v>0.4513888888888889</v>
          </cell>
          <cell r="E2613" t="str">
            <v>Broumov,,aut.st.</v>
          </cell>
          <cell r="F2613">
            <v>0.46041666666666664</v>
          </cell>
          <cell r="G2613" t="str">
            <v>Heřmánkovice,,odb.Janovičky</v>
          </cell>
          <cell r="H2613" t="str">
            <v>P-transport</v>
          </cell>
        </row>
        <row r="2614">
          <cell r="A2614">
            <v>640206</v>
          </cell>
          <cell r="B2614">
            <v>22</v>
          </cell>
          <cell r="C2614" t="str">
            <v>640206/22</v>
          </cell>
          <cell r="D2614">
            <v>0.49861111111111112</v>
          </cell>
          <cell r="E2614" t="str">
            <v>Heřmánkovice,,Obecní úřad</v>
          </cell>
          <cell r="F2614">
            <v>0.50555555555555554</v>
          </cell>
          <cell r="G2614" t="str">
            <v>Broumov,,aut.st.</v>
          </cell>
          <cell r="H2614" t="str">
            <v>P-transport</v>
          </cell>
        </row>
        <row r="2615">
          <cell r="A2615">
            <v>640206</v>
          </cell>
          <cell r="B2615">
            <v>23</v>
          </cell>
          <cell r="C2615" t="str">
            <v>640206/23</v>
          </cell>
          <cell r="D2615">
            <v>0.47986111111111113</v>
          </cell>
          <cell r="E2615" t="str">
            <v>Křinice,,konečná</v>
          </cell>
          <cell r="F2615">
            <v>0.49861111111111112</v>
          </cell>
          <cell r="G2615" t="str">
            <v>Heřmánkovice,,Obecní úřad</v>
          </cell>
          <cell r="H2615" t="str">
            <v>P-transport</v>
          </cell>
        </row>
        <row r="2616">
          <cell r="A2616">
            <v>640206</v>
          </cell>
          <cell r="B2616">
            <v>24</v>
          </cell>
          <cell r="C2616" t="str">
            <v>640206/24</v>
          </cell>
          <cell r="D2616">
            <v>0.5444444444444444</v>
          </cell>
          <cell r="E2616" t="str">
            <v>Heřmánkovice,,odb.Janovičky</v>
          </cell>
          <cell r="F2616">
            <v>0.56319444444444444</v>
          </cell>
          <cell r="G2616" t="str">
            <v>Křinice,,konečná</v>
          </cell>
          <cell r="H2616" t="str">
            <v>P-transport</v>
          </cell>
        </row>
        <row r="2617">
          <cell r="A2617">
            <v>640206</v>
          </cell>
          <cell r="B2617">
            <v>25</v>
          </cell>
          <cell r="C2617" t="str">
            <v>640206/25</v>
          </cell>
          <cell r="D2617">
            <v>0.53472222222222221</v>
          </cell>
          <cell r="E2617" t="str">
            <v>Broumov,,aut.st.</v>
          </cell>
          <cell r="F2617">
            <v>0.54374999999999996</v>
          </cell>
          <cell r="G2617" t="str">
            <v>Heřmánkovice,,odb.Janovičky</v>
          </cell>
          <cell r="H2617" t="str">
            <v>P-transport</v>
          </cell>
        </row>
        <row r="2618">
          <cell r="A2618">
            <v>640206</v>
          </cell>
          <cell r="B2618">
            <v>26</v>
          </cell>
          <cell r="C2618" t="str">
            <v>640206/26</v>
          </cell>
          <cell r="D2618">
            <v>0.58611111111111114</v>
          </cell>
          <cell r="E2618" t="str">
            <v>Heřmánkovice,,odb.Janovičky</v>
          </cell>
          <cell r="F2618">
            <v>0.59583333333333333</v>
          </cell>
          <cell r="G2618" t="str">
            <v>Broumov,,aut.st.</v>
          </cell>
          <cell r="H2618" t="str">
            <v>P-transport</v>
          </cell>
        </row>
        <row r="2619">
          <cell r="A2619">
            <v>640206</v>
          </cell>
          <cell r="B2619">
            <v>27</v>
          </cell>
          <cell r="C2619" t="str">
            <v>640206/27</v>
          </cell>
          <cell r="D2619">
            <v>0.56319444444444444</v>
          </cell>
          <cell r="E2619" t="str">
            <v>Křinice,,konečná</v>
          </cell>
          <cell r="F2619">
            <v>0.57152777777777775</v>
          </cell>
          <cell r="G2619" t="str">
            <v>Broumov,,aut.st.</v>
          </cell>
          <cell r="H2619" t="str">
            <v>P-transport</v>
          </cell>
        </row>
        <row r="2620">
          <cell r="A2620">
            <v>640206</v>
          </cell>
          <cell r="B2620">
            <v>28</v>
          </cell>
          <cell r="C2620" t="str">
            <v>640206/28</v>
          </cell>
          <cell r="D2620">
            <v>0.60069444444444442</v>
          </cell>
          <cell r="E2620" t="str">
            <v>Broumov,,aut.st.</v>
          </cell>
          <cell r="F2620">
            <v>0.60833333333333328</v>
          </cell>
          <cell r="G2620" t="str">
            <v>Křinice,,konečná</v>
          </cell>
          <cell r="H2620" t="str">
            <v>P-transport</v>
          </cell>
        </row>
        <row r="2621">
          <cell r="A2621">
            <v>640206</v>
          </cell>
          <cell r="B2621">
            <v>29</v>
          </cell>
          <cell r="C2621" t="str">
            <v>640206/29</v>
          </cell>
          <cell r="D2621">
            <v>0.57638888888888884</v>
          </cell>
          <cell r="E2621" t="str">
            <v>Broumov,,aut.st.</v>
          </cell>
          <cell r="F2621">
            <v>0.5854166666666667</v>
          </cell>
          <cell r="G2621" t="str">
            <v>Heřmánkovice,,odb.Janovičky</v>
          </cell>
          <cell r="H2621" t="str">
            <v>P-transport</v>
          </cell>
        </row>
        <row r="2622">
          <cell r="A2622">
            <v>640206</v>
          </cell>
          <cell r="B2622">
            <v>30</v>
          </cell>
          <cell r="C2622" t="str">
            <v>640206/30</v>
          </cell>
          <cell r="D2622">
            <v>0.62986111111111109</v>
          </cell>
          <cell r="E2622" t="str">
            <v>Heřmánkovice,,konečná</v>
          </cell>
          <cell r="F2622">
            <v>0.64097222222222228</v>
          </cell>
          <cell r="G2622" t="str">
            <v>Broumov,,aut.st.</v>
          </cell>
          <cell r="H2622" t="str">
            <v>P-transport</v>
          </cell>
        </row>
        <row r="2623">
          <cell r="A2623">
            <v>640206</v>
          </cell>
          <cell r="B2623">
            <v>31</v>
          </cell>
          <cell r="C2623" t="str">
            <v>640206/31</v>
          </cell>
          <cell r="D2623">
            <v>0.60833333333333328</v>
          </cell>
          <cell r="E2623" t="str">
            <v>Křinice,,konečná</v>
          </cell>
          <cell r="F2623">
            <v>0.6166666666666667</v>
          </cell>
          <cell r="G2623" t="str">
            <v>Broumov,,aut.st.</v>
          </cell>
          <cell r="H2623" t="str">
            <v>P-transport</v>
          </cell>
        </row>
        <row r="2624">
          <cell r="A2624">
            <v>640206</v>
          </cell>
          <cell r="B2624">
            <v>32</v>
          </cell>
          <cell r="C2624" t="str">
            <v>640206/32</v>
          </cell>
          <cell r="D2624">
            <v>0.64236111111111116</v>
          </cell>
          <cell r="E2624" t="str">
            <v>Broumov,,aut.st.</v>
          </cell>
          <cell r="F2624">
            <v>0.65</v>
          </cell>
          <cell r="G2624" t="str">
            <v>Křinice,,konečná</v>
          </cell>
          <cell r="H2624" t="str">
            <v>P-transport</v>
          </cell>
        </row>
        <row r="2625">
          <cell r="A2625">
            <v>640206</v>
          </cell>
          <cell r="B2625">
            <v>33</v>
          </cell>
          <cell r="C2625" t="str">
            <v>640206/33</v>
          </cell>
          <cell r="D2625">
            <v>0.61805555555555558</v>
          </cell>
          <cell r="E2625" t="str">
            <v>Broumov,,aut.st.</v>
          </cell>
          <cell r="F2625">
            <v>0.62847222222222221</v>
          </cell>
          <cell r="G2625" t="str">
            <v>Heřmánkovice,,konečná</v>
          </cell>
          <cell r="H2625" t="str">
            <v>P-transport</v>
          </cell>
        </row>
        <row r="2626">
          <cell r="A2626">
            <v>640206</v>
          </cell>
          <cell r="B2626">
            <v>36</v>
          </cell>
          <cell r="C2626" t="str">
            <v>640206/36</v>
          </cell>
          <cell r="D2626">
            <v>0.6694444444444444</v>
          </cell>
          <cell r="E2626" t="str">
            <v>Heřmánkovice,,odb.Janovičky</v>
          </cell>
          <cell r="F2626">
            <v>0.6791666666666667</v>
          </cell>
          <cell r="G2626" t="str">
            <v>Broumov,,aut.st.</v>
          </cell>
          <cell r="H2626" t="str">
            <v>P-transport</v>
          </cell>
        </row>
        <row r="2627">
          <cell r="A2627">
            <v>640206</v>
          </cell>
          <cell r="B2627">
            <v>37</v>
          </cell>
          <cell r="C2627" t="str">
            <v>640206/37</v>
          </cell>
          <cell r="D2627">
            <v>0.65</v>
          </cell>
          <cell r="E2627" t="str">
            <v>Křinice,,konečná</v>
          </cell>
          <cell r="F2627">
            <v>0.65833333333333333</v>
          </cell>
          <cell r="G2627" t="str">
            <v>Broumov,,aut.st.</v>
          </cell>
          <cell r="H2627" t="str">
            <v>P-transport</v>
          </cell>
        </row>
        <row r="2628">
          <cell r="A2628">
            <v>640206</v>
          </cell>
          <cell r="B2628">
            <v>38</v>
          </cell>
          <cell r="C2628" t="str">
            <v>640206/38</v>
          </cell>
          <cell r="D2628">
            <v>0.68055555555555558</v>
          </cell>
          <cell r="E2628" t="str">
            <v>Broumov,,aut.st.</v>
          </cell>
          <cell r="F2628">
            <v>0.68819444444444444</v>
          </cell>
          <cell r="G2628" t="str">
            <v>Křinice,,konečná</v>
          </cell>
          <cell r="H2628" t="str">
            <v>P-transport</v>
          </cell>
        </row>
        <row r="2629">
          <cell r="A2629">
            <v>640206</v>
          </cell>
          <cell r="B2629">
            <v>39</v>
          </cell>
          <cell r="C2629" t="str">
            <v>640206/39</v>
          </cell>
          <cell r="D2629">
            <v>0.65972222222222221</v>
          </cell>
          <cell r="E2629" t="str">
            <v>Broumov,,aut.st.</v>
          </cell>
          <cell r="F2629">
            <v>0.66874999999999996</v>
          </cell>
          <cell r="G2629" t="str">
            <v>Heřmánkovice,,odb.Janovičky</v>
          </cell>
          <cell r="H2629" t="str">
            <v>P-transport</v>
          </cell>
        </row>
        <row r="2630">
          <cell r="A2630">
            <v>640206</v>
          </cell>
          <cell r="B2630">
            <v>41</v>
          </cell>
          <cell r="C2630" t="str">
            <v>640206/41</v>
          </cell>
          <cell r="D2630">
            <v>0.68819444444444444</v>
          </cell>
          <cell r="E2630" t="str">
            <v>Křinice,,konečná</v>
          </cell>
          <cell r="F2630">
            <v>0.7104166666666667</v>
          </cell>
          <cell r="G2630" t="str">
            <v>Heřmánkovice,,odb.Janovičky</v>
          </cell>
          <cell r="H2630" t="str">
            <v>P-transport</v>
          </cell>
        </row>
        <row r="2631">
          <cell r="A2631">
            <v>640206</v>
          </cell>
          <cell r="B2631">
            <v>42</v>
          </cell>
          <cell r="C2631" t="str">
            <v>640206/42</v>
          </cell>
          <cell r="D2631">
            <v>0.71111111111111114</v>
          </cell>
          <cell r="E2631" t="str">
            <v>Heřmánkovice,,odb.Janovičky</v>
          </cell>
          <cell r="F2631">
            <v>0.72986111111111107</v>
          </cell>
          <cell r="G2631" t="str">
            <v>Křinice,,konečná</v>
          </cell>
          <cell r="H2631" t="str">
            <v>P-transport</v>
          </cell>
        </row>
        <row r="2632">
          <cell r="A2632">
            <v>640206</v>
          </cell>
          <cell r="B2632">
            <v>44</v>
          </cell>
          <cell r="C2632" t="str">
            <v>640206/44</v>
          </cell>
          <cell r="D2632">
            <v>0.75277777777777777</v>
          </cell>
          <cell r="E2632" t="str">
            <v>Heřmánkovice,,odb.Janovičky</v>
          </cell>
          <cell r="F2632">
            <v>0.76249999999999996</v>
          </cell>
          <cell r="G2632" t="str">
            <v>Broumov,,aut.st.</v>
          </cell>
          <cell r="H2632" t="str">
            <v>P-transport</v>
          </cell>
        </row>
        <row r="2633">
          <cell r="A2633">
            <v>640206</v>
          </cell>
          <cell r="B2633">
            <v>45</v>
          </cell>
          <cell r="C2633" t="str">
            <v>640206/45</v>
          </cell>
          <cell r="D2633">
            <v>0.72986111111111107</v>
          </cell>
          <cell r="E2633" t="str">
            <v>Křinice,,konečná</v>
          </cell>
          <cell r="F2633">
            <v>0.73819444444444449</v>
          </cell>
          <cell r="G2633" t="str">
            <v>Broumov,,aut.st.</v>
          </cell>
          <cell r="H2633" t="str">
            <v>P-transport</v>
          </cell>
        </row>
        <row r="2634">
          <cell r="A2634">
            <v>640206</v>
          </cell>
          <cell r="B2634">
            <v>46</v>
          </cell>
          <cell r="C2634" t="str">
            <v>640206/46</v>
          </cell>
          <cell r="D2634">
            <v>0.7944444444444444</v>
          </cell>
          <cell r="E2634" t="str">
            <v>Heřmánkovice,,odb.Janovičky</v>
          </cell>
          <cell r="F2634">
            <v>0.8041666666666667</v>
          </cell>
          <cell r="G2634" t="str">
            <v>Broumov,,aut.st.</v>
          </cell>
          <cell r="H2634" t="str">
            <v>P-transport</v>
          </cell>
        </row>
        <row r="2635">
          <cell r="A2635">
            <v>640206</v>
          </cell>
          <cell r="B2635">
            <v>47</v>
          </cell>
          <cell r="C2635" t="str">
            <v>640206/47</v>
          </cell>
          <cell r="D2635">
            <v>0.73888888888888893</v>
          </cell>
          <cell r="E2635" t="str">
            <v>Broumov,,aut.st.</v>
          </cell>
          <cell r="F2635">
            <v>0.75208333333333333</v>
          </cell>
          <cell r="G2635" t="str">
            <v>Heřmánkovice,,odb.Janovičky</v>
          </cell>
          <cell r="H2635" t="str">
            <v>P-transport</v>
          </cell>
        </row>
        <row r="2636">
          <cell r="A2636">
            <v>640206</v>
          </cell>
          <cell r="B2636">
            <v>48</v>
          </cell>
          <cell r="C2636" t="str">
            <v>640206/48</v>
          </cell>
          <cell r="D2636">
            <v>0.80902777777777779</v>
          </cell>
          <cell r="E2636" t="str">
            <v>Broumov,,aut.st.</v>
          </cell>
          <cell r="F2636">
            <v>0.81666666666666665</v>
          </cell>
          <cell r="G2636" t="str">
            <v>Křinice,,konečná</v>
          </cell>
          <cell r="H2636" t="str">
            <v>P-transport</v>
          </cell>
        </row>
        <row r="2637">
          <cell r="A2637">
            <v>640206</v>
          </cell>
          <cell r="B2637">
            <v>49</v>
          </cell>
          <cell r="C2637" t="str">
            <v>640206/49</v>
          </cell>
          <cell r="D2637">
            <v>0.78472222222222221</v>
          </cell>
          <cell r="E2637" t="str">
            <v>Broumov,,aut.st.</v>
          </cell>
          <cell r="F2637">
            <v>0.79374999999999996</v>
          </cell>
          <cell r="G2637" t="str">
            <v>Heřmánkovice,,odb.Janovičky</v>
          </cell>
          <cell r="H2637" t="str">
            <v>P-transport</v>
          </cell>
        </row>
        <row r="2638">
          <cell r="A2638">
            <v>640206</v>
          </cell>
          <cell r="B2638">
            <v>50</v>
          </cell>
          <cell r="C2638" t="str">
            <v>640206/50</v>
          </cell>
          <cell r="D2638">
            <v>0.83333333333333337</v>
          </cell>
          <cell r="E2638" t="str">
            <v>Heřmánkovice,,Obecní úřad</v>
          </cell>
          <cell r="F2638">
            <v>0.84027777777777779</v>
          </cell>
          <cell r="G2638" t="str">
            <v>Broumov,,aut.st.</v>
          </cell>
          <cell r="H2638" t="str">
            <v>P-transport</v>
          </cell>
        </row>
        <row r="2639">
          <cell r="A2639">
            <v>640206</v>
          </cell>
          <cell r="B2639">
            <v>51</v>
          </cell>
          <cell r="C2639" t="str">
            <v>640206/51</v>
          </cell>
          <cell r="D2639">
            <v>0.81666666666666665</v>
          </cell>
          <cell r="E2639" t="str">
            <v>Křinice,,konečná</v>
          </cell>
          <cell r="F2639">
            <v>0.82499999999999996</v>
          </cell>
          <cell r="G2639" t="str">
            <v>Broumov,,aut.st.</v>
          </cell>
          <cell r="H2639" t="str">
            <v>P-transport</v>
          </cell>
        </row>
        <row r="2640">
          <cell r="A2640">
            <v>640206</v>
          </cell>
          <cell r="B2640">
            <v>53</v>
          </cell>
          <cell r="C2640" t="str">
            <v>640206/53</v>
          </cell>
          <cell r="D2640">
            <v>0.82638888888888884</v>
          </cell>
          <cell r="E2640" t="str">
            <v>Broumov,,aut.st.</v>
          </cell>
          <cell r="F2640">
            <v>0.83333333333333337</v>
          </cell>
          <cell r="G2640" t="str">
            <v>Heřmánkovice,,Obecní úřad</v>
          </cell>
          <cell r="H2640" t="str">
            <v>P-transport</v>
          </cell>
        </row>
        <row r="2641">
          <cell r="A2641">
            <v>640206</v>
          </cell>
          <cell r="B2641">
            <v>54</v>
          </cell>
          <cell r="C2641" t="str">
            <v>640206/54</v>
          </cell>
          <cell r="D2641">
            <v>0.92777777777777781</v>
          </cell>
          <cell r="E2641" t="str">
            <v>Heřmánkovice,,odb.Janovičky</v>
          </cell>
          <cell r="F2641">
            <v>0.9375</v>
          </cell>
          <cell r="G2641" t="str">
            <v>Broumov,,aut.st.</v>
          </cell>
          <cell r="H2641" t="str">
            <v>P-transport</v>
          </cell>
        </row>
        <row r="2642">
          <cell r="A2642">
            <v>640206</v>
          </cell>
          <cell r="B2642">
            <v>59</v>
          </cell>
          <cell r="C2642" t="str">
            <v>640206/59</v>
          </cell>
          <cell r="D2642">
            <v>0.92013888888888884</v>
          </cell>
          <cell r="E2642" t="str">
            <v>Broumov,,aut.st.</v>
          </cell>
          <cell r="F2642">
            <v>0.92777777777777781</v>
          </cell>
          <cell r="G2642" t="str">
            <v>Heřmánkovice,,odb.Janovičky</v>
          </cell>
          <cell r="H2642" t="str">
            <v>P-transport</v>
          </cell>
        </row>
        <row r="2643">
          <cell r="A2643">
            <v>640206</v>
          </cell>
          <cell r="B2643">
            <v>100</v>
          </cell>
          <cell r="C2643" t="str">
            <v>640206/100</v>
          </cell>
          <cell r="D2643">
            <v>0.32916666666666666</v>
          </cell>
          <cell r="E2643" t="str">
            <v>Heřmánkovice,,odb.Janovičky</v>
          </cell>
          <cell r="F2643">
            <v>0.33888888888888891</v>
          </cell>
          <cell r="G2643" t="str">
            <v>Broumov,,aut.st.</v>
          </cell>
          <cell r="H2643" t="str">
            <v>P-transport</v>
          </cell>
        </row>
        <row r="2644">
          <cell r="A2644">
            <v>640206</v>
          </cell>
          <cell r="B2644">
            <v>101</v>
          </cell>
          <cell r="C2644" t="str">
            <v>640206/101</v>
          </cell>
          <cell r="D2644">
            <v>0.31944444444444442</v>
          </cell>
          <cell r="E2644" t="str">
            <v>Broumov,,aut.st.</v>
          </cell>
          <cell r="F2644">
            <v>0.32847222222222222</v>
          </cell>
          <cell r="G2644" t="str">
            <v>Heřmánkovice,,odb.Janovičky</v>
          </cell>
          <cell r="H2644" t="str">
            <v>P-transport</v>
          </cell>
        </row>
        <row r="2645">
          <cell r="A2645">
            <v>640206</v>
          </cell>
          <cell r="B2645">
            <v>102</v>
          </cell>
          <cell r="C2645" t="str">
            <v>640206/102</v>
          </cell>
          <cell r="D2645">
            <v>0.34722222222222221</v>
          </cell>
          <cell r="E2645" t="str">
            <v>Broumov,,aut.st.</v>
          </cell>
          <cell r="F2645">
            <v>0.35486111111111113</v>
          </cell>
          <cell r="G2645" t="str">
            <v>Křinice,,konečná</v>
          </cell>
          <cell r="H2645" t="str">
            <v>P-transport</v>
          </cell>
        </row>
        <row r="2646">
          <cell r="A2646">
            <v>640206</v>
          </cell>
          <cell r="B2646">
            <v>103</v>
          </cell>
          <cell r="C2646" t="str">
            <v>640206/103</v>
          </cell>
          <cell r="D2646">
            <v>0.35486111111111113</v>
          </cell>
          <cell r="E2646" t="str">
            <v>Křinice,,konečná</v>
          </cell>
          <cell r="F2646">
            <v>0.36319444444444443</v>
          </cell>
          <cell r="G2646" t="str">
            <v>Broumov,,aut.st.</v>
          </cell>
          <cell r="H2646" t="str">
            <v>P-transport</v>
          </cell>
        </row>
        <row r="2647">
          <cell r="A2647">
            <v>640206</v>
          </cell>
          <cell r="B2647">
            <v>106</v>
          </cell>
          <cell r="C2647" t="str">
            <v>640206/106</v>
          </cell>
          <cell r="D2647">
            <v>0.47222222222222221</v>
          </cell>
          <cell r="E2647" t="str">
            <v>Broumov,,aut.st.</v>
          </cell>
          <cell r="F2647">
            <v>0.47986111111111113</v>
          </cell>
          <cell r="G2647" t="str">
            <v>Křinice,,konečná</v>
          </cell>
          <cell r="H2647" t="str">
            <v>P-transport</v>
          </cell>
        </row>
        <row r="2648">
          <cell r="A2648">
            <v>640206</v>
          </cell>
          <cell r="B2648">
            <v>107</v>
          </cell>
          <cell r="C2648" t="str">
            <v>640206/107</v>
          </cell>
          <cell r="D2648">
            <v>0.65277777777777779</v>
          </cell>
          <cell r="E2648" t="str">
            <v>Broumov,,aut.st.</v>
          </cell>
          <cell r="F2648">
            <v>0.66180555555555554</v>
          </cell>
          <cell r="G2648" t="str">
            <v>Heřmánkovice,,odb.Janovičky</v>
          </cell>
          <cell r="H2648" t="str">
            <v>P-transport</v>
          </cell>
        </row>
        <row r="2649">
          <cell r="A2649">
            <v>640206</v>
          </cell>
          <cell r="B2649">
            <v>108</v>
          </cell>
          <cell r="C2649" t="str">
            <v>640206/108</v>
          </cell>
          <cell r="D2649">
            <v>0.66249999999999998</v>
          </cell>
          <cell r="E2649" t="str">
            <v>Heřmánkovice,,odb.Janovičky</v>
          </cell>
          <cell r="F2649">
            <v>0.67291666666666672</v>
          </cell>
          <cell r="G2649" t="str">
            <v>Broumov,,aut.st.</v>
          </cell>
          <cell r="H2649" t="str">
            <v>P-transport</v>
          </cell>
        </row>
        <row r="2650">
          <cell r="A2650">
            <v>640206</v>
          </cell>
          <cell r="B2650">
            <v>109</v>
          </cell>
          <cell r="C2650" t="str">
            <v>640206/109</v>
          </cell>
          <cell r="D2650">
            <v>0.69513888888888886</v>
          </cell>
          <cell r="E2650" t="str">
            <v>Křinice,,konečná</v>
          </cell>
          <cell r="F2650">
            <v>0.70347222222222228</v>
          </cell>
          <cell r="G2650" t="str">
            <v>Broumov,,aut.st.</v>
          </cell>
          <cell r="H2650" t="str">
            <v>P-transport</v>
          </cell>
        </row>
        <row r="2651">
          <cell r="A2651">
            <v>640206</v>
          </cell>
          <cell r="B2651">
            <v>110</v>
          </cell>
          <cell r="C2651" t="str">
            <v>640206/110</v>
          </cell>
          <cell r="D2651">
            <v>0.6875</v>
          </cell>
          <cell r="E2651" t="str">
            <v>Broumov,,aut.st.</v>
          </cell>
          <cell r="F2651">
            <v>0.69513888888888886</v>
          </cell>
          <cell r="G2651" t="str">
            <v>Křinice,,konečná</v>
          </cell>
          <cell r="H2651" t="str">
            <v>P-transport</v>
          </cell>
        </row>
        <row r="2652">
          <cell r="A2652">
            <v>640206</v>
          </cell>
          <cell r="B2652">
            <v>111</v>
          </cell>
          <cell r="C2652" t="str">
            <v>640206/111</v>
          </cell>
          <cell r="D2652">
            <v>0.47986111111111113</v>
          </cell>
          <cell r="E2652" t="str">
            <v>Křinice,,konečná</v>
          </cell>
          <cell r="F2652">
            <v>0.48819444444444443</v>
          </cell>
          <cell r="G2652" t="str">
            <v>Broumov,,aut.st.</v>
          </cell>
          <cell r="H2652" t="str">
            <v>P-transport</v>
          </cell>
        </row>
        <row r="2653">
          <cell r="A2653">
            <v>640206</v>
          </cell>
          <cell r="B2653">
            <v>112</v>
          </cell>
          <cell r="C2653" t="str">
            <v>640206/112</v>
          </cell>
          <cell r="D2653">
            <v>0.58194444444444449</v>
          </cell>
          <cell r="E2653" t="str">
            <v>Heřmánkovice,,Obecní úřad</v>
          </cell>
          <cell r="F2653">
            <v>0.58888888888888891</v>
          </cell>
          <cell r="G2653" t="str">
            <v>Broumov,,aut.st.</v>
          </cell>
          <cell r="H2653" t="str">
            <v>P-transport</v>
          </cell>
        </row>
        <row r="2654">
          <cell r="A2654">
            <v>640206</v>
          </cell>
          <cell r="B2654">
            <v>113</v>
          </cell>
          <cell r="C2654" t="str">
            <v>640206/113</v>
          </cell>
          <cell r="D2654">
            <v>0.49166666666666664</v>
          </cell>
          <cell r="E2654" t="str">
            <v>Broumov,,aut.st.</v>
          </cell>
          <cell r="F2654">
            <v>0.49861111111111112</v>
          </cell>
          <cell r="G2654" t="str">
            <v>Heřmánkovice,,Obecní úřad</v>
          </cell>
          <cell r="H2654" t="str">
            <v>P-transport</v>
          </cell>
        </row>
        <row r="2655">
          <cell r="A2655">
            <v>640206</v>
          </cell>
          <cell r="B2655">
            <v>115</v>
          </cell>
          <cell r="C2655" t="str">
            <v>640206/115</v>
          </cell>
          <cell r="D2655">
            <v>0.57499999999999996</v>
          </cell>
          <cell r="E2655" t="str">
            <v>Broumov,,aut.st.</v>
          </cell>
          <cell r="F2655">
            <v>0.58194444444444449</v>
          </cell>
          <cell r="G2655" t="str">
            <v>Heřmánkovice,,Obecní úřad</v>
          </cell>
          <cell r="H2655" t="str">
            <v>P-transport</v>
          </cell>
        </row>
        <row r="2656">
          <cell r="A2656">
            <v>640324</v>
          </cell>
          <cell r="B2656">
            <v>2</v>
          </cell>
          <cell r="C2656" t="str">
            <v>640324/2</v>
          </cell>
          <cell r="D2656">
            <v>0.55208333333333337</v>
          </cell>
          <cell r="E2656" t="str">
            <v>Česká Skalice,,nám.</v>
          </cell>
          <cell r="F2656">
            <v>0.56944444444444442</v>
          </cell>
          <cell r="G2656" t="str">
            <v>Nové Město n.Met.,,nám.Republiky</v>
          </cell>
          <cell r="H2656" t="str">
            <v>ČSAD UO</v>
          </cell>
        </row>
        <row r="2657">
          <cell r="A2657">
            <v>640324</v>
          </cell>
          <cell r="B2657">
            <v>4</v>
          </cell>
          <cell r="C2657" t="str">
            <v>640324/4</v>
          </cell>
          <cell r="D2657">
            <v>0.22222222222222221</v>
          </cell>
          <cell r="E2657" t="str">
            <v>Česká Skalice,,nám.</v>
          </cell>
          <cell r="F2657">
            <v>0.23819444444444443</v>
          </cell>
          <cell r="G2657" t="str">
            <v>Nové Město n.Met.,,Na Rychtě</v>
          </cell>
          <cell r="H2657" t="str">
            <v>ČSAD UO</v>
          </cell>
        </row>
        <row r="2658">
          <cell r="A2658">
            <v>640325</v>
          </cell>
          <cell r="B2658">
            <v>1</v>
          </cell>
          <cell r="C2658" t="str">
            <v>640325/1</v>
          </cell>
          <cell r="D2658">
            <v>0.95208333333333328</v>
          </cell>
          <cell r="E2658" t="str">
            <v>Nové Město n.Met.,,Na Rychtě</v>
          </cell>
          <cell r="F2658">
            <v>0.96875</v>
          </cell>
          <cell r="G2658" t="str">
            <v>Dobruška,,aut.st.</v>
          </cell>
          <cell r="H2658" t="str">
            <v>ČSAD UO</v>
          </cell>
        </row>
        <row r="2659">
          <cell r="A2659">
            <v>640329</v>
          </cell>
          <cell r="B2659">
            <v>1</v>
          </cell>
          <cell r="C2659" t="str">
            <v>640329/1</v>
          </cell>
          <cell r="D2659">
            <v>0.57291666666666663</v>
          </cell>
          <cell r="E2659" t="str">
            <v>Nové Město n.Met.,,nám.Republiky</v>
          </cell>
          <cell r="F2659">
            <v>0.59513888888888888</v>
          </cell>
          <cell r="G2659" t="str">
            <v>Česká Skalice,,nám.</v>
          </cell>
          <cell r="H2659" t="str">
            <v>ČSAD UO</v>
          </cell>
        </row>
        <row r="2660">
          <cell r="A2660">
            <v>640329</v>
          </cell>
          <cell r="B2660">
            <v>2</v>
          </cell>
          <cell r="C2660" t="str">
            <v>640329/2</v>
          </cell>
          <cell r="D2660">
            <v>0.57291666666666663</v>
          </cell>
          <cell r="E2660" t="str">
            <v>Česká Skalice,,nám.</v>
          </cell>
          <cell r="F2660">
            <v>0.58194444444444449</v>
          </cell>
          <cell r="G2660" t="str">
            <v>Nahořany,Městec</v>
          </cell>
          <cell r="H2660" t="str">
            <v>ČSAD UO</v>
          </cell>
        </row>
        <row r="2661">
          <cell r="A2661">
            <v>640329</v>
          </cell>
          <cell r="B2661">
            <v>3</v>
          </cell>
          <cell r="C2661" t="str">
            <v>640329/3</v>
          </cell>
          <cell r="D2661">
            <v>0.58750000000000002</v>
          </cell>
          <cell r="E2661" t="str">
            <v>Nahořany,Městec</v>
          </cell>
          <cell r="F2661">
            <v>0.59513888888888888</v>
          </cell>
          <cell r="G2661" t="str">
            <v>Česká Skalice,,nám.</v>
          </cell>
          <cell r="H2661" t="str">
            <v>ČSAD UO</v>
          </cell>
        </row>
        <row r="2662">
          <cell r="A2662">
            <v>640329</v>
          </cell>
          <cell r="B2662">
            <v>4</v>
          </cell>
          <cell r="C2662" t="str">
            <v>640329/4</v>
          </cell>
          <cell r="D2662">
            <v>0.65625</v>
          </cell>
          <cell r="E2662" t="str">
            <v>Česká Skalice,,žel.st.</v>
          </cell>
          <cell r="F2662">
            <v>0.68125000000000002</v>
          </cell>
          <cell r="G2662" t="str">
            <v>Nové Město n.Met.,,nám.Republiky</v>
          </cell>
          <cell r="H2662" t="str">
            <v>ČSAD UO</v>
          </cell>
        </row>
        <row r="2663">
          <cell r="A2663">
            <v>640329</v>
          </cell>
          <cell r="B2663">
            <v>5</v>
          </cell>
          <cell r="C2663" t="str">
            <v>640329/5</v>
          </cell>
          <cell r="D2663">
            <v>0.24166666666666667</v>
          </cell>
          <cell r="E2663" t="str">
            <v>Nové Město n.Met.,,Na Rychtě</v>
          </cell>
          <cell r="F2663">
            <v>0.26180555555555557</v>
          </cell>
          <cell r="G2663" t="str">
            <v>Česká Skalice,,žel.st.</v>
          </cell>
          <cell r="H2663" t="str">
            <v>ČSAD UO</v>
          </cell>
        </row>
        <row r="2664">
          <cell r="A2664">
            <v>640329</v>
          </cell>
          <cell r="B2664">
            <v>6</v>
          </cell>
          <cell r="C2664" t="str">
            <v>640329/6</v>
          </cell>
          <cell r="D2664">
            <v>0.29166666666666669</v>
          </cell>
          <cell r="E2664" t="str">
            <v>Česká Skalice,,nám.</v>
          </cell>
          <cell r="F2664">
            <v>0.31944444444444442</v>
          </cell>
          <cell r="G2664" t="str">
            <v>Nové Město n.Met.,,Papírny</v>
          </cell>
          <cell r="H2664" t="str">
            <v>ČSAD UO</v>
          </cell>
        </row>
        <row r="2665">
          <cell r="A2665">
            <v>640329</v>
          </cell>
          <cell r="B2665">
            <v>7</v>
          </cell>
          <cell r="C2665" t="str">
            <v>640329/7</v>
          </cell>
          <cell r="D2665">
            <v>0.73611111111111116</v>
          </cell>
          <cell r="E2665" t="str">
            <v>Nové Město n.Met.,,nám.Republiky</v>
          </cell>
          <cell r="F2665">
            <v>0.76249999999999996</v>
          </cell>
          <cell r="G2665" t="str">
            <v>Česká Skalice,,nám.</v>
          </cell>
          <cell r="H2665" t="str">
            <v>ČSAD UO</v>
          </cell>
        </row>
        <row r="2666">
          <cell r="A2666">
            <v>640329</v>
          </cell>
          <cell r="B2666">
            <v>9</v>
          </cell>
          <cell r="C2666" t="str">
            <v>640329/9</v>
          </cell>
          <cell r="D2666">
            <v>0.32291666666666669</v>
          </cell>
          <cell r="E2666" t="str">
            <v>Nové Město n.Met.,,Papírny</v>
          </cell>
          <cell r="F2666">
            <v>0.3263888888888889</v>
          </cell>
          <cell r="G2666" t="str">
            <v>Nové Město n.Met.,,nám.Republiky</v>
          </cell>
          <cell r="H2666" t="str">
            <v>ČSAD UO</v>
          </cell>
        </row>
        <row r="2667">
          <cell r="A2667">
            <v>640329</v>
          </cell>
          <cell r="B2667">
            <v>902</v>
          </cell>
          <cell r="C2667" t="str">
            <v>640329/902</v>
          </cell>
          <cell r="D2667">
            <v>0.25833333333333336</v>
          </cell>
          <cell r="E2667" t="str">
            <v>Česká Skalice,,nám.</v>
          </cell>
          <cell r="F2667">
            <v>0.26874999999999999</v>
          </cell>
          <cell r="G2667" t="str">
            <v>Česká Skalice,,nám.</v>
          </cell>
          <cell r="H2667" t="str">
            <v>ČSAD UO</v>
          </cell>
        </row>
        <row r="2668">
          <cell r="A2668">
            <v>640329</v>
          </cell>
          <cell r="B2668">
            <v>904</v>
          </cell>
          <cell r="C2668" t="str">
            <v>640329/904</v>
          </cell>
          <cell r="D2668">
            <v>0.34027777777777779</v>
          </cell>
          <cell r="E2668" t="str">
            <v>Česká Skalice,,nám.</v>
          </cell>
          <cell r="F2668">
            <v>0.35138888888888886</v>
          </cell>
          <cell r="G2668" t="str">
            <v>Česká Skalice,,nám.</v>
          </cell>
          <cell r="H2668" t="str">
            <v>ČSAD UO</v>
          </cell>
        </row>
        <row r="2669">
          <cell r="A2669">
            <v>640329</v>
          </cell>
          <cell r="B2669">
            <v>906</v>
          </cell>
          <cell r="C2669" t="str">
            <v>640329/906</v>
          </cell>
          <cell r="D2669">
            <v>0.63194444444444442</v>
          </cell>
          <cell r="E2669" t="str">
            <v>Česká Skalice,,nám.</v>
          </cell>
          <cell r="F2669">
            <v>0.6430555555555556</v>
          </cell>
          <cell r="G2669" t="str">
            <v>Česká Skalice,,nám.</v>
          </cell>
          <cell r="H2669" t="str">
            <v>ČSAD UO</v>
          </cell>
        </row>
        <row r="2670">
          <cell r="A2670">
            <v>640329</v>
          </cell>
          <cell r="B2670">
            <v>908</v>
          </cell>
          <cell r="C2670" t="str">
            <v>640329/908</v>
          </cell>
          <cell r="D2670">
            <v>0.67847222222222225</v>
          </cell>
          <cell r="E2670" t="str">
            <v>Česká Skalice,,nám.</v>
          </cell>
          <cell r="F2670">
            <v>0.68888888888888888</v>
          </cell>
          <cell r="G2670" t="str">
            <v>Česká Skalice,,nám.</v>
          </cell>
          <cell r="H2670" t="str">
            <v>ČSAD UO</v>
          </cell>
        </row>
        <row r="2671">
          <cell r="A2671">
            <v>640364</v>
          </cell>
          <cell r="B2671">
            <v>3</v>
          </cell>
          <cell r="C2671" t="str">
            <v>640364/3</v>
          </cell>
          <cell r="D2671">
            <v>0.27777777777777779</v>
          </cell>
          <cell r="E2671" t="str">
            <v>Náchod,,aut.st.</v>
          </cell>
          <cell r="F2671">
            <v>0.28819444444444442</v>
          </cell>
          <cell r="G2671" t="str">
            <v>Česká Skalice,,nám.</v>
          </cell>
          <cell r="H2671" t="str">
            <v>ČSAD UO</v>
          </cell>
        </row>
        <row r="2672">
          <cell r="A2672">
            <v>640367</v>
          </cell>
          <cell r="B2672">
            <v>1</v>
          </cell>
          <cell r="C2672" t="str">
            <v>640367/1</v>
          </cell>
          <cell r="D2672">
            <v>0.2048611111111111</v>
          </cell>
          <cell r="E2672" t="str">
            <v>Náchod,,aut.st.</v>
          </cell>
          <cell r="F2672">
            <v>0.21736111111111112</v>
          </cell>
          <cell r="G2672" t="str">
            <v>Studnice</v>
          </cell>
          <cell r="H2672" t="str">
            <v>ČSAD UO</v>
          </cell>
        </row>
        <row r="2673">
          <cell r="A2673">
            <v>640367</v>
          </cell>
          <cell r="B2673">
            <v>2</v>
          </cell>
          <cell r="C2673" t="str">
            <v>640367/2</v>
          </cell>
          <cell r="D2673">
            <v>0.19791666666666666</v>
          </cell>
          <cell r="E2673" t="str">
            <v>Česká Skalice,,nám.</v>
          </cell>
          <cell r="F2673">
            <v>0.21875</v>
          </cell>
          <cell r="G2673" t="str">
            <v>Náchod,,aut.st.</v>
          </cell>
          <cell r="H2673" t="str">
            <v>ČSAD UO</v>
          </cell>
        </row>
        <row r="2674">
          <cell r="A2674">
            <v>640367</v>
          </cell>
          <cell r="B2674">
            <v>3</v>
          </cell>
          <cell r="C2674" t="str">
            <v>640367/3</v>
          </cell>
          <cell r="D2674">
            <v>0.22569444444444445</v>
          </cell>
          <cell r="E2674" t="str">
            <v>Náchod,,aut.st.</v>
          </cell>
          <cell r="F2674">
            <v>0.24305555555555555</v>
          </cell>
          <cell r="G2674" t="str">
            <v>Česká Skalice,,nám.</v>
          </cell>
          <cell r="H2674" t="str">
            <v>ČSAD UO</v>
          </cell>
        </row>
        <row r="2675">
          <cell r="A2675">
            <v>640367</v>
          </cell>
          <cell r="B2675">
            <v>4</v>
          </cell>
          <cell r="C2675" t="str">
            <v>640367/4</v>
          </cell>
          <cell r="D2675">
            <v>0.21875</v>
          </cell>
          <cell r="E2675" t="str">
            <v>Studnice</v>
          </cell>
          <cell r="F2675">
            <v>0.23402777777777778</v>
          </cell>
          <cell r="G2675" t="str">
            <v>Náchod,,aut.st.</v>
          </cell>
          <cell r="H2675" t="str">
            <v>ČSAD UO</v>
          </cell>
        </row>
        <row r="2676">
          <cell r="A2676">
            <v>640367</v>
          </cell>
          <cell r="B2676">
            <v>6</v>
          </cell>
          <cell r="C2676" t="str">
            <v>640367/6</v>
          </cell>
          <cell r="D2676">
            <v>0.24652777777777779</v>
          </cell>
          <cell r="E2676" t="str">
            <v>Česká Skalice,,nám.</v>
          </cell>
          <cell r="F2676">
            <v>0.2673611111111111</v>
          </cell>
          <cell r="G2676" t="str">
            <v>Náchod,,aut.st.</v>
          </cell>
          <cell r="H2676" t="str">
            <v>ČSAD UO</v>
          </cell>
        </row>
        <row r="2677">
          <cell r="A2677">
            <v>640367</v>
          </cell>
          <cell r="B2677">
            <v>7</v>
          </cell>
          <cell r="C2677" t="str">
            <v>640367/7</v>
          </cell>
          <cell r="D2677">
            <v>0.2986111111111111</v>
          </cell>
          <cell r="E2677" t="str">
            <v>Náchod,,aut.st.</v>
          </cell>
          <cell r="F2677">
            <v>0.3215277777777778</v>
          </cell>
          <cell r="G2677" t="str">
            <v>Česká Skalice,,nám.</v>
          </cell>
          <cell r="H2677" t="str">
            <v>ČSAD UO</v>
          </cell>
        </row>
        <row r="2678">
          <cell r="A2678">
            <v>640367</v>
          </cell>
          <cell r="B2678">
            <v>9</v>
          </cell>
          <cell r="C2678" t="str">
            <v>640367/9</v>
          </cell>
          <cell r="D2678">
            <v>0.34375</v>
          </cell>
          <cell r="E2678" t="str">
            <v>Náchod,,aut.st.</v>
          </cell>
          <cell r="F2678">
            <v>0.36458333333333331</v>
          </cell>
          <cell r="G2678" t="str">
            <v>Česká Skalice,,nám.</v>
          </cell>
          <cell r="H2678" t="str">
            <v>ČSAD UO</v>
          </cell>
        </row>
        <row r="2679">
          <cell r="A2679">
            <v>640367</v>
          </cell>
          <cell r="B2679">
            <v>10</v>
          </cell>
          <cell r="C2679" t="str">
            <v>640367/10</v>
          </cell>
          <cell r="D2679">
            <v>0.2951388888888889</v>
          </cell>
          <cell r="E2679" t="str">
            <v>Česká Skalice,,nám.</v>
          </cell>
          <cell r="F2679">
            <v>0.31944444444444442</v>
          </cell>
          <cell r="G2679" t="str">
            <v>Náchod,,aut.st.</v>
          </cell>
          <cell r="H2679" t="str">
            <v>ČSAD UO</v>
          </cell>
        </row>
        <row r="2680">
          <cell r="A2680">
            <v>640367</v>
          </cell>
          <cell r="B2680">
            <v>12</v>
          </cell>
          <cell r="C2680" t="str">
            <v>640367/12</v>
          </cell>
          <cell r="D2680">
            <v>0.39583333333333331</v>
          </cell>
          <cell r="E2680" t="str">
            <v>Česká Skalice,,nám.</v>
          </cell>
          <cell r="F2680">
            <v>0.41666666666666669</v>
          </cell>
          <cell r="G2680" t="str">
            <v>Náchod,,aut.st.</v>
          </cell>
          <cell r="H2680" t="str">
            <v>ČSAD UO</v>
          </cell>
        </row>
        <row r="2681">
          <cell r="A2681">
            <v>640367</v>
          </cell>
          <cell r="B2681">
            <v>13</v>
          </cell>
          <cell r="C2681" t="str">
            <v>640367/13</v>
          </cell>
          <cell r="D2681">
            <v>0.51041666666666663</v>
          </cell>
          <cell r="E2681" t="str">
            <v>Náchod,,aut.st.</v>
          </cell>
          <cell r="F2681">
            <v>0.53125</v>
          </cell>
          <cell r="G2681" t="str">
            <v>Česká Skalice,,nám.</v>
          </cell>
          <cell r="H2681" t="str">
            <v>ČSAD UO</v>
          </cell>
        </row>
        <row r="2682">
          <cell r="A2682">
            <v>640367</v>
          </cell>
          <cell r="B2682">
            <v>15</v>
          </cell>
          <cell r="C2682" t="str">
            <v>640367/15</v>
          </cell>
          <cell r="D2682">
            <v>0.55208333333333337</v>
          </cell>
          <cell r="E2682" t="str">
            <v>Náchod,,aut.st.</v>
          </cell>
          <cell r="F2682">
            <v>0.56597222222222221</v>
          </cell>
          <cell r="G2682" t="str">
            <v>Studnice</v>
          </cell>
          <cell r="H2682" t="str">
            <v>ČSAD UO</v>
          </cell>
        </row>
        <row r="2683">
          <cell r="A2683">
            <v>640367</v>
          </cell>
          <cell r="B2683">
            <v>16</v>
          </cell>
          <cell r="C2683" t="str">
            <v>640367/16</v>
          </cell>
          <cell r="D2683">
            <v>0.53125</v>
          </cell>
          <cell r="E2683" t="str">
            <v>Česká Skalice,,nám.</v>
          </cell>
          <cell r="F2683">
            <v>0.55208333333333337</v>
          </cell>
          <cell r="G2683" t="str">
            <v>Náchod,,aut.st.</v>
          </cell>
          <cell r="H2683" t="str">
            <v>ČSAD UO</v>
          </cell>
        </row>
        <row r="2684">
          <cell r="A2684">
            <v>640367</v>
          </cell>
          <cell r="B2684">
            <v>17</v>
          </cell>
          <cell r="C2684" t="str">
            <v>640367/17</v>
          </cell>
          <cell r="D2684">
            <v>0.59236111111111112</v>
          </cell>
          <cell r="E2684" t="str">
            <v>Náchod,,aut.st.</v>
          </cell>
          <cell r="F2684">
            <v>0.6166666666666667</v>
          </cell>
          <cell r="G2684" t="str">
            <v>Česká Skalice,,nám.</v>
          </cell>
          <cell r="H2684" t="str">
            <v>ČSAD UO</v>
          </cell>
        </row>
        <row r="2685">
          <cell r="A2685">
            <v>640367</v>
          </cell>
          <cell r="B2685">
            <v>18</v>
          </cell>
          <cell r="C2685" t="str">
            <v>640367/18</v>
          </cell>
          <cell r="D2685">
            <v>0.56597222222222221</v>
          </cell>
          <cell r="E2685" t="str">
            <v>Studnice</v>
          </cell>
          <cell r="F2685">
            <v>0.57986111111111116</v>
          </cell>
          <cell r="G2685" t="str">
            <v>Náchod,,aut.st.</v>
          </cell>
          <cell r="H2685" t="str">
            <v>ČSAD UO</v>
          </cell>
        </row>
        <row r="2686">
          <cell r="A2686">
            <v>640367</v>
          </cell>
          <cell r="B2686">
            <v>20</v>
          </cell>
          <cell r="C2686" t="str">
            <v>640367/20</v>
          </cell>
          <cell r="D2686">
            <v>0.63541666666666663</v>
          </cell>
          <cell r="E2686" t="str">
            <v>Česká Skalice,,nám.</v>
          </cell>
          <cell r="F2686">
            <v>0.65625</v>
          </cell>
          <cell r="G2686" t="str">
            <v>Náchod,,aut.st.</v>
          </cell>
          <cell r="H2686" t="str">
            <v>ČSAD UO</v>
          </cell>
        </row>
        <row r="2687">
          <cell r="A2687">
            <v>640367</v>
          </cell>
          <cell r="B2687">
            <v>21</v>
          </cell>
          <cell r="C2687" t="str">
            <v>640367/21</v>
          </cell>
          <cell r="D2687">
            <v>0.67361111111111116</v>
          </cell>
          <cell r="E2687" t="str">
            <v>Náchod,,aut.st.</v>
          </cell>
          <cell r="F2687">
            <v>0.69791666666666663</v>
          </cell>
          <cell r="G2687" t="str">
            <v>Česká Skalice,,nám.</v>
          </cell>
          <cell r="H2687" t="str">
            <v>ČSAD UO</v>
          </cell>
        </row>
        <row r="2688">
          <cell r="A2688">
            <v>640367</v>
          </cell>
          <cell r="B2688">
            <v>22</v>
          </cell>
          <cell r="C2688" t="str">
            <v>640367/22</v>
          </cell>
          <cell r="D2688">
            <v>0.71875</v>
          </cell>
          <cell r="E2688" t="str">
            <v>Česká Skalice,,nám.</v>
          </cell>
          <cell r="F2688">
            <v>0.73958333333333337</v>
          </cell>
          <cell r="G2688" t="str">
            <v>Náchod,,aut.st.</v>
          </cell>
          <cell r="H2688" t="str">
            <v>ČSAD UO</v>
          </cell>
        </row>
        <row r="2689">
          <cell r="A2689">
            <v>640367</v>
          </cell>
          <cell r="B2689">
            <v>24</v>
          </cell>
          <cell r="C2689" t="str">
            <v>640367/24</v>
          </cell>
          <cell r="D2689">
            <v>0.80208333333333337</v>
          </cell>
          <cell r="E2689" t="str">
            <v>Česká Skalice,,nám.</v>
          </cell>
          <cell r="F2689">
            <v>0.82291666666666663</v>
          </cell>
          <cell r="G2689" t="str">
            <v>Náchod,,aut.st.</v>
          </cell>
          <cell r="H2689" t="str">
            <v>ČSAD UO</v>
          </cell>
        </row>
        <row r="2690">
          <cell r="A2690">
            <v>640367</v>
          </cell>
          <cell r="B2690">
            <v>25</v>
          </cell>
          <cell r="C2690" t="str">
            <v>640367/25</v>
          </cell>
          <cell r="D2690">
            <v>0.76041666666666663</v>
          </cell>
          <cell r="E2690" t="str">
            <v>Náchod,,aut.st.</v>
          </cell>
          <cell r="F2690">
            <v>0.78125</v>
          </cell>
          <cell r="G2690" t="str">
            <v>Česká Skalice,,nám.</v>
          </cell>
          <cell r="H2690" t="str">
            <v>ČSAD UO</v>
          </cell>
        </row>
        <row r="2691">
          <cell r="A2691">
            <v>640367</v>
          </cell>
          <cell r="B2691">
            <v>26</v>
          </cell>
          <cell r="C2691" t="str">
            <v>640367/26</v>
          </cell>
          <cell r="D2691">
            <v>0.87152777777777779</v>
          </cell>
          <cell r="E2691" t="str">
            <v>Česká Skalice,,nám.</v>
          </cell>
          <cell r="F2691">
            <v>0.89236111111111116</v>
          </cell>
          <cell r="G2691" t="str">
            <v>Náchod,,aut.st.</v>
          </cell>
          <cell r="H2691" t="str">
            <v>ČSAD UO</v>
          </cell>
        </row>
        <row r="2692">
          <cell r="A2692">
            <v>640367</v>
          </cell>
          <cell r="B2692">
            <v>27</v>
          </cell>
          <cell r="C2692" t="str">
            <v>640367/27</v>
          </cell>
          <cell r="D2692">
            <v>0.85069444444444442</v>
          </cell>
          <cell r="E2692" t="str">
            <v>Náchod,,aut.st.</v>
          </cell>
          <cell r="F2692">
            <v>0.87152777777777779</v>
          </cell>
          <cell r="G2692" t="str">
            <v>Česká Skalice,,nám.</v>
          </cell>
          <cell r="H2692" t="str">
            <v>ČSAD UO</v>
          </cell>
        </row>
        <row r="2693">
          <cell r="A2693">
            <v>640367</v>
          </cell>
          <cell r="B2693">
            <v>29</v>
          </cell>
          <cell r="C2693" t="str">
            <v>640367/29</v>
          </cell>
          <cell r="D2693">
            <v>0.93402777777777779</v>
          </cell>
          <cell r="E2693" t="str">
            <v>Náchod,,aut.st.</v>
          </cell>
          <cell r="F2693">
            <v>0.95138888888888884</v>
          </cell>
          <cell r="G2693" t="str">
            <v>Česká Skalice,,nám.</v>
          </cell>
          <cell r="H2693" t="str">
            <v>ČSAD UO</v>
          </cell>
        </row>
        <row r="2694">
          <cell r="A2694">
            <v>640367</v>
          </cell>
          <cell r="B2694">
            <v>100</v>
          </cell>
          <cell r="C2694" t="str">
            <v>640367/100</v>
          </cell>
          <cell r="D2694">
            <v>0.21527777777777779</v>
          </cell>
          <cell r="E2694" t="str">
            <v>Česká Skalice,,nám.</v>
          </cell>
          <cell r="F2694">
            <v>0.23472222222222222</v>
          </cell>
          <cell r="G2694" t="str">
            <v>Náchod,,aut.st.</v>
          </cell>
          <cell r="H2694" t="str">
            <v>ČSAD UO</v>
          </cell>
        </row>
        <row r="2695">
          <cell r="A2695">
            <v>640367</v>
          </cell>
          <cell r="B2695">
            <v>101</v>
          </cell>
          <cell r="C2695" t="str">
            <v>640367/101</v>
          </cell>
          <cell r="D2695">
            <v>0.25694444444444442</v>
          </cell>
          <cell r="E2695" t="str">
            <v>Náchod,,aut.st.</v>
          </cell>
          <cell r="F2695">
            <v>0.28819444444444442</v>
          </cell>
          <cell r="G2695" t="str">
            <v>Jaroměř,,žel.st.</v>
          </cell>
          <cell r="H2695" t="str">
            <v>ČSAD UO</v>
          </cell>
        </row>
        <row r="2696">
          <cell r="A2696">
            <v>640367</v>
          </cell>
          <cell r="B2696">
            <v>102</v>
          </cell>
          <cell r="C2696" t="str">
            <v>640367/102</v>
          </cell>
          <cell r="D2696">
            <v>0.2951388888888889</v>
          </cell>
          <cell r="E2696" t="str">
            <v>Jaroměř,,žel.st.</v>
          </cell>
          <cell r="F2696">
            <v>0.3263888888888889</v>
          </cell>
          <cell r="G2696" t="str">
            <v>Náchod,,aut.st.</v>
          </cell>
          <cell r="H2696" t="str">
            <v>ČSAD UO</v>
          </cell>
        </row>
        <row r="2697">
          <cell r="A2697">
            <v>640367</v>
          </cell>
          <cell r="B2697">
            <v>105</v>
          </cell>
          <cell r="C2697" t="str">
            <v>640367/105</v>
          </cell>
          <cell r="D2697">
            <v>0.75694444444444442</v>
          </cell>
          <cell r="E2697" t="str">
            <v>Náchod,,aut.st.</v>
          </cell>
          <cell r="F2697">
            <v>0.78819444444444442</v>
          </cell>
          <cell r="G2697" t="str">
            <v>Jaroměř,,žel.st.</v>
          </cell>
          <cell r="H2697" t="str">
            <v>ČSAD UO</v>
          </cell>
        </row>
        <row r="2698">
          <cell r="A2698">
            <v>640367</v>
          </cell>
          <cell r="B2698">
            <v>106</v>
          </cell>
          <cell r="C2698" t="str">
            <v>640367/106</v>
          </cell>
          <cell r="D2698">
            <v>0.79513888888888884</v>
          </cell>
          <cell r="E2698" t="str">
            <v>Jaroměř,,žel.st.</v>
          </cell>
          <cell r="F2698">
            <v>0.82638888888888884</v>
          </cell>
          <cell r="G2698" t="str">
            <v>Náchod,,aut.st.</v>
          </cell>
          <cell r="H2698" t="str">
            <v>ČSAD UO</v>
          </cell>
        </row>
        <row r="2699">
          <cell r="A2699">
            <v>640367</v>
          </cell>
          <cell r="B2699">
            <v>107</v>
          </cell>
          <cell r="C2699" t="str">
            <v>640367/107</v>
          </cell>
          <cell r="D2699">
            <v>0.85069444444444442</v>
          </cell>
          <cell r="E2699" t="str">
            <v>Náchod,,aut.st.</v>
          </cell>
          <cell r="F2699">
            <v>0.86944444444444446</v>
          </cell>
          <cell r="G2699" t="str">
            <v>Česká Skalice,,nám.</v>
          </cell>
          <cell r="H2699" t="str">
            <v>ČSAD UO</v>
          </cell>
        </row>
        <row r="2700">
          <cell r="A2700">
            <v>640367</v>
          </cell>
          <cell r="B2700">
            <v>108</v>
          </cell>
          <cell r="C2700" t="str">
            <v>640367/108</v>
          </cell>
          <cell r="D2700">
            <v>0.72361111111111109</v>
          </cell>
          <cell r="E2700" t="str">
            <v>Česká Skalice,,nám.</v>
          </cell>
          <cell r="F2700">
            <v>0.74444444444444446</v>
          </cell>
          <cell r="G2700" t="str">
            <v>Náchod,,aut.st.</v>
          </cell>
          <cell r="H2700" t="str">
            <v>ČSAD UO</v>
          </cell>
        </row>
        <row r="2701">
          <cell r="A2701">
            <v>640367</v>
          </cell>
          <cell r="B2701">
            <v>109</v>
          </cell>
          <cell r="C2701" t="str">
            <v>640367/109</v>
          </cell>
          <cell r="D2701">
            <v>0.34027777777777779</v>
          </cell>
          <cell r="E2701" t="str">
            <v>Náchod,,aut.st.</v>
          </cell>
          <cell r="F2701">
            <v>0.36180555555555555</v>
          </cell>
          <cell r="G2701" t="str">
            <v>Česká Skalice,,nám.</v>
          </cell>
          <cell r="H2701" t="str">
            <v>ČSAD UO</v>
          </cell>
        </row>
        <row r="2702">
          <cell r="A2702">
            <v>640369</v>
          </cell>
          <cell r="B2702">
            <v>1</v>
          </cell>
          <cell r="C2702" t="str">
            <v>640369/1</v>
          </cell>
          <cell r="D2702">
            <v>0.21875</v>
          </cell>
          <cell r="E2702" t="str">
            <v>Náchod,,aut.st.</v>
          </cell>
          <cell r="F2702">
            <v>0.24166666666666667</v>
          </cell>
          <cell r="G2702" t="str">
            <v>Červený Kostelec,,aut.st.</v>
          </cell>
          <cell r="H2702" t="str">
            <v>ČSAD UO</v>
          </cell>
        </row>
        <row r="2703">
          <cell r="A2703">
            <v>640369</v>
          </cell>
          <cell r="B2703">
            <v>2</v>
          </cell>
          <cell r="C2703" t="str">
            <v>640369/2</v>
          </cell>
          <cell r="D2703">
            <v>0.18402777777777779</v>
          </cell>
          <cell r="E2703" t="str">
            <v>Červený Kostelec,,aut.st.</v>
          </cell>
          <cell r="F2703">
            <v>0.2048611111111111</v>
          </cell>
          <cell r="G2703" t="str">
            <v>Náchod,,aut.st.</v>
          </cell>
          <cell r="H2703" t="str">
            <v>ČSAD UO</v>
          </cell>
        </row>
        <row r="2704">
          <cell r="A2704">
            <v>640369</v>
          </cell>
          <cell r="B2704">
            <v>3</v>
          </cell>
          <cell r="C2704" t="str">
            <v>640369/3</v>
          </cell>
          <cell r="D2704">
            <v>0.28819444444444442</v>
          </cell>
          <cell r="E2704" t="str">
            <v>Náchod,,aut.st.</v>
          </cell>
          <cell r="F2704">
            <v>0.30902777777777779</v>
          </cell>
          <cell r="G2704" t="str">
            <v>Červený Kostelec,,aut.st.</v>
          </cell>
          <cell r="H2704" t="str">
            <v>ČSAD UO</v>
          </cell>
        </row>
        <row r="2705">
          <cell r="A2705">
            <v>640369</v>
          </cell>
          <cell r="B2705">
            <v>4</v>
          </cell>
          <cell r="C2705" t="str">
            <v>640369/4</v>
          </cell>
          <cell r="D2705">
            <v>0.25694444444444442</v>
          </cell>
          <cell r="E2705" t="str">
            <v>Červený Kostelec,,aut.st.</v>
          </cell>
          <cell r="F2705">
            <v>0.27777777777777779</v>
          </cell>
          <cell r="G2705" t="str">
            <v>Náchod,,aut.st.</v>
          </cell>
          <cell r="H2705" t="str">
            <v>ČSAD UO</v>
          </cell>
        </row>
        <row r="2706">
          <cell r="A2706">
            <v>640369</v>
          </cell>
          <cell r="B2706">
            <v>8</v>
          </cell>
          <cell r="C2706" t="str">
            <v>640369/8</v>
          </cell>
          <cell r="D2706">
            <v>0.4375</v>
          </cell>
          <cell r="E2706" t="str">
            <v>Červený Kostelec,,aut.st.</v>
          </cell>
          <cell r="F2706">
            <v>0.45833333333333331</v>
          </cell>
          <cell r="G2706" t="str">
            <v>Náchod,,aut.st.</v>
          </cell>
          <cell r="H2706" t="str">
            <v>ČSAD UO</v>
          </cell>
        </row>
        <row r="2707">
          <cell r="A2707">
            <v>640369</v>
          </cell>
          <cell r="B2707">
            <v>9</v>
          </cell>
          <cell r="C2707" t="str">
            <v>640369/9</v>
          </cell>
          <cell r="D2707">
            <v>0.55555555555555558</v>
          </cell>
          <cell r="E2707" t="str">
            <v>Náchod,,aut.st.</v>
          </cell>
          <cell r="F2707">
            <v>0.57638888888888884</v>
          </cell>
          <cell r="G2707" t="str">
            <v>Červený Kostelec,,aut.st.</v>
          </cell>
          <cell r="H2707" t="str">
            <v>ČSAD UO</v>
          </cell>
        </row>
        <row r="2708">
          <cell r="A2708">
            <v>640369</v>
          </cell>
          <cell r="B2708">
            <v>10</v>
          </cell>
          <cell r="C2708" t="str">
            <v>640369/10</v>
          </cell>
          <cell r="D2708">
            <v>0.52847222222222223</v>
          </cell>
          <cell r="E2708" t="str">
            <v>Červený Kostelec,,aut.st.</v>
          </cell>
          <cell r="F2708">
            <v>0.54861111111111116</v>
          </cell>
          <cell r="G2708" t="str">
            <v>Náchod,,aut.st.</v>
          </cell>
          <cell r="H2708" t="str">
            <v>ČSAD UO</v>
          </cell>
        </row>
        <row r="2709">
          <cell r="A2709">
            <v>640369</v>
          </cell>
          <cell r="B2709">
            <v>11</v>
          </cell>
          <cell r="C2709" t="str">
            <v>640369/11</v>
          </cell>
          <cell r="D2709">
            <v>0.58333333333333337</v>
          </cell>
          <cell r="E2709" t="str">
            <v>Náchod,,aut.st.</v>
          </cell>
          <cell r="F2709">
            <v>0.59027777777777779</v>
          </cell>
          <cell r="G2709" t="str">
            <v>Kramolna,,mateřská škola</v>
          </cell>
          <cell r="H2709" t="str">
            <v>ČSAD UO</v>
          </cell>
        </row>
        <row r="2710">
          <cell r="A2710">
            <v>640369</v>
          </cell>
          <cell r="B2710">
            <v>12</v>
          </cell>
          <cell r="C2710" t="str">
            <v>640369/12</v>
          </cell>
          <cell r="D2710">
            <v>0.59027777777777779</v>
          </cell>
          <cell r="E2710" t="str">
            <v>Kramolna,,mateřská škola</v>
          </cell>
          <cell r="F2710">
            <v>0.59722222222222221</v>
          </cell>
          <cell r="G2710" t="str">
            <v>Náchod,,aut.st.</v>
          </cell>
          <cell r="H2710" t="str">
            <v>ČSAD UO</v>
          </cell>
        </row>
        <row r="2711">
          <cell r="A2711">
            <v>640369</v>
          </cell>
          <cell r="B2711">
            <v>13</v>
          </cell>
          <cell r="C2711" t="str">
            <v>640369/13</v>
          </cell>
          <cell r="D2711">
            <v>0.60763888888888884</v>
          </cell>
          <cell r="E2711" t="str">
            <v>Náchod,,aut.st.</v>
          </cell>
          <cell r="F2711">
            <v>0.62847222222222221</v>
          </cell>
          <cell r="G2711" t="str">
            <v>Červený Kostelec,,aut.st.</v>
          </cell>
          <cell r="H2711" t="str">
            <v>ČSAD UO</v>
          </cell>
        </row>
        <row r="2712">
          <cell r="A2712">
            <v>640369</v>
          </cell>
          <cell r="B2712">
            <v>14</v>
          </cell>
          <cell r="C2712" t="str">
            <v>640369/14</v>
          </cell>
          <cell r="D2712">
            <v>0.58680555555555558</v>
          </cell>
          <cell r="E2712" t="str">
            <v>Červený Kostelec,,aut.st.</v>
          </cell>
          <cell r="F2712">
            <v>0.60763888888888884</v>
          </cell>
          <cell r="G2712" t="str">
            <v>Náchod,,aut.st.</v>
          </cell>
          <cell r="H2712" t="str">
            <v>ČSAD UO</v>
          </cell>
        </row>
        <row r="2713">
          <cell r="A2713">
            <v>640369</v>
          </cell>
          <cell r="B2713">
            <v>15</v>
          </cell>
          <cell r="C2713" t="str">
            <v>640369/15</v>
          </cell>
          <cell r="D2713">
            <v>0.69791666666666663</v>
          </cell>
          <cell r="E2713" t="str">
            <v>Náchod,,aut.st.</v>
          </cell>
          <cell r="F2713">
            <v>0.71875</v>
          </cell>
          <cell r="G2713" t="str">
            <v>Červený Kostelec,,aut.st.</v>
          </cell>
          <cell r="H2713" t="str">
            <v>ČSAD UO</v>
          </cell>
        </row>
        <row r="2714">
          <cell r="A2714">
            <v>640369</v>
          </cell>
          <cell r="B2714">
            <v>16</v>
          </cell>
          <cell r="C2714" t="str">
            <v>640369/16</v>
          </cell>
          <cell r="D2714">
            <v>0.67361111111111116</v>
          </cell>
          <cell r="E2714" t="str">
            <v>Červený Kostelec,,aut.st.</v>
          </cell>
          <cell r="F2714">
            <v>0.69444444444444442</v>
          </cell>
          <cell r="G2714" t="str">
            <v>Náchod,,aut.st.</v>
          </cell>
          <cell r="H2714" t="str">
            <v>ČSAD UO</v>
          </cell>
        </row>
        <row r="2715">
          <cell r="A2715">
            <v>640369</v>
          </cell>
          <cell r="B2715">
            <v>17</v>
          </cell>
          <cell r="C2715" t="str">
            <v>640369/17</v>
          </cell>
          <cell r="D2715">
            <v>0.80555555555555558</v>
          </cell>
          <cell r="E2715" t="str">
            <v>Náchod,,aut.st.</v>
          </cell>
          <cell r="F2715">
            <v>0.82638888888888884</v>
          </cell>
          <cell r="G2715" t="str">
            <v>Červený Kostelec,,aut.st.</v>
          </cell>
          <cell r="H2715" t="str">
            <v>ČSAD UO</v>
          </cell>
        </row>
        <row r="2716">
          <cell r="A2716">
            <v>640369</v>
          </cell>
          <cell r="B2716">
            <v>18</v>
          </cell>
          <cell r="C2716" t="str">
            <v>640369/18</v>
          </cell>
          <cell r="D2716">
            <v>0.72569444444444442</v>
          </cell>
          <cell r="E2716" t="str">
            <v>Červený Kostelec,,aut.st.</v>
          </cell>
          <cell r="F2716">
            <v>0.74652777777777779</v>
          </cell>
          <cell r="G2716" t="str">
            <v>Náchod,,aut.st.</v>
          </cell>
          <cell r="H2716" t="str">
            <v>ČSAD UO</v>
          </cell>
        </row>
        <row r="2717">
          <cell r="A2717">
            <v>640369</v>
          </cell>
          <cell r="B2717">
            <v>19</v>
          </cell>
          <cell r="C2717" t="str">
            <v>640369/19</v>
          </cell>
          <cell r="D2717">
            <v>0.65625</v>
          </cell>
          <cell r="E2717" t="str">
            <v>Náchod,,aut.st.</v>
          </cell>
          <cell r="F2717">
            <v>0.67708333333333337</v>
          </cell>
          <cell r="G2717" t="str">
            <v>Červený Kostelec,,aut.st.</v>
          </cell>
          <cell r="H2717" t="str">
            <v>ČSAD UO</v>
          </cell>
        </row>
        <row r="2718">
          <cell r="A2718">
            <v>640369</v>
          </cell>
          <cell r="B2718">
            <v>20</v>
          </cell>
          <cell r="C2718" t="str">
            <v>640369/20</v>
          </cell>
          <cell r="D2718">
            <v>0.77083333333333337</v>
          </cell>
          <cell r="E2718" t="str">
            <v>Červený Kostelec,,aut.st.</v>
          </cell>
          <cell r="F2718">
            <v>0.79166666666666663</v>
          </cell>
          <cell r="G2718" t="str">
            <v>Náchod,,aut.st.</v>
          </cell>
          <cell r="H2718" t="str">
            <v>ČSAD UO</v>
          </cell>
        </row>
        <row r="2719">
          <cell r="A2719">
            <v>640369</v>
          </cell>
          <cell r="B2719">
            <v>22</v>
          </cell>
          <cell r="C2719" t="str">
            <v>640369/22</v>
          </cell>
          <cell r="D2719">
            <v>0.63194444444444442</v>
          </cell>
          <cell r="E2719" t="str">
            <v>Červený Kostelec,,aut.st.</v>
          </cell>
          <cell r="F2719">
            <v>0.65277777777777779</v>
          </cell>
          <cell r="G2719" t="str">
            <v>Náchod,,aut.st.</v>
          </cell>
          <cell r="H2719" t="str">
            <v>ČSAD UO</v>
          </cell>
        </row>
        <row r="2720">
          <cell r="A2720">
            <v>640369</v>
          </cell>
          <cell r="B2720">
            <v>24</v>
          </cell>
          <cell r="C2720" t="str">
            <v>640369/24</v>
          </cell>
          <cell r="D2720">
            <v>0.29444444444444445</v>
          </cell>
          <cell r="E2720" t="str">
            <v>Červený Kostelec,,žel.st.</v>
          </cell>
          <cell r="F2720">
            <v>0.31597222222222221</v>
          </cell>
          <cell r="G2720" t="str">
            <v>Náchod,,aut.st.</v>
          </cell>
          <cell r="H2720" t="str">
            <v>ČSAD UO</v>
          </cell>
        </row>
        <row r="2721">
          <cell r="A2721">
            <v>640369</v>
          </cell>
          <cell r="B2721">
            <v>101</v>
          </cell>
          <cell r="C2721" t="str">
            <v>640369/101</v>
          </cell>
          <cell r="D2721">
            <v>0.88888888888888884</v>
          </cell>
          <cell r="E2721" t="str">
            <v>Náchod,,aut.st.</v>
          </cell>
          <cell r="F2721">
            <v>0.90972222222222221</v>
          </cell>
          <cell r="G2721" t="str">
            <v>Červený Kostelec,,aut.st.</v>
          </cell>
          <cell r="H2721" t="str">
            <v>ČSAD UO</v>
          </cell>
        </row>
        <row r="2722">
          <cell r="A2722">
            <v>640370</v>
          </cell>
          <cell r="B2722">
            <v>1</v>
          </cell>
          <cell r="C2722" t="str">
            <v>640370/1</v>
          </cell>
          <cell r="D2722">
            <v>0.38541666666666669</v>
          </cell>
          <cell r="E2722" t="str">
            <v>Červený Kostelec,,žel.st.</v>
          </cell>
          <cell r="F2722">
            <v>0.40138888888888891</v>
          </cell>
          <cell r="G2722" t="str">
            <v>Hronov,,aut.st.</v>
          </cell>
          <cell r="H2722" t="str">
            <v>Osnado</v>
          </cell>
        </row>
        <row r="2723">
          <cell r="A2723">
            <v>640370</v>
          </cell>
          <cell r="B2723">
            <v>2</v>
          </cell>
          <cell r="C2723" t="str">
            <v>640370/2</v>
          </cell>
          <cell r="D2723">
            <v>0.43263888888888891</v>
          </cell>
          <cell r="E2723" t="str">
            <v>Hronov,,aut.st.</v>
          </cell>
          <cell r="F2723">
            <v>0.44791666666666669</v>
          </cell>
          <cell r="G2723" t="str">
            <v>Červený Kostelec,,žel.st.</v>
          </cell>
          <cell r="H2723" t="str">
            <v>Osnado</v>
          </cell>
        </row>
        <row r="2724">
          <cell r="A2724">
            <v>640372</v>
          </cell>
          <cell r="B2724">
            <v>1</v>
          </cell>
          <cell r="C2724" t="str">
            <v>640372/1</v>
          </cell>
          <cell r="D2724">
            <v>0.21875</v>
          </cell>
          <cell r="E2724" t="str">
            <v>Červený Kostelec,,žel.st.</v>
          </cell>
          <cell r="F2724">
            <v>0.23472222222222222</v>
          </cell>
          <cell r="G2724" t="str">
            <v>Hronov,,žel.st.</v>
          </cell>
          <cell r="H2724" t="str">
            <v>ČSAD UO</v>
          </cell>
        </row>
        <row r="2725">
          <cell r="A2725">
            <v>640372</v>
          </cell>
          <cell r="B2725">
            <v>2</v>
          </cell>
          <cell r="C2725" t="str">
            <v>640372/2</v>
          </cell>
          <cell r="D2725">
            <v>0.20972222222222223</v>
          </cell>
          <cell r="E2725" t="str">
            <v>Červený Kostelec,,aut.st.</v>
          </cell>
          <cell r="F2725">
            <v>0.21180555555555555</v>
          </cell>
          <cell r="G2725" t="str">
            <v>Červený Kostelec,,žel.st.</v>
          </cell>
          <cell r="H2725" t="str">
            <v>ČSAD UO</v>
          </cell>
        </row>
        <row r="2726">
          <cell r="A2726">
            <v>640372</v>
          </cell>
          <cell r="B2726">
            <v>3</v>
          </cell>
          <cell r="C2726" t="str">
            <v>640372/3</v>
          </cell>
          <cell r="D2726">
            <v>0.26041666666666669</v>
          </cell>
          <cell r="E2726" t="str">
            <v>Červený Kostelec,,žel.st.</v>
          </cell>
          <cell r="F2726">
            <v>0.27638888888888891</v>
          </cell>
          <cell r="G2726" t="str">
            <v>Hronov,,aut.st.</v>
          </cell>
          <cell r="H2726" t="str">
            <v>ČSAD UO</v>
          </cell>
        </row>
        <row r="2727">
          <cell r="A2727">
            <v>640372</v>
          </cell>
          <cell r="B2727">
            <v>4</v>
          </cell>
          <cell r="C2727" t="str">
            <v>640372/4</v>
          </cell>
          <cell r="D2727">
            <v>0.2361111111111111</v>
          </cell>
          <cell r="E2727" t="str">
            <v>Hronov,,žel.st.</v>
          </cell>
          <cell r="F2727">
            <v>0.25347222222222221</v>
          </cell>
          <cell r="G2727" t="str">
            <v>Červený Kostelec,,žel.st.</v>
          </cell>
          <cell r="H2727" t="str">
            <v>ČSAD UO</v>
          </cell>
        </row>
        <row r="2728">
          <cell r="A2728">
            <v>640372</v>
          </cell>
          <cell r="B2728">
            <v>5</v>
          </cell>
          <cell r="C2728" t="str">
            <v>640372/5</v>
          </cell>
          <cell r="D2728">
            <v>0.34375</v>
          </cell>
          <cell r="E2728" t="str">
            <v>Červený Kostelec,,žel.st.</v>
          </cell>
          <cell r="F2728">
            <v>0.3611111111111111</v>
          </cell>
          <cell r="G2728" t="str">
            <v>Hronov,,žel.st.</v>
          </cell>
          <cell r="H2728" t="str">
            <v>ČSAD UO</v>
          </cell>
        </row>
        <row r="2729">
          <cell r="A2729">
            <v>640372</v>
          </cell>
          <cell r="B2729">
            <v>6</v>
          </cell>
          <cell r="C2729" t="str">
            <v>640372/6</v>
          </cell>
          <cell r="D2729">
            <v>0.3347222222222222</v>
          </cell>
          <cell r="E2729" t="str">
            <v>Červený Kostelec,,aut.st.</v>
          </cell>
          <cell r="F2729">
            <v>0.33680555555555558</v>
          </cell>
          <cell r="G2729" t="str">
            <v>Červený Kostelec,,žel.st.</v>
          </cell>
          <cell r="H2729" t="str">
            <v>ČSAD UO</v>
          </cell>
        </row>
        <row r="2730">
          <cell r="A2730">
            <v>640372</v>
          </cell>
          <cell r="B2730">
            <v>8</v>
          </cell>
          <cell r="C2730" t="str">
            <v>640372/8</v>
          </cell>
          <cell r="D2730">
            <v>0.75138888888888888</v>
          </cell>
          <cell r="E2730" t="str">
            <v>Červený Kostelec,,aut.st.</v>
          </cell>
          <cell r="F2730">
            <v>0.75347222222222221</v>
          </cell>
          <cell r="G2730" t="str">
            <v>Červený Kostelec,,žel.st.</v>
          </cell>
          <cell r="H2730" t="str">
            <v>ČSAD UO</v>
          </cell>
        </row>
        <row r="2731">
          <cell r="A2731">
            <v>640372</v>
          </cell>
          <cell r="B2731">
            <v>10</v>
          </cell>
          <cell r="C2731" t="str">
            <v>640372/10</v>
          </cell>
          <cell r="D2731">
            <v>0.51041666666666663</v>
          </cell>
          <cell r="E2731" t="str">
            <v>Hronov,,žel.st.</v>
          </cell>
          <cell r="F2731">
            <v>0.53125</v>
          </cell>
          <cell r="G2731" t="str">
            <v>Červený Kostelec,,žel.st.</v>
          </cell>
          <cell r="H2731" t="str">
            <v>ČSAD UO</v>
          </cell>
        </row>
        <row r="2732">
          <cell r="A2732">
            <v>640372</v>
          </cell>
          <cell r="B2732">
            <v>13</v>
          </cell>
          <cell r="C2732" t="str">
            <v>640372/13</v>
          </cell>
          <cell r="D2732">
            <v>0.76041666666666663</v>
          </cell>
          <cell r="E2732" t="str">
            <v>Červený Kostelec,,žel.st.</v>
          </cell>
          <cell r="F2732">
            <v>0.77777777777777779</v>
          </cell>
          <cell r="G2732" t="str">
            <v>Hronov,,žel.st.</v>
          </cell>
          <cell r="H2732" t="str">
            <v>ČSAD UO</v>
          </cell>
        </row>
        <row r="2733">
          <cell r="A2733">
            <v>640372</v>
          </cell>
          <cell r="B2733">
            <v>15</v>
          </cell>
          <cell r="C2733" t="str">
            <v>640372/15</v>
          </cell>
          <cell r="D2733">
            <v>0.80208333333333337</v>
          </cell>
          <cell r="E2733" t="str">
            <v>Červený Kostelec,,žel.st.</v>
          </cell>
          <cell r="F2733">
            <v>0.81805555555555554</v>
          </cell>
          <cell r="G2733" t="str">
            <v>Hronov,,aut.st.</v>
          </cell>
          <cell r="H2733" t="str">
            <v>ČSAD UO</v>
          </cell>
        </row>
        <row r="2734">
          <cell r="A2734">
            <v>640372</v>
          </cell>
          <cell r="B2734">
            <v>16</v>
          </cell>
          <cell r="C2734" t="str">
            <v>640372/16</v>
          </cell>
          <cell r="D2734">
            <v>0.87638888888888888</v>
          </cell>
          <cell r="E2734" t="str">
            <v>Červený Kostelec,,aut.st.</v>
          </cell>
          <cell r="F2734">
            <v>0.87847222222222221</v>
          </cell>
          <cell r="G2734" t="str">
            <v>Červený Kostelec,,žel.st.</v>
          </cell>
          <cell r="H2734" t="str">
            <v>ČSAD UO</v>
          </cell>
        </row>
        <row r="2735">
          <cell r="A2735">
            <v>640372</v>
          </cell>
          <cell r="B2735">
            <v>18</v>
          </cell>
          <cell r="C2735" t="str">
            <v>640372/18</v>
          </cell>
          <cell r="D2735">
            <v>0.76388888888888884</v>
          </cell>
          <cell r="E2735" t="str">
            <v>Hronov,,žel.st.</v>
          </cell>
          <cell r="F2735">
            <v>0.78125</v>
          </cell>
          <cell r="G2735" t="str">
            <v>Červený Kostelec,,žel.st.</v>
          </cell>
          <cell r="H2735" t="str">
            <v>ČSAD UO</v>
          </cell>
        </row>
        <row r="2736">
          <cell r="A2736">
            <v>640372</v>
          </cell>
          <cell r="B2736">
            <v>20</v>
          </cell>
          <cell r="C2736" t="str">
            <v>640372/20</v>
          </cell>
          <cell r="D2736">
            <v>0.80555555555555558</v>
          </cell>
          <cell r="E2736" t="str">
            <v>Hronov,,žel.st.</v>
          </cell>
          <cell r="F2736">
            <v>0.82291666666666663</v>
          </cell>
          <cell r="G2736" t="str">
            <v>Červený Kostelec,,žel.st.</v>
          </cell>
          <cell r="H2736" t="str">
            <v>ČSAD UO</v>
          </cell>
        </row>
        <row r="2737">
          <cell r="A2737">
            <v>640372</v>
          </cell>
          <cell r="B2737">
            <v>22</v>
          </cell>
          <cell r="C2737" t="str">
            <v>640372/22</v>
          </cell>
          <cell r="D2737">
            <v>0.84930555555555554</v>
          </cell>
          <cell r="E2737" t="str">
            <v>Hronov,,aut.st.</v>
          </cell>
          <cell r="F2737">
            <v>0.86458333333333337</v>
          </cell>
          <cell r="G2737" t="str">
            <v>Červený Kostelec,,žel.st.</v>
          </cell>
          <cell r="H2737" t="str">
            <v>ČSAD UO</v>
          </cell>
        </row>
        <row r="2738">
          <cell r="A2738">
            <v>640372</v>
          </cell>
          <cell r="B2738">
            <v>23</v>
          </cell>
          <cell r="C2738" t="str">
            <v>640372/23</v>
          </cell>
          <cell r="D2738">
            <v>0.88541666666666663</v>
          </cell>
          <cell r="E2738" t="str">
            <v>Červený Kostelec,,žel.st.</v>
          </cell>
          <cell r="F2738">
            <v>0.90138888888888891</v>
          </cell>
          <cell r="G2738" t="str">
            <v>Hronov,,aut.st.</v>
          </cell>
          <cell r="H2738" t="str">
            <v>ČSAD UO</v>
          </cell>
        </row>
        <row r="2739">
          <cell r="A2739">
            <v>640372</v>
          </cell>
          <cell r="B2739">
            <v>24</v>
          </cell>
          <cell r="C2739" t="str">
            <v>640372/24</v>
          </cell>
          <cell r="D2739">
            <v>0.94305555555555554</v>
          </cell>
          <cell r="E2739" t="str">
            <v>Hronov,,aut.st.</v>
          </cell>
          <cell r="F2739">
            <v>0.95347222222222228</v>
          </cell>
          <cell r="G2739" t="str">
            <v>Červený Kostelec,,aut.st.</v>
          </cell>
          <cell r="H2739" t="str">
            <v>ČSAD UO</v>
          </cell>
        </row>
        <row r="2740">
          <cell r="A2740">
            <v>640372</v>
          </cell>
          <cell r="B2740">
            <v>27</v>
          </cell>
          <cell r="C2740" t="str">
            <v>640372/27</v>
          </cell>
          <cell r="D2740">
            <v>0.87152777777777779</v>
          </cell>
          <cell r="E2740" t="str">
            <v>Červený Kostelec,,žel.st.</v>
          </cell>
          <cell r="F2740">
            <v>0.87361111111111112</v>
          </cell>
          <cell r="G2740" t="str">
            <v>Červený Kostelec,,aut.st.</v>
          </cell>
          <cell r="H2740" t="str">
            <v>ČSAD UO</v>
          </cell>
        </row>
        <row r="2741">
          <cell r="A2741">
            <v>640372</v>
          </cell>
          <cell r="B2741">
            <v>100</v>
          </cell>
          <cell r="C2741" t="str">
            <v>640372/100</v>
          </cell>
          <cell r="D2741">
            <v>0.43263888888888891</v>
          </cell>
          <cell r="E2741" t="str">
            <v>Hronov,,aut.st.</v>
          </cell>
          <cell r="F2741">
            <v>0.44722222222222224</v>
          </cell>
          <cell r="G2741" t="str">
            <v>Červený Kostelec,,žel.st.</v>
          </cell>
          <cell r="H2741" t="str">
            <v>ČSAD UO</v>
          </cell>
        </row>
        <row r="2742">
          <cell r="A2742">
            <v>640372</v>
          </cell>
          <cell r="B2742">
            <v>101</v>
          </cell>
          <cell r="C2742" t="str">
            <v>640372/101</v>
          </cell>
          <cell r="D2742">
            <v>0.39027777777777778</v>
          </cell>
          <cell r="E2742" t="str">
            <v>Červený Kostelec,,žel.st.</v>
          </cell>
          <cell r="F2742">
            <v>0.40486111111111112</v>
          </cell>
          <cell r="G2742" t="str">
            <v>Hronov,,aut.st.</v>
          </cell>
          <cell r="H2742" t="str">
            <v>ČSAD UO</v>
          </cell>
        </row>
        <row r="2743">
          <cell r="A2743">
            <v>640372</v>
          </cell>
          <cell r="B2743">
            <v>102</v>
          </cell>
          <cell r="C2743" t="str">
            <v>640372/102</v>
          </cell>
          <cell r="D2743">
            <v>0.51249999999999996</v>
          </cell>
          <cell r="E2743" t="str">
            <v>Hronov,,aut.st.</v>
          </cell>
          <cell r="F2743">
            <v>0.52708333333333335</v>
          </cell>
          <cell r="G2743" t="str">
            <v>Červený Kostelec,,žel.st.</v>
          </cell>
          <cell r="H2743" t="str">
            <v>ČSAD UO</v>
          </cell>
        </row>
        <row r="2744">
          <cell r="A2744">
            <v>640372</v>
          </cell>
          <cell r="B2744">
            <v>103</v>
          </cell>
          <cell r="C2744" t="str">
            <v>640372/103</v>
          </cell>
          <cell r="D2744">
            <v>0.47013888888888888</v>
          </cell>
          <cell r="E2744" t="str">
            <v>Červený Kostelec,,žel.st.</v>
          </cell>
          <cell r="F2744">
            <v>0.48472222222222222</v>
          </cell>
          <cell r="G2744" t="str">
            <v>Hronov,,aut.st.</v>
          </cell>
          <cell r="H2744" t="str">
            <v>ČSAD UO</v>
          </cell>
        </row>
        <row r="2745">
          <cell r="A2745">
            <v>640372</v>
          </cell>
          <cell r="B2745">
            <v>305</v>
          </cell>
          <cell r="C2745" t="str">
            <v>640372/305</v>
          </cell>
          <cell r="D2745">
            <v>0.30208333333333331</v>
          </cell>
          <cell r="E2745" t="str">
            <v>Červený Kostelec,,žel.st.</v>
          </cell>
          <cell r="F2745">
            <v>0.32361111111111113</v>
          </cell>
          <cell r="G2745" t="str">
            <v>Hronov,,žel.st.</v>
          </cell>
          <cell r="H2745" t="str">
            <v>ČSAD UO</v>
          </cell>
        </row>
        <row r="2746">
          <cell r="A2746">
            <v>640372</v>
          </cell>
          <cell r="B2746">
            <v>307</v>
          </cell>
          <cell r="C2746" t="str">
            <v>640372/307</v>
          </cell>
          <cell r="D2746">
            <v>0.28611111111111109</v>
          </cell>
          <cell r="E2746" t="str">
            <v>Červený Kostelec,,žel.st.</v>
          </cell>
          <cell r="F2746">
            <v>0.30763888888888891</v>
          </cell>
          <cell r="G2746" t="str">
            <v>Hronov,,žel.st.</v>
          </cell>
          <cell r="H2746" t="str">
            <v>ČSAD UO</v>
          </cell>
        </row>
        <row r="2747">
          <cell r="A2747">
            <v>640372</v>
          </cell>
          <cell r="B2747">
            <v>308</v>
          </cell>
          <cell r="C2747" t="str">
            <v>640372/308</v>
          </cell>
          <cell r="D2747">
            <v>0.25624999999999998</v>
          </cell>
          <cell r="E2747" t="str">
            <v>Hronov,,žel.st.</v>
          </cell>
          <cell r="F2747">
            <v>0.27986111111111112</v>
          </cell>
          <cell r="G2747" t="str">
            <v>Červený Kostelec,,žel.st.</v>
          </cell>
          <cell r="H2747" t="str">
            <v>ČSAD UO</v>
          </cell>
        </row>
        <row r="2748">
          <cell r="A2748">
            <v>640373</v>
          </cell>
          <cell r="B2748">
            <v>2</v>
          </cell>
          <cell r="C2748" t="str">
            <v>640373/2</v>
          </cell>
          <cell r="D2748">
            <v>0.28819444444444442</v>
          </cell>
          <cell r="E2748" t="str">
            <v>Stárkov,,nám.</v>
          </cell>
          <cell r="F2748">
            <v>0.2986111111111111</v>
          </cell>
          <cell r="G2748" t="str">
            <v>Hronov,,aut.st.</v>
          </cell>
          <cell r="H2748" t="str">
            <v>ČSAD UO</v>
          </cell>
        </row>
        <row r="2749">
          <cell r="A2749">
            <v>640373</v>
          </cell>
          <cell r="B2749">
            <v>3</v>
          </cell>
          <cell r="C2749" t="str">
            <v>640373/3</v>
          </cell>
          <cell r="D2749">
            <v>0.30555555555555558</v>
          </cell>
          <cell r="E2749" t="str">
            <v>Hronov,,aut.st.</v>
          </cell>
          <cell r="F2749">
            <v>0.31944444444444442</v>
          </cell>
          <cell r="G2749" t="str">
            <v>Stárkov,,nám.</v>
          </cell>
          <cell r="H2749" t="str">
            <v>ČSAD UO</v>
          </cell>
        </row>
        <row r="2750">
          <cell r="A2750">
            <v>640373</v>
          </cell>
          <cell r="B2750">
            <v>4</v>
          </cell>
          <cell r="C2750" t="str">
            <v>640373/4</v>
          </cell>
          <cell r="D2750">
            <v>0.3298611111111111</v>
          </cell>
          <cell r="E2750" t="str">
            <v>Stárkov,,nám.</v>
          </cell>
          <cell r="F2750">
            <v>0.34166666666666667</v>
          </cell>
          <cell r="G2750" t="str">
            <v>Hronov,,žel.st.</v>
          </cell>
          <cell r="H2750" t="str">
            <v>ČSAD UO</v>
          </cell>
        </row>
        <row r="2751">
          <cell r="A2751">
            <v>640373</v>
          </cell>
          <cell r="B2751">
            <v>5</v>
          </cell>
          <cell r="C2751" t="str">
            <v>640373/5</v>
          </cell>
          <cell r="D2751">
            <v>0.38541666666666669</v>
          </cell>
          <cell r="E2751" t="str">
            <v>Hronov,,žel.st.</v>
          </cell>
          <cell r="F2751">
            <v>0.41111111111111109</v>
          </cell>
          <cell r="G2751" t="str">
            <v>Radvanice,,žel.st.</v>
          </cell>
          <cell r="H2751" t="str">
            <v>ČSAD UO</v>
          </cell>
        </row>
        <row r="2752">
          <cell r="A2752">
            <v>640373</v>
          </cell>
          <cell r="B2752">
            <v>6</v>
          </cell>
          <cell r="C2752" t="str">
            <v>640373/6</v>
          </cell>
          <cell r="D2752">
            <v>0.41458333333333336</v>
          </cell>
          <cell r="E2752" t="str">
            <v>Radvanice,,žel.st.</v>
          </cell>
          <cell r="F2752">
            <v>0.44583333333333336</v>
          </cell>
          <cell r="G2752" t="str">
            <v>Hronov,,žel.st.</v>
          </cell>
          <cell r="H2752" t="str">
            <v>ČSAD UO</v>
          </cell>
        </row>
        <row r="2753">
          <cell r="A2753">
            <v>640373</v>
          </cell>
          <cell r="B2753">
            <v>7</v>
          </cell>
          <cell r="C2753" t="str">
            <v>640373/7</v>
          </cell>
          <cell r="D2753">
            <v>0.51041666666666663</v>
          </cell>
          <cell r="E2753" t="str">
            <v>Hronov,,žel.st.</v>
          </cell>
          <cell r="F2753">
            <v>0.52430555555555558</v>
          </cell>
          <cell r="G2753" t="str">
            <v>Stárkov,,nám.</v>
          </cell>
          <cell r="H2753" t="str">
            <v>ČSAD UO</v>
          </cell>
        </row>
        <row r="2754">
          <cell r="A2754">
            <v>640373</v>
          </cell>
          <cell r="B2754">
            <v>8</v>
          </cell>
          <cell r="C2754" t="str">
            <v>640373/8</v>
          </cell>
          <cell r="D2754">
            <v>0.53819444444444442</v>
          </cell>
          <cell r="E2754" t="str">
            <v>Stárkov,,nám.</v>
          </cell>
          <cell r="F2754">
            <v>0.55208333333333337</v>
          </cell>
          <cell r="G2754" t="str">
            <v>Hronov,,aut.st.</v>
          </cell>
          <cell r="H2754" t="str">
            <v>ČSAD UO</v>
          </cell>
        </row>
        <row r="2755">
          <cell r="A2755">
            <v>640373</v>
          </cell>
          <cell r="B2755">
            <v>9</v>
          </cell>
          <cell r="C2755" t="str">
            <v>640373/9</v>
          </cell>
          <cell r="D2755">
            <v>0.27638888888888891</v>
          </cell>
          <cell r="E2755" t="str">
            <v>Hronov,,aut.st.</v>
          </cell>
          <cell r="F2755">
            <v>0.28680555555555554</v>
          </cell>
          <cell r="G2755" t="str">
            <v>Stárkov,,nám.</v>
          </cell>
          <cell r="H2755" t="str">
            <v>ČSAD UO</v>
          </cell>
        </row>
        <row r="2756">
          <cell r="A2756">
            <v>640373</v>
          </cell>
          <cell r="B2756">
            <v>10</v>
          </cell>
          <cell r="C2756" t="str">
            <v>640373/10</v>
          </cell>
          <cell r="D2756">
            <v>0.61805555555555558</v>
          </cell>
          <cell r="E2756" t="str">
            <v>Stárkov,,nám.</v>
          </cell>
          <cell r="F2756">
            <v>0.63402777777777775</v>
          </cell>
          <cell r="G2756" t="str">
            <v>Hronov,,žel.st.</v>
          </cell>
          <cell r="H2756" t="str">
            <v>ČSAD UO</v>
          </cell>
        </row>
        <row r="2757">
          <cell r="A2757">
            <v>640373</v>
          </cell>
          <cell r="B2757">
            <v>11</v>
          </cell>
          <cell r="C2757" t="str">
            <v>640373/11</v>
          </cell>
          <cell r="D2757">
            <v>0.58680555555555558</v>
          </cell>
          <cell r="E2757" t="str">
            <v>Náchod,,aut.st.</v>
          </cell>
          <cell r="F2757">
            <v>0.61458333333333337</v>
          </cell>
          <cell r="G2757" t="str">
            <v>Stárkov,,nám.</v>
          </cell>
          <cell r="H2757" t="str">
            <v>ČSAD UO</v>
          </cell>
        </row>
        <row r="2758">
          <cell r="A2758">
            <v>640373</v>
          </cell>
          <cell r="B2758">
            <v>12</v>
          </cell>
          <cell r="C2758" t="str">
            <v>640373/12</v>
          </cell>
          <cell r="D2758">
            <v>0.56041666666666667</v>
          </cell>
          <cell r="E2758" t="str">
            <v>Hronov,,aut.st.</v>
          </cell>
          <cell r="F2758">
            <v>0.57430555555555551</v>
          </cell>
          <cell r="G2758" t="str">
            <v>Náchod,,aut.st.</v>
          </cell>
          <cell r="H2758" t="str">
            <v>ČSAD UO</v>
          </cell>
        </row>
        <row r="2759">
          <cell r="A2759">
            <v>640373</v>
          </cell>
          <cell r="B2759">
            <v>13</v>
          </cell>
          <cell r="C2759" t="str">
            <v>640373/13</v>
          </cell>
          <cell r="D2759">
            <v>0.63541666666666663</v>
          </cell>
          <cell r="E2759" t="str">
            <v>Hronov,,žel.st.</v>
          </cell>
          <cell r="F2759">
            <v>0.6645833333333333</v>
          </cell>
          <cell r="G2759" t="str">
            <v>Radvanice,,žel.st.</v>
          </cell>
          <cell r="H2759" t="str">
            <v>ČSAD UO</v>
          </cell>
        </row>
        <row r="2760">
          <cell r="A2760">
            <v>640373</v>
          </cell>
          <cell r="B2760">
            <v>14</v>
          </cell>
          <cell r="C2760" t="str">
            <v>640373/14</v>
          </cell>
          <cell r="D2760">
            <v>0.66805555555555551</v>
          </cell>
          <cell r="E2760" t="str">
            <v>Radvanice,,žel.st.</v>
          </cell>
          <cell r="F2760">
            <v>0.6958333333333333</v>
          </cell>
          <cell r="G2760" t="str">
            <v>Hronov,,žel.st.</v>
          </cell>
          <cell r="H2760" t="str">
            <v>ČSAD UO</v>
          </cell>
        </row>
        <row r="2761">
          <cell r="A2761">
            <v>640374</v>
          </cell>
          <cell r="B2761">
            <v>1</v>
          </cell>
          <cell r="C2761" t="str">
            <v>640374/1</v>
          </cell>
          <cell r="D2761">
            <v>0.41666666666666669</v>
          </cell>
          <cell r="E2761" t="str">
            <v>Červená Hora</v>
          </cell>
          <cell r="F2761">
            <v>0.42569444444444443</v>
          </cell>
          <cell r="G2761" t="str">
            <v>Česká Skalice,,nám.</v>
          </cell>
          <cell r="H2761" t="str">
            <v>ČSAD UO</v>
          </cell>
        </row>
        <row r="2762">
          <cell r="A2762">
            <v>640374</v>
          </cell>
          <cell r="B2762">
            <v>2</v>
          </cell>
          <cell r="C2762" t="str">
            <v>640374/2</v>
          </cell>
          <cell r="D2762">
            <v>0.40625</v>
          </cell>
          <cell r="E2762" t="str">
            <v>Česká Skalice,,nám.</v>
          </cell>
          <cell r="F2762">
            <v>0.4152777777777778</v>
          </cell>
          <cell r="G2762" t="str">
            <v>Červená Hora</v>
          </cell>
          <cell r="H2762" t="str">
            <v>ČSAD UO</v>
          </cell>
        </row>
        <row r="2763">
          <cell r="A2763">
            <v>640374</v>
          </cell>
          <cell r="B2763">
            <v>10</v>
          </cell>
          <cell r="C2763" t="str">
            <v>640374/10</v>
          </cell>
          <cell r="D2763">
            <v>0.73055555555555551</v>
          </cell>
          <cell r="E2763" t="str">
            <v>Česká Skalice,,nám.</v>
          </cell>
          <cell r="F2763">
            <v>0.74791666666666667</v>
          </cell>
          <cell r="G2763" t="str">
            <v>Červený Kostelec,,aut.st.</v>
          </cell>
          <cell r="H2763" t="str">
            <v>ČSAD UO</v>
          </cell>
        </row>
        <row r="2764">
          <cell r="A2764">
            <v>640375</v>
          </cell>
          <cell r="B2764">
            <v>1</v>
          </cell>
          <cell r="C2764" t="str">
            <v>640375/1</v>
          </cell>
          <cell r="D2764">
            <v>0.93402777777777779</v>
          </cell>
          <cell r="E2764" t="str">
            <v>Trutnov,,aut.nádr.</v>
          </cell>
          <cell r="F2764">
            <v>0.95347222222222228</v>
          </cell>
          <cell r="G2764" t="str">
            <v>Úpice,,most II.odboje</v>
          </cell>
          <cell r="H2764" t="str">
            <v>ČSAD UO</v>
          </cell>
        </row>
        <row r="2765">
          <cell r="A2765">
            <v>640375</v>
          </cell>
          <cell r="B2765">
            <v>2</v>
          </cell>
          <cell r="C2765" t="str">
            <v>640375/2</v>
          </cell>
          <cell r="D2765">
            <v>0.87847222222222221</v>
          </cell>
          <cell r="E2765" t="str">
            <v>Úpice,,most II.odboje</v>
          </cell>
          <cell r="F2765">
            <v>0.89583333333333337</v>
          </cell>
          <cell r="G2765" t="str">
            <v>Trutnov,,aut.nádr.</v>
          </cell>
          <cell r="H2765" t="str">
            <v>ČSAD UO</v>
          </cell>
        </row>
        <row r="2766">
          <cell r="A2766">
            <v>640375</v>
          </cell>
          <cell r="B2766">
            <v>100</v>
          </cell>
          <cell r="C2766" t="str">
            <v>640375/100</v>
          </cell>
          <cell r="D2766">
            <v>0.21180555555555555</v>
          </cell>
          <cell r="E2766" t="str">
            <v>Úpice,,most II.odboje</v>
          </cell>
          <cell r="F2766">
            <v>0.2326388888888889</v>
          </cell>
          <cell r="G2766" t="str">
            <v>Trutnov,,aut.nádr.</v>
          </cell>
          <cell r="H2766" t="str">
            <v>ČSAD UO</v>
          </cell>
        </row>
        <row r="2767">
          <cell r="A2767">
            <v>640376</v>
          </cell>
          <cell r="B2767">
            <v>1</v>
          </cell>
          <cell r="C2767" t="str">
            <v>640376/1</v>
          </cell>
          <cell r="D2767">
            <v>0.21180555555555555</v>
          </cell>
          <cell r="E2767" t="str">
            <v>Náchod,,aut.st.</v>
          </cell>
          <cell r="F2767">
            <v>0.2673611111111111</v>
          </cell>
          <cell r="G2767" t="str">
            <v>Trutnov,,aut.nádr.</v>
          </cell>
          <cell r="H2767" t="str">
            <v>ČSAD UO</v>
          </cell>
        </row>
        <row r="2768">
          <cell r="A2768">
            <v>640376</v>
          </cell>
          <cell r="B2768">
            <v>2</v>
          </cell>
          <cell r="C2768" t="str">
            <v>640376/2</v>
          </cell>
          <cell r="D2768">
            <v>0.18958333333333333</v>
          </cell>
          <cell r="E2768" t="str">
            <v>Červený Kostelec,,aut.st.</v>
          </cell>
          <cell r="F2768">
            <v>0.2048611111111111</v>
          </cell>
          <cell r="G2768" t="str">
            <v>Náchod,,aut.st.</v>
          </cell>
          <cell r="H2768" t="str">
            <v>ČSAD UO</v>
          </cell>
        </row>
        <row r="2769">
          <cell r="A2769">
            <v>640376</v>
          </cell>
          <cell r="B2769">
            <v>3</v>
          </cell>
          <cell r="C2769" t="str">
            <v>640376/3</v>
          </cell>
          <cell r="D2769">
            <v>0.25</v>
          </cell>
          <cell r="E2769" t="str">
            <v>Červený Kostelec,,aut.st.</v>
          </cell>
          <cell r="F2769">
            <v>0.25694444444444442</v>
          </cell>
          <cell r="G2769" t="str">
            <v>Rtyně v Podkr.,,aut.st.</v>
          </cell>
          <cell r="H2769" t="str">
            <v>ČSAD UO</v>
          </cell>
        </row>
        <row r="2770">
          <cell r="A2770">
            <v>640376</v>
          </cell>
          <cell r="B2770">
            <v>4</v>
          </cell>
          <cell r="C2770" t="str">
            <v>640376/4</v>
          </cell>
          <cell r="D2770">
            <v>0.21736111111111112</v>
          </cell>
          <cell r="E2770" t="str">
            <v>Červený Kostelec,,aut.st.</v>
          </cell>
          <cell r="F2770">
            <v>0.2326388888888889</v>
          </cell>
          <cell r="G2770" t="str">
            <v>Náchod,,aut.st.</v>
          </cell>
          <cell r="H2770" t="str">
            <v>ČSAD UO</v>
          </cell>
        </row>
        <row r="2771">
          <cell r="A2771">
            <v>640376</v>
          </cell>
          <cell r="B2771">
            <v>5</v>
          </cell>
          <cell r="C2771" t="str">
            <v>640376/5</v>
          </cell>
          <cell r="D2771">
            <v>0.25694444444444442</v>
          </cell>
          <cell r="E2771" t="str">
            <v>Náchod,,aut.st.</v>
          </cell>
          <cell r="F2771">
            <v>0.3125</v>
          </cell>
          <cell r="G2771" t="str">
            <v>Trutnov,,aut.nádr.</v>
          </cell>
          <cell r="H2771" t="str">
            <v>ČSAD UO</v>
          </cell>
        </row>
        <row r="2772">
          <cell r="A2772">
            <v>640376</v>
          </cell>
          <cell r="B2772">
            <v>6</v>
          </cell>
          <cell r="C2772" t="str">
            <v>640376/6</v>
          </cell>
          <cell r="D2772">
            <v>0.25694444444444442</v>
          </cell>
          <cell r="E2772" t="str">
            <v>Rtyně v Podkr.,,aut.st.</v>
          </cell>
          <cell r="F2772">
            <v>0.28472222222222221</v>
          </cell>
          <cell r="G2772" t="str">
            <v>Náchod,,aut.st.</v>
          </cell>
          <cell r="H2772" t="str">
            <v>ČSAD UO</v>
          </cell>
        </row>
        <row r="2773">
          <cell r="A2773">
            <v>640376</v>
          </cell>
          <cell r="B2773">
            <v>7</v>
          </cell>
          <cell r="C2773" t="str">
            <v>640376/7</v>
          </cell>
          <cell r="D2773">
            <v>0.27430555555555558</v>
          </cell>
          <cell r="E2773" t="str">
            <v>Náchod,,aut.st.</v>
          </cell>
          <cell r="F2773">
            <v>0.29166666666666669</v>
          </cell>
          <cell r="G2773" t="str">
            <v>Červený Kostelec,,žel.st.</v>
          </cell>
          <cell r="H2773" t="str">
            <v>ČSAD UO</v>
          </cell>
        </row>
        <row r="2774">
          <cell r="A2774">
            <v>640376</v>
          </cell>
          <cell r="B2774">
            <v>8</v>
          </cell>
          <cell r="C2774" t="str">
            <v>640376/8</v>
          </cell>
          <cell r="D2774">
            <v>0.2951388888888889</v>
          </cell>
          <cell r="E2774" t="str">
            <v>Trutnov,,aut.nádr.</v>
          </cell>
          <cell r="F2774">
            <v>0.35069444444444442</v>
          </cell>
          <cell r="G2774" t="str">
            <v>Náchod,,aut.st.</v>
          </cell>
          <cell r="H2774" t="str">
            <v>ČSAD UO</v>
          </cell>
        </row>
        <row r="2775">
          <cell r="A2775">
            <v>640376</v>
          </cell>
          <cell r="B2775">
            <v>9</v>
          </cell>
          <cell r="C2775" t="str">
            <v>640376/9</v>
          </cell>
          <cell r="D2775">
            <v>0.4826388888888889</v>
          </cell>
          <cell r="E2775" t="str">
            <v>Náchod,,aut.st.</v>
          </cell>
          <cell r="F2775">
            <v>0.53819444444444442</v>
          </cell>
          <cell r="G2775" t="str">
            <v>Trutnov,,aut.nádr.</v>
          </cell>
          <cell r="H2775" t="str">
            <v>ČSAD UO</v>
          </cell>
        </row>
        <row r="2776">
          <cell r="A2776">
            <v>640376</v>
          </cell>
          <cell r="B2776">
            <v>10</v>
          </cell>
          <cell r="C2776" t="str">
            <v>640376/10</v>
          </cell>
          <cell r="D2776">
            <v>0.37847222222222221</v>
          </cell>
          <cell r="E2776" t="str">
            <v>Trutnov,,aut.nádr.</v>
          </cell>
          <cell r="F2776">
            <v>0.43402777777777779</v>
          </cell>
          <cell r="G2776" t="str">
            <v>Náchod,,aut.st.</v>
          </cell>
          <cell r="H2776" t="str">
            <v>ČSAD UO</v>
          </cell>
        </row>
        <row r="2777">
          <cell r="A2777">
            <v>640376</v>
          </cell>
          <cell r="B2777">
            <v>12</v>
          </cell>
          <cell r="C2777" t="str">
            <v>640376/12</v>
          </cell>
          <cell r="D2777">
            <v>0.54513888888888884</v>
          </cell>
          <cell r="E2777" t="str">
            <v>Trutnov,,aut.nádr.</v>
          </cell>
          <cell r="F2777">
            <v>0.60069444444444442</v>
          </cell>
          <cell r="G2777" t="str">
            <v>Náchod,,aut.st.</v>
          </cell>
          <cell r="H2777" t="str">
            <v>ČSAD UO</v>
          </cell>
        </row>
        <row r="2778">
          <cell r="A2778">
            <v>640376</v>
          </cell>
          <cell r="B2778">
            <v>13</v>
          </cell>
          <cell r="C2778" t="str">
            <v>640376/13</v>
          </cell>
          <cell r="D2778">
            <v>0.59375</v>
          </cell>
          <cell r="E2778" t="str">
            <v>Náchod,,aut.st.</v>
          </cell>
          <cell r="F2778">
            <v>0.61805555555555558</v>
          </cell>
          <cell r="G2778" t="str">
            <v>Rtyně v Podkr.,,aut.st.</v>
          </cell>
          <cell r="H2778" t="str">
            <v>ČSAD UO</v>
          </cell>
        </row>
        <row r="2779">
          <cell r="A2779">
            <v>640376</v>
          </cell>
          <cell r="B2779">
            <v>14</v>
          </cell>
          <cell r="C2779" t="str">
            <v>640376/14</v>
          </cell>
          <cell r="D2779">
            <v>0.61805555555555558</v>
          </cell>
          <cell r="E2779" t="str">
            <v>Rtyně v Podkr.,,aut.st.</v>
          </cell>
          <cell r="F2779">
            <v>0.62847222222222221</v>
          </cell>
          <cell r="G2779" t="str">
            <v>Červený Kostelec,,aut.st.</v>
          </cell>
          <cell r="H2779" t="str">
            <v>ČSAD UO</v>
          </cell>
        </row>
        <row r="2780">
          <cell r="A2780">
            <v>640376</v>
          </cell>
          <cell r="B2780">
            <v>15</v>
          </cell>
          <cell r="C2780" t="str">
            <v>640376/15</v>
          </cell>
          <cell r="D2780">
            <v>0.63194444444444442</v>
          </cell>
          <cell r="E2780" t="str">
            <v>Červený Kostelec,,aut.st.</v>
          </cell>
          <cell r="F2780">
            <v>0.64236111111111116</v>
          </cell>
          <cell r="G2780" t="str">
            <v>Rtyně v Podkr.,,aut.st.</v>
          </cell>
          <cell r="H2780" t="str">
            <v>ČSAD UO</v>
          </cell>
        </row>
        <row r="2781">
          <cell r="A2781">
            <v>640376</v>
          </cell>
          <cell r="B2781">
            <v>16</v>
          </cell>
          <cell r="C2781" t="str">
            <v>640376/16</v>
          </cell>
          <cell r="D2781">
            <v>0.64583333333333337</v>
          </cell>
          <cell r="E2781" t="str">
            <v>Rtyně v Podkr.,,aut.st.</v>
          </cell>
          <cell r="F2781">
            <v>0.65625</v>
          </cell>
          <cell r="G2781" t="str">
            <v>Červený Kostelec,,aut.st.</v>
          </cell>
          <cell r="H2781" t="str">
            <v>ČSAD UO</v>
          </cell>
        </row>
        <row r="2782">
          <cell r="A2782">
            <v>640376</v>
          </cell>
          <cell r="B2782">
            <v>17</v>
          </cell>
          <cell r="C2782" t="str">
            <v>640376/17</v>
          </cell>
          <cell r="D2782">
            <v>0.64930555555555558</v>
          </cell>
          <cell r="E2782" t="str">
            <v>Náchod,,aut.st.</v>
          </cell>
          <cell r="F2782">
            <v>0.70486111111111116</v>
          </cell>
          <cell r="G2782" t="str">
            <v>Trutnov,,aut.nádr.</v>
          </cell>
          <cell r="H2782" t="str">
            <v>ČSAD UO</v>
          </cell>
        </row>
        <row r="2783">
          <cell r="A2783">
            <v>640376</v>
          </cell>
          <cell r="B2783">
            <v>18</v>
          </cell>
          <cell r="C2783" t="str">
            <v>640376/18</v>
          </cell>
          <cell r="D2783">
            <v>0.71180555555555558</v>
          </cell>
          <cell r="E2783" t="str">
            <v>Trutnov,,aut.nádr.</v>
          </cell>
          <cell r="F2783">
            <v>0.76736111111111116</v>
          </cell>
          <cell r="G2783" t="str">
            <v>Náchod,,aut.st.</v>
          </cell>
          <cell r="H2783" t="str">
            <v>ČSAD UO</v>
          </cell>
        </row>
        <row r="2784">
          <cell r="A2784">
            <v>640376</v>
          </cell>
          <cell r="B2784">
            <v>20</v>
          </cell>
          <cell r="C2784" t="str">
            <v>640376/20</v>
          </cell>
          <cell r="D2784">
            <v>0.82986111111111116</v>
          </cell>
          <cell r="E2784" t="str">
            <v>Červený Kostelec,,žel.st.</v>
          </cell>
          <cell r="F2784">
            <v>0.84722222222222221</v>
          </cell>
          <cell r="G2784" t="str">
            <v>Náchod,,aut.st.</v>
          </cell>
          <cell r="H2784" t="str">
            <v>ČSAD UO</v>
          </cell>
        </row>
        <row r="2785">
          <cell r="A2785">
            <v>640376</v>
          </cell>
          <cell r="B2785">
            <v>21</v>
          </cell>
          <cell r="C2785" t="str">
            <v>640376/21</v>
          </cell>
          <cell r="D2785">
            <v>0.85069444444444442</v>
          </cell>
          <cell r="E2785" t="str">
            <v>Náchod,,aut.st.</v>
          </cell>
          <cell r="F2785">
            <v>0.89583333333333337</v>
          </cell>
          <cell r="G2785" t="str">
            <v>Trutnov,,aut.nádr.</v>
          </cell>
          <cell r="H2785" t="str">
            <v>ČSAD UO</v>
          </cell>
        </row>
        <row r="2786">
          <cell r="A2786">
            <v>640376</v>
          </cell>
          <cell r="B2786">
            <v>26</v>
          </cell>
          <cell r="C2786" t="str">
            <v>640376/26</v>
          </cell>
          <cell r="D2786">
            <v>0.93402777777777779</v>
          </cell>
          <cell r="E2786" t="str">
            <v>Trutnov,,aut.nádr.</v>
          </cell>
          <cell r="F2786">
            <v>0.97569444444444442</v>
          </cell>
          <cell r="G2786" t="str">
            <v>Červený Kostelec,,aut.st.</v>
          </cell>
          <cell r="H2786" t="str">
            <v>ČSAD UO</v>
          </cell>
        </row>
        <row r="2787">
          <cell r="A2787">
            <v>640376</v>
          </cell>
          <cell r="B2787">
            <v>100</v>
          </cell>
          <cell r="C2787" t="str">
            <v>640376/100</v>
          </cell>
          <cell r="D2787">
            <v>0.25347222222222221</v>
          </cell>
          <cell r="E2787" t="str">
            <v>Trutnov,,aut.nádr.</v>
          </cell>
          <cell r="F2787">
            <v>0.30902777777777779</v>
          </cell>
          <cell r="G2787" t="str">
            <v>Náchod,,aut.st.</v>
          </cell>
          <cell r="H2787" t="str">
            <v>ČSAD UO</v>
          </cell>
        </row>
        <row r="2788">
          <cell r="A2788">
            <v>640376</v>
          </cell>
          <cell r="B2788">
            <v>101</v>
          </cell>
          <cell r="C2788" t="str">
            <v>640376/101</v>
          </cell>
          <cell r="D2788">
            <v>0.19097222222222221</v>
          </cell>
          <cell r="E2788" t="str">
            <v>Červený Kostelec,,aut.st.</v>
          </cell>
          <cell r="F2788">
            <v>0.2326388888888889</v>
          </cell>
          <cell r="G2788" t="str">
            <v>Trutnov,,aut.nádr.</v>
          </cell>
          <cell r="H2788" t="str">
            <v>ČSAD UO</v>
          </cell>
        </row>
        <row r="2789">
          <cell r="A2789">
            <v>640376</v>
          </cell>
          <cell r="B2789">
            <v>102</v>
          </cell>
          <cell r="C2789" t="str">
            <v>640376/102</v>
          </cell>
          <cell r="D2789">
            <v>0.75347222222222221</v>
          </cell>
          <cell r="E2789" t="str">
            <v>Trutnov,,aut.nádr.</v>
          </cell>
          <cell r="F2789">
            <v>0.80902777777777779</v>
          </cell>
          <cell r="G2789" t="str">
            <v>Náchod,,aut.st.</v>
          </cell>
          <cell r="H2789" t="str">
            <v>ČSAD UO</v>
          </cell>
        </row>
        <row r="2790">
          <cell r="A2790">
            <v>640376</v>
          </cell>
          <cell r="B2790">
            <v>103</v>
          </cell>
          <cell r="C2790" t="str">
            <v>640376/103</v>
          </cell>
          <cell r="D2790">
            <v>0.3576388888888889</v>
          </cell>
          <cell r="E2790" t="str">
            <v>Náchod,,aut.st.</v>
          </cell>
          <cell r="F2790">
            <v>0.41319444444444442</v>
          </cell>
          <cell r="G2790" t="str">
            <v>Trutnov,,aut.nádr.</v>
          </cell>
          <cell r="H2790" t="str">
            <v>ČSAD UO</v>
          </cell>
        </row>
        <row r="2791">
          <cell r="A2791">
            <v>640376</v>
          </cell>
          <cell r="B2791">
            <v>104</v>
          </cell>
          <cell r="C2791" t="str">
            <v>640376/104</v>
          </cell>
          <cell r="D2791">
            <v>0.4201388888888889</v>
          </cell>
          <cell r="E2791" t="str">
            <v>Trutnov,,aut.nádr.</v>
          </cell>
          <cell r="F2791">
            <v>0.47569444444444442</v>
          </cell>
          <cell r="G2791" t="str">
            <v>Náchod,,aut.st.</v>
          </cell>
          <cell r="H2791" t="str">
            <v>ČSAD UO</v>
          </cell>
        </row>
        <row r="2792">
          <cell r="A2792">
            <v>640376</v>
          </cell>
          <cell r="B2792">
            <v>105</v>
          </cell>
          <cell r="C2792" t="str">
            <v>640376/105</v>
          </cell>
          <cell r="D2792">
            <v>0.52430555555555558</v>
          </cell>
          <cell r="E2792" t="str">
            <v>Náchod,,aut.st.</v>
          </cell>
          <cell r="F2792">
            <v>0.57986111111111116</v>
          </cell>
          <cell r="G2792" t="str">
            <v>Trutnov,,aut.nádr.</v>
          </cell>
          <cell r="H2792" t="str">
            <v>ČSAD UO</v>
          </cell>
        </row>
        <row r="2793">
          <cell r="A2793">
            <v>640376</v>
          </cell>
          <cell r="B2793">
            <v>106</v>
          </cell>
          <cell r="C2793" t="str">
            <v>640376/106</v>
          </cell>
          <cell r="D2793">
            <v>0.58680555555555558</v>
          </cell>
          <cell r="E2793" t="str">
            <v>Trutnov,,aut.nádr.</v>
          </cell>
          <cell r="F2793">
            <v>0.64236111111111116</v>
          </cell>
          <cell r="G2793" t="str">
            <v>Náchod,,aut.st.</v>
          </cell>
          <cell r="H2793" t="str">
            <v>ČSAD UO</v>
          </cell>
        </row>
        <row r="2794">
          <cell r="A2794">
            <v>640376</v>
          </cell>
          <cell r="B2794">
            <v>107</v>
          </cell>
          <cell r="C2794" t="str">
            <v>640376/107</v>
          </cell>
          <cell r="D2794">
            <v>0.84722222222222221</v>
          </cell>
          <cell r="E2794" t="str">
            <v>Náchod,,aut.st.</v>
          </cell>
          <cell r="F2794">
            <v>0.86111111111111116</v>
          </cell>
          <cell r="G2794" t="str">
            <v>Červený Kostelec,,aut.st.</v>
          </cell>
          <cell r="H2794" t="str">
            <v>ČSAD UO</v>
          </cell>
        </row>
        <row r="2795">
          <cell r="A2795">
            <v>640376</v>
          </cell>
          <cell r="B2795">
            <v>108</v>
          </cell>
          <cell r="C2795" t="str">
            <v>640376/108</v>
          </cell>
          <cell r="D2795">
            <v>0.86805555555555558</v>
          </cell>
          <cell r="E2795" t="str">
            <v>Červený Kostelec,,aut.st.</v>
          </cell>
          <cell r="F2795">
            <v>0.88194444444444442</v>
          </cell>
          <cell r="G2795" t="str">
            <v>Náchod,,aut.st.</v>
          </cell>
          <cell r="H2795" t="str">
            <v>ČSAD UO</v>
          </cell>
        </row>
        <row r="2796">
          <cell r="A2796">
            <v>640376</v>
          </cell>
          <cell r="B2796">
            <v>109</v>
          </cell>
          <cell r="C2796" t="str">
            <v>640376/109</v>
          </cell>
          <cell r="D2796">
            <v>0.93055555555555558</v>
          </cell>
          <cell r="E2796" t="str">
            <v>Náchod,,aut.st.</v>
          </cell>
          <cell r="F2796">
            <v>0.94444444444444442</v>
          </cell>
          <cell r="G2796" t="str">
            <v>Červený Kostelec,,aut.st.</v>
          </cell>
          <cell r="H2796" t="str">
            <v>ČSAD UO</v>
          </cell>
        </row>
        <row r="2797">
          <cell r="A2797">
            <v>640376</v>
          </cell>
          <cell r="B2797">
            <v>111</v>
          </cell>
          <cell r="C2797" t="str">
            <v>640376/111</v>
          </cell>
          <cell r="D2797">
            <v>0.69097222222222221</v>
          </cell>
          <cell r="E2797" t="str">
            <v>Náchod,,aut.st.</v>
          </cell>
          <cell r="F2797">
            <v>0.74652777777777779</v>
          </cell>
          <cell r="G2797" t="str">
            <v>Trutnov,,aut.nádr.</v>
          </cell>
          <cell r="H2797" t="str">
            <v>ČSAD UO</v>
          </cell>
        </row>
        <row r="2798">
          <cell r="A2798">
            <v>640377</v>
          </cell>
          <cell r="B2798">
            <v>1</v>
          </cell>
          <cell r="C2798" t="str">
            <v>640377/1</v>
          </cell>
          <cell r="D2798">
            <v>0.25694444444444442</v>
          </cell>
          <cell r="E2798" t="str">
            <v>Náchod,,aut.st.</v>
          </cell>
          <cell r="F2798">
            <v>0.28819444444444442</v>
          </cell>
          <cell r="G2798" t="str">
            <v>Česká Skalice,,nám.</v>
          </cell>
          <cell r="H2798" t="str">
            <v>ČSAD UO</v>
          </cell>
        </row>
        <row r="2799">
          <cell r="A2799">
            <v>640377</v>
          </cell>
          <cell r="B2799">
            <v>2</v>
          </cell>
          <cell r="C2799" t="str">
            <v>640377/2</v>
          </cell>
          <cell r="D2799">
            <v>0.19444444444444445</v>
          </cell>
          <cell r="E2799" t="str">
            <v>Česká Skalice,,nám.</v>
          </cell>
          <cell r="F2799">
            <v>0.22222222222222221</v>
          </cell>
          <cell r="G2799" t="str">
            <v>Česká Skalice,,nám.</v>
          </cell>
          <cell r="H2799" t="str">
            <v>ČSAD UO</v>
          </cell>
        </row>
        <row r="2800">
          <cell r="A2800">
            <v>640377</v>
          </cell>
          <cell r="B2800">
            <v>3</v>
          </cell>
          <cell r="C2800" t="str">
            <v>640377/3</v>
          </cell>
          <cell r="D2800">
            <v>0.60069444444444442</v>
          </cell>
          <cell r="E2800" t="str">
            <v>Česká Skalice,,nám.</v>
          </cell>
          <cell r="F2800">
            <v>0.625</v>
          </cell>
          <cell r="G2800" t="str">
            <v>Česká Skalice,,nám.</v>
          </cell>
          <cell r="H2800" t="str">
            <v>ČSAD UO</v>
          </cell>
        </row>
        <row r="2801">
          <cell r="A2801">
            <v>640377</v>
          </cell>
          <cell r="B2801">
            <v>4</v>
          </cell>
          <cell r="C2801" t="str">
            <v>640377/4</v>
          </cell>
          <cell r="D2801">
            <v>0.26041666666666669</v>
          </cell>
          <cell r="E2801" t="str">
            <v>Česká Skalice,,nám.</v>
          </cell>
          <cell r="F2801">
            <v>0.29375000000000001</v>
          </cell>
          <cell r="G2801" t="str">
            <v>Náchod,,aut.st.</v>
          </cell>
          <cell r="H2801" t="str">
            <v>ČSAD UO</v>
          </cell>
        </row>
        <row r="2802">
          <cell r="A2802">
            <v>640377</v>
          </cell>
          <cell r="B2802">
            <v>5</v>
          </cell>
          <cell r="C2802" t="str">
            <v>640377/5</v>
          </cell>
          <cell r="D2802">
            <v>0.63194444444444442</v>
          </cell>
          <cell r="E2802" t="str">
            <v>Náchod,,aut.st.</v>
          </cell>
          <cell r="F2802">
            <v>0.66666666666666663</v>
          </cell>
          <cell r="G2802" t="str">
            <v>Česká Skalice,,nám.</v>
          </cell>
          <cell r="H2802" t="str">
            <v>ČSAD UO</v>
          </cell>
        </row>
        <row r="2803">
          <cell r="A2803">
            <v>640377</v>
          </cell>
          <cell r="B2803">
            <v>9</v>
          </cell>
          <cell r="C2803" t="str">
            <v>640377/9</v>
          </cell>
          <cell r="D2803">
            <v>0.68402777777777779</v>
          </cell>
          <cell r="E2803" t="str">
            <v>Česká Skalice,,nám.</v>
          </cell>
          <cell r="F2803">
            <v>0.71180555555555558</v>
          </cell>
          <cell r="G2803" t="str">
            <v>Česká Skalice,,nám.</v>
          </cell>
          <cell r="H2803" t="str">
            <v>ČSAD UO</v>
          </cell>
        </row>
        <row r="2804">
          <cell r="A2804">
            <v>640377</v>
          </cell>
          <cell r="B2804">
            <v>13</v>
          </cell>
          <cell r="C2804" t="str">
            <v>640377/13</v>
          </cell>
          <cell r="D2804">
            <v>0.77222222222222225</v>
          </cell>
          <cell r="E2804" t="str">
            <v>Česká Skalice,,nám.</v>
          </cell>
          <cell r="F2804">
            <v>0.79861111111111116</v>
          </cell>
          <cell r="G2804" t="str">
            <v>Česká Skalice,,nám.</v>
          </cell>
          <cell r="H2804" t="str">
            <v>ČSAD UO</v>
          </cell>
        </row>
        <row r="2805">
          <cell r="A2805">
            <v>640378</v>
          </cell>
          <cell r="B2805">
            <v>1</v>
          </cell>
          <cell r="C2805" t="str">
            <v>640378/1</v>
          </cell>
          <cell r="D2805">
            <v>0.1736111111111111</v>
          </cell>
          <cell r="E2805" t="str">
            <v>Náchod,,aut.st.</v>
          </cell>
          <cell r="F2805">
            <v>0.22708333333333333</v>
          </cell>
          <cell r="G2805" t="str">
            <v>Dvůr Králové n.L.,,aut.st.</v>
          </cell>
          <cell r="H2805" t="str">
            <v>ČSAD UO</v>
          </cell>
        </row>
        <row r="2806">
          <cell r="A2806">
            <v>640378</v>
          </cell>
          <cell r="B2806">
            <v>2</v>
          </cell>
          <cell r="C2806" t="str">
            <v>640378/2</v>
          </cell>
          <cell r="D2806">
            <v>0.19583333333333333</v>
          </cell>
          <cell r="E2806" t="str">
            <v>Dvůr Králové n.L.,,aut.st.</v>
          </cell>
          <cell r="F2806">
            <v>0.22222222222222221</v>
          </cell>
          <cell r="G2806" t="str">
            <v>Česká Skalice,,nám.</v>
          </cell>
          <cell r="H2806" t="str">
            <v>ČSAD UO</v>
          </cell>
        </row>
        <row r="2807">
          <cell r="A2807">
            <v>640378</v>
          </cell>
          <cell r="B2807">
            <v>3</v>
          </cell>
          <cell r="C2807" t="str">
            <v>640378/3</v>
          </cell>
          <cell r="D2807">
            <v>0.23125000000000001</v>
          </cell>
          <cell r="E2807" t="str">
            <v>Česká Skalice,,nám.</v>
          </cell>
          <cell r="F2807">
            <v>0.25833333333333336</v>
          </cell>
          <cell r="G2807" t="str">
            <v>Dvůr Králové n.L.,,aut.st.</v>
          </cell>
          <cell r="H2807" t="str">
            <v>ČSAD UO</v>
          </cell>
        </row>
        <row r="2808">
          <cell r="A2808">
            <v>640378</v>
          </cell>
          <cell r="B2808">
            <v>4</v>
          </cell>
          <cell r="C2808" t="str">
            <v>640378/4</v>
          </cell>
          <cell r="D2808">
            <v>0.23749999999999999</v>
          </cell>
          <cell r="E2808" t="str">
            <v>Dvůr Králové n.L.,,aut.st.</v>
          </cell>
          <cell r="F2808">
            <v>0.2638888888888889</v>
          </cell>
          <cell r="G2808" t="str">
            <v>Česká Skalice,,nám.</v>
          </cell>
          <cell r="H2808" t="str">
            <v>ČSAD UO</v>
          </cell>
        </row>
        <row r="2809">
          <cell r="A2809">
            <v>640378</v>
          </cell>
          <cell r="B2809">
            <v>5</v>
          </cell>
          <cell r="C2809" t="str">
            <v>640378/5</v>
          </cell>
          <cell r="D2809">
            <v>0.26944444444444443</v>
          </cell>
          <cell r="E2809" t="str">
            <v>Česká Skalice,,nám.</v>
          </cell>
          <cell r="F2809">
            <v>0.29652777777777778</v>
          </cell>
          <cell r="G2809" t="str">
            <v>Dvůr Králové n.L.,,aut.st.</v>
          </cell>
          <cell r="H2809" t="str">
            <v>ČSAD UO</v>
          </cell>
        </row>
        <row r="2810">
          <cell r="A2810">
            <v>640378</v>
          </cell>
          <cell r="B2810">
            <v>6</v>
          </cell>
          <cell r="C2810" t="str">
            <v>640378/6</v>
          </cell>
          <cell r="D2810">
            <v>0.28263888888888888</v>
          </cell>
          <cell r="E2810" t="str">
            <v>Dvůr Králové n.L.,,aut.st.</v>
          </cell>
          <cell r="F2810">
            <v>0.32291666666666669</v>
          </cell>
          <cell r="G2810" t="str">
            <v>Náchod,,aut.st.</v>
          </cell>
          <cell r="H2810" t="str">
            <v>ČSAD UO</v>
          </cell>
        </row>
        <row r="2811">
          <cell r="A2811">
            <v>640378</v>
          </cell>
          <cell r="B2811">
            <v>7</v>
          </cell>
          <cell r="C2811" t="str">
            <v>640378/7</v>
          </cell>
          <cell r="D2811">
            <v>0.51944444444444449</v>
          </cell>
          <cell r="E2811" t="str">
            <v>Česká Skalice,,nám.</v>
          </cell>
          <cell r="F2811">
            <v>0.53819444444444442</v>
          </cell>
          <cell r="G2811" t="str">
            <v>Vlčkovice v Podkr.,Dolní Vlčk.</v>
          </cell>
          <cell r="H2811" t="str">
            <v>ČSAD UO</v>
          </cell>
        </row>
        <row r="2812">
          <cell r="A2812">
            <v>640378</v>
          </cell>
          <cell r="B2812">
            <v>8</v>
          </cell>
          <cell r="C2812" t="str">
            <v>640378/8</v>
          </cell>
          <cell r="D2812">
            <v>0.4909722222222222</v>
          </cell>
          <cell r="E2812" t="str">
            <v>Dvůr Králové n.L.,,aut.st.</v>
          </cell>
          <cell r="F2812">
            <v>0.51736111111111116</v>
          </cell>
          <cell r="G2812" t="str">
            <v>Česká Skalice,,nám.</v>
          </cell>
          <cell r="H2812" t="str">
            <v>ČSAD UO</v>
          </cell>
        </row>
        <row r="2813">
          <cell r="A2813">
            <v>640378</v>
          </cell>
          <cell r="B2813">
            <v>9</v>
          </cell>
          <cell r="C2813" t="str">
            <v>640378/9</v>
          </cell>
          <cell r="D2813">
            <v>0.56458333333333333</v>
          </cell>
          <cell r="E2813" t="str">
            <v>Česká Skalice,,nám.</v>
          </cell>
          <cell r="F2813">
            <v>0.59166666666666667</v>
          </cell>
          <cell r="G2813" t="str">
            <v>Dvůr Králové n.L.,,aut.st.</v>
          </cell>
          <cell r="H2813" t="str">
            <v>ČSAD UO</v>
          </cell>
        </row>
        <row r="2814">
          <cell r="A2814">
            <v>640378</v>
          </cell>
          <cell r="B2814">
            <v>10</v>
          </cell>
          <cell r="C2814" t="str">
            <v>640378/10</v>
          </cell>
          <cell r="D2814">
            <v>0.54236111111111107</v>
          </cell>
          <cell r="E2814" t="str">
            <v>Vlčkovice v Podkr.,Dolní Vlčk.</v>
          </cell>
          <cell r="F2814">
            <v>0.56180555555555556</v>
          </cell>
          <cell r="G2814" t="str">
            <v>Česká Skalice,,nám.</v>
          </cell>
          <cell r="H2814" t="str">
            <v>ČSAD UO</v>
          </cell>
        </row>
        <row r="2815">
          <cell r="A2815">
            <v>640378</v>
          </cell>
          <cell r="B2815">
            <v>11</v>
          </cell>
          <cell r="C2815" t="str">
            <v>640378/11</v>
          </cell>
          <cell r="D2815">
            <v>0.60069444444444442</v>
          </cell>
          <cell r="E2815" t="str">
            <v>Náchod,,aut.st.</v>
          </cell>
          <cell r="F2815">
            <v>0.6430555555555556</v>
          </cell>
          <cell r="G2815" t="str">
            <v>Dvůr Králové n.L.,,aut.st.</v>
          </cell>
          <cell r="H2815" t="str">
            <v>ČSAD UO</v>
          </cell>
        </row>
        <row r="2816">
          <cell r="A2816">
            <v>640378</v>
          </cell>
          <cell r="B2816">
            <v>12</v>
          </cell>
          <cell r="C2816" t="str">
            <v>640378/12</v>
          </cell>
          <cell r="D2816">
            <v>0.59513888888888888</v>
          </cell>
          <cell r="E2816" t="str">
            <v>Dvůr Králové n.L.,,aut.st.</v>
          </cell>
          <cell r="F2816">
            <v>0.62638888888888888</v>
          </cell>
          <cell r="G2816" t="str">
            <v>Česká Skalice,,nám.</v>
          </cell>
          <cell r="H2816" t="str">
            <v>ČSAD UO</v>
          </cell>
        </row>
        <row r="2817">
          <cell r="A2817">
            <v>640378</v>
          </cell>
          <cell r="B2817">
            <v>14</v>
          </cell>
          <cell r="C2817" t="str">
            <v>640378/14</v>
          </cell>
          <cell r="D2817">
            <v>0.64375000000000004</v>
          </cell>
          <cell r="E2817" t="str">
            <v>Dvůr Králové n.L.,,aut.st.</v>
          </cell>
          <cell r="F2817">
            <v>0.68402777777777779</v>
          </cell>
          <cell r="G2817" t="str">
            <v>Náchod,,aut.st.</v>
          </cell>
          <cell r="H2817" t="str">
            <v>ČSAD UO</v>
          </cell>
        </row>
        <row r="2818">
          <cell r="A2818">
            <v>640378</v>
          </cell>
          <cell r="B2818">
            <v>15</v>
          </cell>
          <cell r="C2818" t="str">
            <v>640378/15</v>
          </cell>
          <cell r="D2818">
            <v>0.68958333333333333</v>
          </cell>
          <cell r="E2818" t="str">
            <v>Česká Skalice,,nám.</v>
          </cell>
          <cell r="F2818">
            <v>0.71666666666666667</v>
          </cell>
          <cell r="G2818" t="str">
            <v>Dvůr Králové n.L.,,aut.st.</v>
          </cell>
          <cell r="H2818" t="str">
            <v>ČSAD UO</v>
          </cell>
        </row>
        <row r="2819">
          <cell r="A2819">
            <v>640378</v>
          </cell>
          <cell r="B2819">
            <v>17</v>
          </cell>
          <cell r="C2819" t="str">
            <v>640378/17</v>
          </cell>
          <cell r="D2819">
            <v>0.79861111111111116</v>
          </cell>
          <cell r="E2819" t="str">
            <v>Náchod,,aut.st.</v>
          </cell>
          <cell r="F2819">
            <v>0.84166666666666667</v>
          </cell>
          <cell r="G2819" t="str">
            <v>Dvůr Králové n.L.,,aut.st.</v>
          </cell>
          <cell r="H2819" t="str">
            <v>ČSAD UO</v>
          </cell>
        </row>
        <row r="2820">
          <cell r="A2820">
            <v>640378</v>
          </cell>
          <cell r="B2820">
            <v>18</v>
          </cell>
          <cell r="C2820" t="str">
            <v>640378/18</v>
          </cell>
          <cell r="D2820">
            <v>0.74097222222222225</v>
          </cell>
          <cell r="E2820" t="str">
            <v>Dvůr Králové n.L.,,aut.st.</v>
          </cell>
          <cell r="F2820">
            <v>0.78472222222222221</v>
          </cell>
          <cell r="G2820" t="str">
            <v>Náchod,,aut.st.</v>
          </cell>
          <cell r="H2820" t="str">
            <v>ČSAD UO</v>
          </cell>
        </row>
        <row r="2821">
          <cell r="A2821">
            <v>640378</v>
          </cell>
          <cell r="B2821">
            <v>21</v>
          </cell>
          <cell r="C2821" t="str">
            <v>640378/21</v>
          </cell>
          <cell r="D2821">
            <v>0.3</v>
          </cell>
          <cell r="E2821" t="str">
            <v>Dvůr Králové n.L.,,aut.st.</v>
          </cell>
          <cell r="F2821">
            <v>0.31666666666666665</v>
          </cell>
          <cell r="G2821" t="str">
            <v>Dvůr Králové n.L.,,aut.st.</v>
          </cell>
          <cell r="H2821" t="str">
            <v>ČSAD UO</v>
          </cell>
        </row>
        <row r="2822">
          <cell r="A2822">
            <v>640379</v>
          </cell>
          <cell r="B2822">
            <v>1</v>
          </cell>
          <cell r="C2822" t="str">
            <v>640379/1</v>
          </cell>
          <cell r="D2822">
            <v>0.39583333333333331</v>
          </cell>
          <cell r="E2822" t="str">
            <v>Červený Kostelec,,aut.st.</v>
          </cell>
          <cell r="F2822">
            <v>0.41249999999999998</v>
          </cell>
          <cell r="G2822" t="str">
            <v>Hořičky,,nám.</v>
          </cell>
          <cell r="H2822" t="str">
            <v>ČSAD UO</v>
          </cell>
        </row>
        <row r="2823">
          <cell r="A2823">
            <v>640379</v>
          </cell>
          <cell r="B2823">
            <v>2</v>
          </cell>
          <cell r="C2823" t="str">
            <v>640379/2</v>
          </cell>
          <cell r="D2823">
            <v>0.41736111111111113</v>
          </cell>
          <cell r="E2823" t="str">
            <v>Hořičky,,nám.</v>
          </cell>
          <cell r="F2823">
            <v>0.43402777777777779</v>
          </cell>
          <cell r="G2823" t="str">
            <v>Červený Kostelec,,aut.st.</v>
          </cell>
          <cell r="H2823" t="str">
            <v>ČSAD UO</v>
          </cell>
        </row>
        <row r="2824">
          <cell r="A2824">
            <v>640379</v>
          </cell>
          <cell r="B2824">
            <v>100</v>
          </cell>
          <cell r="C2824" t="str">
            <v>640379/100</v>
          </cell>
          <cell r="D2824">
            <v>0.35902777777777778</v>
          </cell>
          <cell r="E2824" t="str">
            <v>Česká Skalice,,žel.st.</v>
          </cell>
          <cell r="F2824">
            <v>0.3923611111111111</v>
          </cell>
          <cell r="G2824" t="str">
            <v>Červený Kostelec,,aut.st.</v>
          </cell>
          <cell r="H2824" t="str">
            <v>ČSAD UO</v>
          </cell>
        </row>
        <row r="2825">
          <cell r="A2825">
            <v>640379</v>
          </cell>
          <cell r="B2825">
            <v>101</v>
          </cell>
          <cell r="C2825" t="str">
            <v>640379/101</v>
          </cell>
          <cell r="D2825">
            <v>0.52500000000000002</v>
          </cell>
          <cell r="E2825" t="str">
            <v>Červený Kostelec,,aut.st.</v>
          </cell>
          <cell r="F2825">
            <v>0.55555555555555558</v>
          </cell>
          <cell r="G2825" t="str">
            <v>Česká Skalice,,žel.st.</v>
          </cell>
          <cell r="H2825" t="str">
            <v>ČSAD UO</v>
          </cell>
        </row>
        <row r="2826">
          <cell r="A2826">
            <v>640380</v>
          </cell>
          <cell r="B2826">
            <v>1</v>
          </cell>
          <cell r="C2826" t="str">
            <v>640380/1</v>
          </cell>
          <cell r="D2826">
            <v>0.2013888888888889</v>
          </cell>
          <cell r="E2826" t="str">
            <v>Náchod,,aut.st.</v>
          </cell>
          <cell r="F2826">
            <v>0.21527777777777779</v>
          </cell>
          <cell r="G2826" t="str">
            <v>Červený Kostelec,,aut.st.</v>
          </cell>
          <cell r="H2826" t="str">
            <v>ČSAD UO</v>
          </cell>
        </row>
        <row r="2827">
          <cell r="A2827">
            <v>640380</v>
          </cell>
          <cell r="B2827">
            <v>2</v>
          </cell>
          <cell r="C2827" t="str">
            <v>640380/2</v>
          </cell>
          <cell r="D2827">
            <v>0.20833333333333334</v>
          </cell>
          <cell r="E2827" t="str">
            <v>Červený Kostelec,,aut.st.</v>
          </cell>
          <cell r="F2827">
            <v>0.22222222222222221</v>
          </cell>
          <cell r="G2827" t="str">
            <v>Náchod,,aut.st.</v>
          </cell>
          <cell r="H2827" t="str">
            <v>ČSAD UO</v>
          </cell>
        </row>
        <row r="2828">
          <cell r="A2828">
            <v>640380</v>
          </cell>
          <cell r="B2828">
            <v>3</v>
          </cell>
          <cell r="C2828" t="str">
            <v>640380/3</v>
          </cell>
          <cell r="D2828">
            <v>0.22083333333333333</v>
          </cell>
          <cell r="E2828" t="str">
            <v>Náchod,,aut.st.</v>
          </cell>
          <cell r="F2828">
            <v>0.23472222222222222</v>
          </cell>
          <cell r="G2828" t="str">
            <v>Červený Kostelec,,aut.st.</v>
          </cell>
          <cell r="H2828" t="str">
            <v>ČSAD UO</v>
          </cell>
        </row>
        <row r="2829">
          <cell r="A2829">
            <v>640380</v>
          </cell>
          <cell r="B2829">
            <v>4</v>
          </cell>
          <cell r="C2829" t="str">
            <v>640380/4</v>
          </cell>
          <cell r="D2829">
            <v>0.23958333333333334</v>
          </cell>
          <cell r="E2829" t="str">
            <v>Červený Kostelec,,aut.st.</v>
          </cell>
          <cell r="F2829">
            <v>0.25347222222222221</v>
          </cell>
          <cell r="G2829" t="str">
            <v>Náchod,,aut.st.</v>
          </cell>
          <cell r="H2829" t="str">
            <v>ČSAD UO</v>
          </cell>
        </row>
        <row r="2830">
          <cell r="A2830">
            <v>640380</v>
          </cell>
          <cell r="B2830">
            <v>5</v>
          </cell>
          <cell r="C2830" t="str">
            <v>640380/5</v>
          </cell>
          <cell r="D2830">
            <v>0.2361111111111111</v>
          </cell>
          <cell r="E2830" t="str">
            <v>Náchod,,aut.st.</v>
          </cell>
          <cell r="F2830">
            <v>0.24791666666666667</v>
          </cell>
          <cell r="G2830" t="str">
            <v>Červený Kostelec,,aut.st.</v>
          </cell>
          <cell r="H2830" t="str">
            <v>ČSAD UO</v>
          </cell>
        </row>
        <row r="2831">
          <cell r="A2831">
            <v>640380</v>
          </cell>
          <cell r="B2831">
            <v>6</v>
          </cell>
          <cell r="C2831" t="str">
            <v>640380/6</v>
          </cell>
          <cell r="D2831">
            <v>0.27083333333333331</v>
          </cell>
          <cell r="E2831" t="str">
            <v>Červený Kostelec,,aut.st.</v>
          </cell>
          <cell r="F2831">
            <v>0.28472222222222221</v>
          </cell>
          <cell r="G2831" t="str">
            <v>Náchod,,aut.st.</v>
          </cell>
          <cell r="H2831" t="str">
            <v>ČSAD UO</v>
          </cell>
        </row>
        <row r="2832">
          <cell r="A2832">
            <v>640380</v>
          </cell>
          <cell r="B2832">
            <v>8</v>
          </cell>
          <cell r="C2832" t="str">
            <v>640380/8</v>
          </cell>
          <cell r="D2832">
            <v>0.3125</v>
          </cell>
          <cell r="E2832" t="str">
            <v>Červený Kostelec,,aut.st.</v>
          </cell>
          <cell r="F2832">
            <v>0.31805555555555554</v>
          </cell>
          <cell r="G2832" t="str">
            <v>Zábrodí,Horní Rybníky,Obecní úřad</v>
          </cell>
          <cell r="H2832" t="str">
            <v>ČSAD UO</v>
          </cell>
        </row>
        <row r="2833">
          <cell r="A2833">
            <v>640380</v>
          </cell>
          <cell r="B2833">
            <v>9</v>
          </cell>
          <cell r="C2833" t="str">
            <v>640380/9</v>
          </cell>
          <cell r="D2833">
            <v>0.31805555555555554</v>
          </cell>
          <cell r="E2833" t="str">
            <v>Zábrodí,Horní Rybníky,Obecní úřad</v>
          </cell>
          <cell r="F2833">
            <v>0.32361111111111113</v>
          </cell>
          <cell r="G2833" t="str">
            <v>Červený Kostelec,,aut.st.</v>
          </cell>
          <cell r="H2833" t="str">
            <v>ČSAD UO</v>
          </cell>
        </row>
        <row r="2834">
          <cell r="A2834">
            <v>640380</v>
          </cell>
          <cell r="B2834">
            <v>12</v>
          </cell>
          <cell r="C2834" t="str">
            <v>640380/12</v>
          </cell>
          <cell r="D2834">
            <v>0.4201388888888889</v>
          </cell>
          <cell r="E2834" t="str">
            <v>Červený Kostelec,,aut.st.</v>
          </cell>
          <cell r="F2834">
            <v>0.43402777777777779</v>
          </cell>
          <cell r="G2834" t="str">
            <v>Náchod,,aut.st.</v>
          </cell>
          <cell r="H2834" t="str">
            <v>ČSAD UO</v>
          </cell>
        </row>
        <row r="2835">
          <cell r="A2835">
            <v>640380</v>
          </cell>
          <cell r="B2835">
            <v>13</v>
          </cell>
          <cell r="C2835" t="str">
            <v>640380/13</v>
          </cell>
          <cell r="D2835">
            <v>0.37847222222222221</v>
          </cell>
          <cell r="E2835" t="str">
            <v>Náchod,,aut.st.</v>
          </cell>
          <cell r="F2835">
            <v>0.3923611111111111</v>
          </cell>
          <cell r="G2835" t="str">
            <v>Červený Kostelec,,aut.st.</v>
          </cell>
          <cell r="H2835" t="str">
            <v>ČSAD UO</v>
          </cell>
        </row>
        <row r="2836">
          <cell r="A2836">
            <v>640380</v>
          </cell>
          <cell r="B2836">
            <v>17</v>
          </cell>
          <cell r="C2836" t="str">
            <v>640380/17</v>
          </cell>
          <cell r="D2836">
            <v>0.58680555555555558</v>
          </cell>
          <cell r="E2836" t="str">
            <v>Náchod,,aut.st.</v>
          </cell>
          <cell r="F2836">
            <v>0.60069444444444442</v>
          </cell>
          <cell r="G2836" t="str">
            <v>Červený Kostelec,,aut.st.</v>
          </cell>
          <cell r="H2836" t="str">
            <v>ČSAD UO</v>
          </cell>
        </row>
        <row r="2837">
          <cell r="A2837">
            <v>640380</v>
          </cell>
          <cell r="B2837">
            <v>18</v>
          </cell>
          <cell r="C2837" t="str">
            <v>640380/18</v>
          </cell>
          <cell r="D2837">
            <v>0.60763888888888884</v>
          </cell>
          <cell r="E2837" t="str">
            <v>Červený Kostelec,,aut.st.</v>
          </cell>
          <cell r="F2837">
            <v>0.62152777777777779</v>
          </cell>
          <cell r="G2837" t="str">
            <v>Náchod,,aut.st.</v>
          </cell>
          <cell r="H2837" t="str">
            <v>ČSAD UO</v>
          </cell>
        </row>
        <row r="2838">
          <cell r="A2838">
            <v>640380</v>
          </cell>
          <cell r="B2838">
            <v>19</v>
          </cell>
          <cell r="C2838" t="str">
            <v>640380/19</v>
          </cell>
          <cell r="D2838">
            <v>0.62847222222222221</v>
          </cell>
          <cell r="E2838" t="str">
            <v>Náchod,,aut.st.</v>
          </cell>
          <cell r="F2838">
            <v>0.64236111111111116</v>
          </cell>
          <cell r="G2838" t="str">
            <v>Červený Kostelec,,aut.st.</v>
          </cell>
          <cell r="H2838" t="str">
            <v>ČSAD UO</v>
          </cell>
        </row>
        <row r="2839">
          <cell r="A2839">
            <v>640380</v>
          </cell>
          <cell r="B2839">
            <v>22</v>
          </cell>
          <cell r="C2839" t="str">
            <v>640380/22</v>
          </cell>
          <cell r="D2839">
            <v>0.64930555555555558</v>
          </cell>
          <cell r="E2839" t="str">
            <v>Červený Kostelec,,aut.st.</v>
          </cell>
          <cell r="F2839">
            <v>0.66319444444444442</v>
          </cell>
          <cell r="G2839" t="str">
            <v>Náchod,,aut.st.</v>
          </cell>
          <cell r="H2839" t="str">
            <v>ČSAD UO</v>
          </cell>
        </row>
        <row r="2840">
          <cell r="A2840">
            <v>640380</v>
          </cell>
          <cell r="B2840">
            <v>23</v>
          </cell>
          <cell r="C2840" t="str">
            <v>640380/23</v>
          </cell>
          <cell r="D2840">
            <v>0.67013888888888884</v>
          </cell>
          <cell r="E2840" t="str">
            <v>Náchod,,aut.st.</v>
          </cell>
          <cell r="F2840">
            <v>0.68402777777777779</v>
          </cell>
          <cell r="G2840" t="str">
            <v>Červený Kostelec,,aut.st.</v>
          </cell>
          <cell r="H2840" t="str">
            <v>ČSAD UO</v>
          </cell>
        </row>
        <row r="2841">
          <cell r="A2841">
            <v>640380</v>
          </cell>
          <cell r="B2841">
            <v>24</v>
          </cell>
          <cell r="C2841" t="str">
            <v>640380/24</v>
          </cell>
          <cell r="D2841">
            <v>0.69097222222222221</v>
          </cell>
          <cell r="E2841" t="str">
            <v>Červený Kostelec,,aut.st.</v>
          </cell>
          <cell r="F2841">
            <v>0.70486111111111116</v>
          </cell>
          <cell r="G2841" t="str">
            <v>Náchod,,aut.st.</v>
          </cell>
          <cell r="H2841" t="str">
            <v>ČSAD UO</v>
          </cell>
        </row>
        <row r="2842">
          <cell r="A2842">
            <v>640380</v>
          </cell>
          <cell r="B2842">
            <v>25</v>
          </cell>
          <cell r="C2842" t="str">
            <v>640380/25</v>
          </cell>
          <cell r="D2842">
            <v>0.75347222222222221</v>
          </cell>
          <cell r="E2842" t="str">
            <v>Náchod,,aut.st.</v>
          </cell>
          <cell r="F2842">
            <v>0.76736111111111116</v>
          </cell>
          <cell r="G2842" t="str">
            <v>Červený Kostelec,,aut.st.</v>
          </cell>
          <cell r="H2842" t="str">
            <v>ČSAD UO</v>
          </cell>
        </row>
        <row r="2843">
          <cell r="A2843">
            <v>640380</v>
          </cell>
          <cell r="B2843">
            <v>100</v>
          </cell>
          <cell r="C2843" t="str">
            <v>640380/100</v>
          </cell>
          <cell r="D2843">
            <v>0.66666666666666663</v>
          </cell>
          <cell r="E2843" t="str">
            <v>Červený Kostelec,,žel.st.</v>
          </cell>
          <cell r="F2843">
            <v>0.68402777777777779</v>
          </cell>
          <cell r="G2843" t="str">
            <v>Náchod,,aut.st.</v>
          </cell>
          <cell r="H2843" t="str">
            <v>ČSAD UO</v>
          </cell>
        </row>
        <row r="2844">
          <cell r="A2844">
            <v>640380</v>
          </cell>
          <cell r="B2844">
            <v>101</v>
          </cell>
          <cell r="C2844" t="str">
            <v>640380/101</v>
          </cell>
          <cell r="D2844">
            <v>0.64930555555555558</v>
          </cell>
          <cell r="E2844" t="str">
            <v>Náchod,,aut.st.</v>
          </cell>
          <cell r="F2844">
            <v>0.66527777777777775</v>
          </cell>
          <cell r="G2844" t="str">
            <v>Červený Kostelec,,žel.st.</v>
          </cell>
          <cell r="H2844" t="str">
            <v>ČSAD UO</v>
          </cell>
        </row>
        <row r="2845">
          <cell r="A2845">
            <v>640380</v>
          </cell>
          <cell r="B2845">
            <v>102</v>
          </cell>
          <cell r="C2845" t="str">
            <v>640380/102</v>
          </cell>
          <cell r="D2845">
            <v>0.33333333333333331</v>
          </cell>
          <cell r="E2845" t="str">
            <v>Červený Kostelec,,žel.st.</v>
          </cell>
          <cell r="F2845">
            <v>0.35069444444444442</v>
          </cell>
          <cell r="G2845" t="str">
            <v>Náchod,,aut.st.</v>
          </cell>
          <cell r="H2845" t="str">
            <v>ČSAD UO</v>
          </cell>
        </row>
        <row r="2846">
          <cell r="A2846">
            <v>640380</v>
          </cell>
          <cell r="B2846">
            <v>103</v>
          </cell>
          <cell r="C2846" t="str">
            <v>640380/103</v>
          </cell>
          <cell r="D2846">
            <v>0.31597222222222221</v>
          </cell>
          <cell r="E2846" t="str">
            <v>Náchod,,aut.st.</v>
          </cell>
          <cell r="F2846">
            <v>0.33194444444444443</v>
          </cell>
          <cell r="G2846" t="str">
            <v>Červený Kostelec,,žel.st.</v>
          </cell>
          <cell r="H2846" t="str">
            <v>ČSAD UO</v>
          </cell>
        </row>
        <row r="2847">
          <cell r="A2847">
            <v>640380</v>
          </cell>
          <cell r="B2847">
            <v>104</v>
          </cell>
          <cell r="C2847" t="str">
            <v>640380/104</v>
          </cell>
          <cell r="D2847">
            <v>0.50694444444444442</v>
          </cell>
          <cell r="E2847" t="str">
            <v>Červený Kostelec,,aut.st.</v>
          </cell>
          <cell r="F2847">
            <v>0.52083333333333337</v>
          </cell>
          <cell r="G2847" t="str">
            <v>Náchod,,aut.st.</v>
          </cell>
          <cell r="H2847" t="str">
            <v>ČSAD UO</v>
          </cell>
        </row>
        <row r="2848">
          <cell r="A2848">
            <v>640380</v>
          </cell>
          <cell r="B2848">
            <v>105</v>
          </cell>
          <cell r="C2848" t="str">
            <v>640380/105</v>
          </cell>
          <cell r="D2848">
            <v>0.4826388888888889</v>
          </cell>
          <cell r="E2848" t="str">
            <v>Náchod,,aut.st.</v>
          </cell>
          <cell r="F2848">
            <v>0.49652777777777779</v>
          </cell>
          <cell r="G2848" t="str">
            <v>Červený Kostelec,,aut.st.</v>
          </cell>
          <cell r="H2848" t="str">
            <v>ČSAD UO</v>
          </cell>
        </row>
        <row r="2849">
          <cell r="A2849">
            <v>640381</v>
          </cell>
          <cell r="B2849">
            <v>5</v>
          </cell>
          <cell r="C2849" t="str">
            <v>640381/5</v>
          </cell>
          <cell r="D2849">
            <v>0.30208333333333331</v>
          </cell>
          <cell r="E2849" t="str">
            <v>Náchod,,aut.st.</v>
          </cell>
          <cell r="F2849">
            <v>0.43055555555555558</v>
          </cell>
          <cell r="G2849" t="str">
            <v>Praha,,ÚAN Florenc</v>
          </cell>
          <cell r="H2849" t="str">
            <v>ČSAD UO</v>
          </cell>
        </row>
        <row r="2850">
          <cell r="A2850">
            <v>640381</v>
          </cell>
          <cell r="B2850">
            <v>6</v>
          </cell>
          <cell r="C2850" t="str">
            <v>640381/6</v>
          </cell>
          <cell r="D2850">
            <v>0.49652777777777779</v>
          </cell>
          <cell r="E2850" t="str">
            <v>Praha,,ÚAN Florenc</v>
          </cell>
          <cell r="F2850">
            <v>0.61458333333333337</v>
          </cell>
          <cell r="G2850" t="str">
            <v>Náchod,,aut.st.</v>
          </cell>
          <cell r="H2850" t="str">
            <v>ČSAD UO</v>
          </cell>
        </row>
        <row r="2851">
          <cell r="A2851">
            <v>640381</v>
          </cell>
          <cell r="B2851">
            <v>11</v>
          </cell>
          <cell r="C2851" t="str">
            <v>640381/11</v>
          </cell>
          <cell r="D2851">
            <v>0.46875</v>
          </cell>
          <cell r="E2851" t="str">
            <v>Náchod,,aut.st.</v>
          </cell>
          <cell r="F2851">
            <v>0.60069444444444442</v>
          </cell>
          <cell r="G2851" t="str">
            <v>Praha,,ÚAN Florenc</v>
          </cell>
          <cell r="H2851" t="str">
            <v>ČSAD UO</v>
          </cell>
        </row>
        <row r="2852">
          <cell r="A2852">
            <v>640381</v>
          </cell>
          <cell r="B2852">
            <v>14</v>
          </cell>
          <cell r="C2852" t="str">
            <v>640381/14</v>
          </cell>
          <cell r="D2852">
            <v>0.73958333333333337</v>
          </cell>
          <cell r="E2852" t="str">
            <v>Praha,,ÚAN Florenc</v>
          </cell>
          <cell r="F2852">
            <v>0.86458333333333337</v>
          </cell>
          <cell r="G2852" t="str">
            <v>Náchod,,aut.st.</v>
          </cell>
          <cell r="H2852" t="str">
            <v>ČSAD UO</v>
          </cell>
        </row>
        <row r="2853">
          <cell r="A2853">
            <v>640381</v>
          </cell>
          <cell r="B2853">
            <v>15</v>
          </cell>
          <cell r="C2853" t="str">
            <v>640381/15</v>
          </cell>
          <cell r="D2853">
            <v>0.54166666666666663</v>
          </cell>
          <cell r="E2853" t="str">
            <v>Náchod,,aut.st.</v>
          </cell>
          <cell r="F2853">
            <v>0.64930555555555558</v>
          </cell>
          <cell r="G2853" t="str">
            <v>Praha,,ÚAN Florenc</v>
          </cell>
          <cell r="H2853" t="str">
            <v>ČSAD UO</v>
          </cell>
        </row>
        <row r="2854">
          <cell r="A2854">
            <v>640381</v>
          </cell>
          <cell r="B2854">
            <v>16</v>
          </cell>
          <cell r="C2854" t="str">
            <v>640381/16</v>
          </cell>
          <cell r="D2854">
            <v>0.73958333333333337</v>
          </cell>
          <cell r="E2854" t="str">
            <v>Praha,,ÚAN Florenc</v>
          </cell>
          <cell r="F2854">
            <v>0.86458333333333337</v>
          </cell>
          <cell r="G2854" t="str">
            <v>Náchod,,aut.st.</v>
          </cell>
          <cell r="H2854" t="str">
            <v>ČSAD UO</v>
          </cell>
        </row>
        <row r="2855">
          <cell r="A2855">
            <v>640381</v>
          </cell>
          <cell r="B2855">
            <v>24</v>
          </cell>
          <cell r="C2855" t="str">
            <v>640381/24</v>
          </cell>
          <cell r="D2855">
            <v>0.80208333333333337</v>
          </cell>
          <cell r="E2855" t="str">
            <v>Praha,,ÚAN Florenc</v>
          </cell>
          <cell r="F2855">
            <v>0.90972222222222221</v>
          </cell>
          <cell r="G2855" t="str">
            <v>Náchod,,aut.st.</v>
          </cell>
          <cell r="H2855" t="str">
            <v>ČSAD UO</v>
          </cell>
        </row>
        <row r="2856">
          <cell r="A2856">
            <v>640381</v>
          </cell>
          <cell r="B2856">
            <v>33</v>
          </cell>
          <cell r="C2856" t="str">
            <v>640381/33</v>
          </cell>
          <cell r="D2856">
            <v>0.17708333333333334</v>
          </cell>
          <cell r="E2856" t="str">
            <v>Broumov,,aut.st.</v>
          </cell>
          <cell r="F2856">
            <v>0.35069444444444442</v>
          </cell>
          <cell r="G2856" t="str">
            <v>Praha,,ÚAN Florenc</v>
          </cell>
          <cell r="H2856" t="str">
            <v>ČSAD UO</v>
          </cell>
        </row>
        <row r="2857">
          <cell r="A2857">
            <v>640381</v>
          </cell>
          <cell r="B2857">
            <v>34</v>
          </cell>
          <cell r="C2857" t="str">
            <v>640381/34</v>
          </cell>
          <cell r="D2857">
            <v>0.52777777777777779</v>
          </cell>
          <cell r="E2857" t="str">
            <v>Praha,,ÚAN Florenc</v>
          </cell>
          <cell r="F2857">
            <v>0.70347222222222228</v>
          </cell>
          <cell r="G2857" t="str">
            <v>Broumov,,aut.st.</v>
          </cell>
          <cell r="H2857" t="str">
            <v>ČSAD UO</v>
          </cell>
        </row>
        <row r="2858">
          <cell r="A2858">
            <v>640381</v>
          </cell>
          <cell r="B2858">
            <v>37</v>
          </cell>
          <cell r="C2858" t="str">
            <v>640381/37</v>
          </cell>
          <cell r="D2858">
            <v>0.2951388888888889</v>
          </cell>
          <cell r="E2858" t="str">
            <v>Broumov,,aut.st.</v>
          </cell>
          <cell r="F2858">
            <v>0.47222222222222221</v>
          </cell>
          <cell r="G2858" t="str">
            <v>Praha,,ÚAN Florenc</v>
          </cell>
          <cell r="H2858" t="str">
            <v>ČSAD UO</v>
          </cell>
        </row>
        <row r="2859">
          <cell r="A2859">
            <v>640381</v>
          </cell>
          <cell r="B2859">
            <v>38</v>
          </cell>
          <cell r="C2859" t="str">
            <v>640381/38</v>
          </cell>
          <cell r="D2859">
            <v>0.63888888888888884</v>
          </cell>
          <cell r="E2859" t="str">
            <v>Praha,,ÚAN Florenc</v>
          </cell>
          <cell r="F2859">
            <v>0.80763888888888891</v>
          </cell>
          <cell r="G2859" t="str">
            <v>Broumov,,aut.st.</v>
          </cell>
          <cell r="H2859" t="str">
            <v>ČSAD UO</v>
          </cell>
        </row>
        <row r="2860">
          <cell r="A2860">
            <v>640381</v>
          </cell>
          <cell r="B2860">
            <v>99</v>
          </cell>
          <cell r="C2860" t="str">
            <v>640381/99</v>
          </cell>
          <cell r="D2860">
            <v>0.65625</v>
          </cell>
          <cell r="E2860" t="str">
            <v>Náchod,,aut.st.</v>
          </cell>
          <cell r="F2860">
            <v>0.76736111111111116</v>
          </cell>
          <cell r="G2860" t="str">
            <v>Praha,,ÚAN Florenc</v>
          </cell>
          <cell r="H2860" t="str">
            <v>ČSAD UO</v>
          </cell>
        </row>
        <row r="2861">
          <cell r="A2861">
            <v>640384</v>
          </cell>
          <cell r="B2861">
            <v>2</v>
          </cell>
          <cell r="C2861" t="str">
            <v>640384/2</v>
          </cell>
          <cell r="D2861">
            <v>0.53125</v>
          </cell>
          <cell r="E2861" t="str">
            <v>Brno,,ÚAN Zvonařka</v>
          </cell>
          <cell r="F2861">
            <v>0.68611111111111112</v>
          </cell>
          <cell r="G2861" t="str">
            <v>Náchod,,aut.st.</v>
          </cell>
          <cell r="H2861" t="str">
            <v>ČSAD UO</v>
          </cell>
        </row>
        <row r="2862">
          <cell r="A2862">
            <v>640384</v>
          </cell>
          <cell r="B2862">
            <v>3</v>
          </cell>
          <cell r="C2862" t="str">
            <v>640384/3</v>
          </cell>
          <cell r="D2862">
            <v>0.20833333333333334</v>
          </cell>
          <cell r="E2862" t="str">
            <v>Náchod,,aut.st.</v>
          </cell>
          <cell r="F2862">
            <v>0.36458333333333331</v>
          </cell>
          <cell r="G2862" t="str">
            <v>Brno,,ÚAN Zvonařka</v>
          </cell>
          <cell r="H2862" t="str">
            <v>ČSAD UO</v>
          </cell>
        </row>
        <row r="2863">
          <cell r="A2863">
            <v>640384</v>
          </cell>
          <cell r="B2863">
            <v>5</v>
          </cell>
          <cell r="C2863" t="str">
            <v>640384/5</v>
          </cell>
          <cell r="D2863">
            <v>0.20833333333333334</v>
          </cell>
          <cell r="E2863" t="str">
            <v>Náchod,,aut.st.</v>
          </cell>
          <cell r="F2863">
            <v>0.2951388888888889</v>
          </cell>
          <cell r="G2863" t="str">
            <v>Litomyšl,,aut.nádr.</v>
          </cell>
          <cell r="H2863" t="str">
            <v>ČSAD UO</v>
          </cell>
        </row>
        <row r="2864">
          <cell r="A2864">
            <v>640384</v>
          </cell>
          <cell r="B2864">
            <v>10</v>
          </cell>
          <cell r="C2864" t="str">
            <v>640384/10</v>
          </cell>
          <cell r="D2864">
            <v>0.52777777777777779</v>
          </cell>
          <cell r="E2864" t="str">
            <v>Litomyšl,,aut.nádr.</v>
          </cell>
          <cell r="F2864">
            <v>0.61805555555555558</v>
          </cell>
          <cell r="G2864" t="str">
            <v>Náchod,,aut.st.</v>
          </cell>
          <cell r="H2864" t="str">
            <v>ČSAD UO</v>
          </cell>
        </row>
        <row r="2865">
          <cell r="A2865">
            <v>640384</v>
          </cell>
          <cell r="B2865">
            <v>21</v>
          </cell>
          <cell r="C2865" t="str">
            <v>640384/21</v>
          </cell>
          <cell r="D2865">
            <v>0.38194444444444442</v>
          </cell>
          <cell r="E2865" t="str">
            <v>Náchod,,aut.st.</v>
          </cell>
          <cell r="F2865">
            <v>0.47569444444444442</v>
          </cell>
          <cell r="G2865" t="str">
            <v>Litomyšl,,aut.nádr.</v>
          </cell>
          <cell r="H2865" t="str">
            <v>ČSAD UO</v>
          </cell>
        </row>
        <row r="2866">
          <cell r="A2866">
            <v>640432</v>
          </cell>
          <cell r="B2866">
            <v>1</v>
          </cell>
          <cell r="C2866" t="str">
            <v>640432/1</v>
          </cell>
          <cell r="D2866">
            <v>0.63194444444444442</v>
          </cell>
          <cell r="E2866" t="str">
            <v>Dobruška,,aut.st.</v>
          </cell>
          <cell r="F2866">
            <v>0.65</v>
          </cell>
          <cell r="G2866" t="str">
            <v>Nové Město n.Met.,,Na Rychtě</v>
          </cell>
          <cell r="H2866" t="str">
            <v>ČSAD UO</v>
          </cell>
        </row>
        <row r="2867">
          <cell r="A2867">
            <v>640432</v>
          </cell>
          <cell r="B2867">
            <v>4</v>
          </cell>
          <cell r="C2867" t="str">
            <v>640432/4</v>
          </cell>
          <cell r="D2867">
            <v>0.27430555555555558</v>
          </cell>
          <cell r="E2867" t="str">
            <v>Nové Město n.Met.,,Na Rychtě</v>
          </cell>
          <cell r="F2867">
            <v>0.2902777777777778</v>
          </cell>
          <cell r="G2867" t="str">
            <v>Dobruška,,aut.st.</v>
          </cell>
          <cell r="H2867" t="str">
            <v>ČSAD UO</v>
          </cell>
        </row>
        <row r="2868">
          <cell r="A2868">
            <v>640433</v>
          </cell>
          <cell r="B2868">
            <v>1</v>
          </cell>
          <cell r="C2868" t="str">
            <v>640433/1</v>
          </cell>
          <cell r="D2868">
            <v>0.19444444444444445</v>
          </cell>
          <cell r="E2868" t="str">
            <v>Náchod,,aut.st.</v>
          </cell>
          <cell r="F2868">
            <v>0.24305555555555555</v>
          </cell>
          <cell r="G2868" t="str">
            <v>Rychnov n.Kněž.,,žel.st.</v>
          </cell>
          <cell r="H2868" t="str">
            <v>ČSAD UO</v>
          </cell>
        </row>
        <row r="2869">
          <cell r="A2869">
            <v>640433</v>
          </cell>
          <cell r="B2869">
            <v>2</v>
          </cell>
          <cell r="C2869" t="str">
            <v>640433/2</v>
          </cell>
          <cell r="D2869">
            <v>0.2048611111111111</v>
          </cell>
          <cell r="E2869" t="str">
            <v>Rychnov n.Kněž.,,žel.st.</v>
          </cell>
          <cell r="F2869">
            <v>0.25763888888888886</v>
          </cell>
          <cell r="G2869" t="str">
            <v>Náchod,,aut.st.</v>
          </cell>
          <cell r="H2869" t="str">
            <v>ČSAD UO</v>
          </cell>
        </row>
        <row r="2870">
          <cell r="A2870">
            <v>640433</v>
          </cell>
          <cell r="B2870">
            <v>3</v>
          </cell>
          <cell r="C2870" t="str">
            <v>640433/3</v>
          </cell>
          <cell r="D2870">
            <v>0.26111111111111113</v>
          </cell>
          <cell r="E2870" t="str">
            <v>Náchod,,aut.st.</v>
          </cell>
          <cell r="F2870">
            <v>0.32361111111111113</v>
          </cell>
          <cell r="G2870" t="str">
            <v>Rychnov n.Kněž.,,žel.st.</v>
          </cell>
          <cell r="H2870" t="str">
            <v>ČSAD UO</v>
          </cell>
        </row>
        <row r="2871">
          <cell r="A2871">
            <v>640433</v>
          </cell>
          <cell r="B2871">
            <v>4</v>
          </cell>
          <cell r="C2871" t="str">
            <v>640433/4</v>
          </cell>
          <cell r="D2871">
            <v>0.21875</v>
          </cell>
          <cell r="E2871" t="str">
            <v>Rychnov n.Kněž.,,žel.st.</v>
          </cell>
          <cell r="F2871">
            <v>0.2673611111111111</v>
          </cell>
          <cell r="G2871" t="str">
            <v>Náchod,,aut.st.</v>
          </cell>
          <cell r="H2871" t="str">
            <v>ČSAD UO</v>
          </cell>
        </row>
        <row r="2872">
          <cell r="A2872">
            <v>640433</v>
          </cell>
          <cell r="B2872">
            <v>5</v>
          </cell>
          <cell r="C2872" t="str">
            <v>640433/5</v>
          </cell>
          <cell r="D2872">
            <v>0.2722222222222222</v>
          </cell>
          <cell r="E2872" t="str">
            <v>Náchod,,aut.st.</v>
          </cell>
          <cell r="F2872">
            <v>0.3263888888888889</v>
          </cell>
          <cell r="G2872" t="str">
            <v>Rychnov n.Kněž.,,žel.st.</v>
          </cell>
          <cell r="H2872" t="str">
            <v>ČSAD UO</v>
          </cell>
        </row>
        <row r="2873">
          <cell r="A2873">
            <v>640433</v>
          </cell>
          <cell r="B2873">
            <v>6</v>
          </cell>
          <cell r="C2873" t="str">
            <v>640433/6</v>
          </cell>
          <cell r="D2873">
            <v>0.25208333333333333</v>
          </cell>
          <cell r="E2873" t="str">
            <v>Rychnov n.Kněž.,,žel.st.</v>
          </cell>
          <cell r="F2873">
            <v>0.30555555555555558</v>
          </cell>
          <cell r="G2873" t="str">
            <v>Náchod,,aut.st.</v>
          </cell>
          <cell r="H2873" t="str">
            <v>ČSAD UO</v>
          </cell>
        </row>
        <row r="2874">
          <cell r="A2874">
            <v>640433</v>
          </cell>
          <cell r="B2874">
            <v>7</v>
          </cell>
          <cell r="C2874" t="str">
            <v>640433/7</v>
          </cell>
          <cell r="D2874">
            <v>0.2361111111111111</v>
          </cell>
          <cell r="E2874" t="str">
            <v>Náchod,,aut.st.</v>
          </cell>
          <cell r="F2874">
            <v>0.28472222222222221</v>
          </cell>
          <cell r="G2874" t="str">
            <v>Rychnov n.Kněž.,,aut.nádr.</v>
          </cell>
          <cell r="H2874" t="str">
            <v>ČSAD UO</v>
          </cell>
        </row>
        <row r="2875">
          <cell r="A2875">
            <v>640433</v>
          </cell>
          <cell r="B2875">
            <v>8</v>
          </cell>
          <cell r="C2875" t="str">
            <v>640433/8</v>
          </cell>
          <cell r="D2875">
            <v>0.29166666666666669</v>
          </cell>
          <cell r="E2875" t="str">
            <v>Rychnov n.Kněž.,,aut.nádr.</v>
          </cell>
          <cell r="F2875">
            <v>0.34027777777777779</v>
          </cell>
          <cell r="G2875" t="str">
            <v>Náchod,,aut.st.</v>
          </cell>
          <cell r="H2875" t="str">
            <v>ČSAD UO</v>
          </cell>
        </row>
        <row r="2876">
          <cell r="A2876">
            <v>640433</v>
          </cell>
          <cell r="B2876">
            <v>9</v>
          </cell>
          <cell r="C2876" t="str">
            <v>640433/9</v>
          </cell>
          <cell r="D2876">
            <v>0.3611111111111111</v>
          </cell>
          <cell r="E2876" t="str">
            <v>Náchod,,aut.st.</v>
          </cell>
          <cell r="F2876">
            <v>0.41319444444444442</v>
          </cell>
          <cell r="G2876" t="str">
            <v>Rychnov n.Kněž.,,žel.st.</v>
          </cell>
          <cell r="H2876" t="str">
            <v>ČSAD UO</v>
          </cell>
        </row>
        <row r="2877">
          <cell r="A2877">
            <v>640433</v>
          </cell>
          <cell r="B2877">
            <v>10</v>
          </cell>
          <cell r="C2877" t="str">
            <v>640433/10</v>
          </cell>
          <cell r="D2877">
            <v>0.33541666666666664</v>
          </cell>
          <cell r="E2877" t="str">
            <v>Rychnov n.Kněž.,,žel.st.</v>
          </cell>
          <cell r="F2877">
            <v>0.3888888888888889</v>
          </cell>
          <cell r="G2877" t="str">
            <v>Náchod,,aut.st.</v>
          </cell>
          <cell r="H2877" t="str">
            <v>ČSAD UO</v>
          </cell>
        </row>
        <row r="2878">
          <cell r="A2878">
            <v>640433</v>
          </cell>
          <cell r="B2878">
            <v>11</v>
          </cell>
          <cell r="C2878" t="str">
            <v>640433/11</v>
          </cell>
          <cell r="D2878">
            <v>0.40277777777777779</v>
          </cell>
          <cell r="E2878" t="str">
            <v>Náchod,,aut.st.</v>
          </cell>
          <cell r="F2878">
            <v>0.4548611111111111</v>
          </cell>
          <cell r="G2878" t="str">
            <v>Rychnov n.Kněž.,,žel.st.</v>
          </cell>
          <cell r="H2878" t="str">
            <v>ČSAD UO</v>
          </cell>
        </row>
        <row r="2879">
          <cell r="A2879">
            <v>640433</v>
          </cell>
          <cell r="B2879">
            <v>14</v>
          </cell>
          <cell r="C2879" t="str">
            <v>640433/14</v>
          </cell>
          <cell r="D2879">
            <v>0.46041666666666664</v>
          </cell>
          <cell r="E2879" t="str">
            <v>Rychnov n.Kněž.,,žel.st.</v>
          </cell>
          <cell r="F2879">
            <v>0.51388888888888884</v>
          </cell>
          <cell r="G2879" t="str">
            <v>Náchod,,aut.st.</v>
          </cell>
          <cell r="H2879" t="str">
            <v>ČSAD UO</v>
          </cell>
        </row>
        <row r="2880">
          <cell r="A2880">
            <v>640433</v>
          </cell>
          <cell r="B2880">
            <v>15</v>
          </cell>
          <cell r="C2880" t="str">
            <v>640433/15</v>
          </cell>
          <cell r="D2880">
            <v>0.52430555555555558</v>
          </cell>
          <cell r="E2880" t="str">
            <v>Náchod,,aut.st.</v>
          </cell>
          <cell r="F2880">
            <v>0.57638888888888884</v>
          </cell>
          <cell r="G2880" t="str">
            <v>Rychnov n.Kněž.,,žel.st.</v>
          </cell>
          <cell r="H2880" t="str">
            <v>ČSAD UO</v>
          </cell>
        </row>
        <row r="2881">
          <cell r="A2881">
            <v>640433</v>
          </cell>
          <cell r="B2881">
            <v>16</v>
          </cell>
          <cell r="C2881" t="str">
            <v>640433/16</v>
          </cell>
          <cell r="D2881">
            <v>0.50208333333333333</v>
          </cell>
          <cell r="E2881" t="str">
            <v>Rychnov n.Kněž.,,žel.st.</v>
          </cell>
          <cell r="F2881">
            <v>0.55555555555555558</v>
          </cell>
          <cell r="G2881" t="str">
            <v>Náchod,,aut.st.</v>
          </cell>
          <cell r="H2881" t="str">
            <v>ČSAD UO</v>
          </cell>
        </row>
        <row r="2882">
          <cell r="A2882">
            <v>640433</v>
          </cell>
          <cell r="B2882">
            <v>17</v>
          </cell>
          <cell r="C2882" t="str">
            <v>640433/17</v>
          </cell>
          <cell r="D2882">
            <v>0.625</v>
          </cell>
          <cell r="E2882" t="str">
            <v>Náchod,,aut.st.</v>
          </cell>
          <cell r="F2882">
            <v>0.67708333333333337</v>
          </cell>
          <cell r="G2882" t="str">
            <v>Rychnov n.Kněž.,,žel.st.</v>
          </cell>
          <cell r="H2882" t="str">
            <v>ČSAD UO</v>
          </cell>
        </row>
        <row r="2883">
          <cell r="A2883">
            <v>640433</v>
          </cell>
          <cell r="B2883">
            <v>18</v>
          </cell>
          <cell r="C2883" t="str">
            <v>640433/18</v>
          </cell>
          <cell r="D2883">
            <v>0.5229166666666667</v>
          </cell>
          <cell r="E2883" t="str">
            <v>Rychnov n.Kněž.,,žel.st.</v>
          </cell>
          <cell r="F2883">
            <v>0.57638888888888884</v>
          </cell>
          <cell r="G2883" t="str">
            <v>Náchod,,aut.st.</v>
          </cell>
          <cell r="H2883" t="str">
            <v>ČSAD UO</v>
          </cell>
        </row>
        <row r="2884">
          <cell r="A2884">
            <v>640433</v>
          </cell>
          <cell r="B2884">
            <v>19</v>
          </cell>
          <cell r="C2884" t="str">
            <v>640433/19</v>
          </cell>
          <cell r="D2884">
            <v>0.59027777777777779</v>
          </cell>
          <cell r="E2884" t="str">
            <v>Náchod,,aut.st.</v>
          </cell>
          <cell r="F2884">
            <v>0.63749999999999996</v>
          </cell>
          <cell r="G2884" t="str">
            <v>Rychnov n.Kněž.,,žel.st.</v>
          </cell>
          <cell r="H2884" t="str">
            <v>ČSAD UO</v>
          </cell>
        </row>
        <row r="2885">
          <cell r="A2885">
            <v>640433</v>
          </cell>
          <cell r="B2885">
            <v>20</v>
          </cell>
          <cell r="C2885" t="str">
            <v>640433/20</v>
          </cell>
          <cell r="D2885">
            <v>0.60624999999999996</v>
          </cell>
          <cell r="E2885" t="str">
            <v>Rychnov n.Kněž.,,žel.st.</v>
          </cell>
          <cell r="F2885">
            <v>0.67361111111111116</v>
          </cell>
          <cell r="G2885" t="str">
            <v>Náchod,,aut.st.</v>
          </cell>
          <cell r="H2885" t="str">
            <v>ČSAD UO</v>
          </cell>
        </row>
        <row r="2886">
          <cell r="A2886">
            <v>640433</v>
          </cell>
          <cell r="B2886">
            <v>21</v>
          </cell>
          <cell r="C2886" t="str">
            <v>640433/21</v>
          </cell>
          <cell r="D2886">
            <v>0.67708333333333337</v>
          </cell>
          <cell r="E2886" t="str">
            <v>Náchod,,aut.st.</v>
          </cell>
          <cell r="F2886">
            <v>0.73263888888888884</v>
          </cell>
          <cell r="G2886" t="str">
            <v>Rychnov n.Kněž.,,žel.st.</v>
          </cell>
          <cell r="H2886" t="str">
            <v>ČSAD UO</v>
          </cell>
        </row>
        <row r="2887">
          <cell r="A2887">
            <v>640433</v>
          </cell>
          <cell r="B2887">
            <v>22</v>
          </cell>
          <cell r="C2887" t="str">
            <v>640433/22</v>
          </cell>
          <cell r="D2887">
            <v>0.68958333333333333</v>
          </cell>
          <cell r="E2887" t="str">
            <v>Rychnov n.Kněž.,,žel.st.</v>
          </cell>
          <cell r="F2887">
            <v>0.75</v>
          </cell>
          <cell r="G2887" t="str">
            <v>Náchod,,aut.st.</v>
          </cell>
          <cell r="H2887" t="str">
            <v>ČSAD UO</v>
          </cell>
        </row>
        <row r="2888">
          <cell r="A2888">
            <v>640433</v>
          </cell>
          <cell r="B2888">
            <v>23</v>
          </cell>
          <cell r="C2888" t="str">
            <v>640433/23</v>
          </cell>
          <cell r="D2888">
            <v>0.69444444444444442</v>
          </cell>
          <cell r="E2888" t="str">
            <v>Náchod,,aut.st.</v>
          </cell>
          <cell r="F2888">
            <v>0.74652777777777779</v>
          </cell>
          <cell r="G2888" t="str">
            <v>Rychnov n.Kněž.,,žel.st.</v>
          </cell>
          <cell r="H2888" t="str">
            <v>ČSAD UO</v>
          </cell>
        </row>
        <row r="2889">
          <cell r="A2889">
            <v>640433</v>
          </cell>
          <cell r="B2889">
            <v>24</v>
          </cell>
          <cell r="C2889" t="str">
            <v>640433/24</v>
          </cell>
          <cell r="D2889">
            <v>0.6479166666666667</v>
          </cell>
          <cell r="E2889" t="str">
            <v>Rychnov n.Kněž.,,žel.st.</v>
          </cell>
          <cell r="F2889">
            <v>0.70138888888888884</v>
          </cell>
          <cell r="G2889" t="str">
            <v>Náchod,,aut.st.</v>
          </cell>
          <cell r="H2889" t="str">
            <v>ČSAD UO</v>
          </cell>
        </row>
        <row r="2890">
          <cell r="A2890">
            <v>640433</v>
          </cell>
          <cell r="B2890">
            <v>25</v>
          </cell>
          <cell r="C2890" t="str">
            <v>640433/25</v>
          </cell>
          <cell r="D2890">
            <v>0.81944444444444442</v>
          </cell>
          <cell r="E2890" t="str">
            <v>Náchod,,aut.st.</v>
          </cell>
          <cell r="F2890">
            <v>0.86458333333333337</v>
          </cell>
          <cell r="G2890" t="str">
            <v>Rychnov n.Kněž.,,žel.st.</v>
          </cell>
          <cell r="H2890" t="str">
            <v>ČSAD UO</v>
          </cell>
        </row>
        <row r="2891">
          <cell r="A2891">
            <v>640433</v>
          </cell>
          <cell r="B2891">
            <v>26</v>
          </cell>
          <cell r="C2891" t="str">
            <v>640433/26</v>
          </cell>
          <cell r="D2891">
            <v>0.75486111111111109</v>
          </cell>
          <cell r="E2891" t="str">
            <v>Rychnov n.Kněž.,,žel.st.</v>
          </cell>
          <cell r="F2891">
            <v>0.80555555555555558</v>
          </cell>
          <cell r="G2891" t="str">
            <v>Náchod,,aut.st.</v>
          </cell>
          <cell r="H2891" t="str">
            <v>ČSAD UO</v>
          </cell>
        </row>
        <row r="2892">
          <cell r="A2892">
            <v>640433</v>
          </cell>
          <cell r="B2892">
            <v>27</v>
          </cell>
          <cell r="C2892" t="str">
            <v>640433/27</v>
          </cell>
          <cell r="D2892">
            <v>0.4861111111111111</v>
          </cell>
          <cell r="E2892" t="str">
            <v>Náchod,,aut.st.</v>
          </cell>
          <cell r="F2892">
            <v>0.53819444444444442</v>
          </cell>
          <cell r="G2892" t="str">
            <v>Rychnov n.Kněž.,,žel.st.</v>
          </cell>
          <cell r="H2892" t="str">
            <v>ČSAD UO</v>
          </cell>
        </row>
        <row r="2893">
          <cell r="A2893">
            <v>640433</v>
          </cell>
          <cell r="B2893">
            <v>28</v>
          </cell>
          <cell r="C2893" t="str">
            <v>640433/28</v>
          </cell>
          <cell r="D2893">
            <v>0.56458333333333333</v>
          </cell>
          <cell r="E2893" t="str">
            <v>Rychnov n.Kněž.,,žel.st.</v>
          </cell>
          <cell r="F2893">
            <v>0.61805555555555558</v>
          </cell>
          <cell r="G2893" t="str">
            <v>Náchod,,aut.st.</v>
          </cell>
          <cell r="H2893" t="str">
            <v>ČSAD UO</v>
          </cell>
        </row>
        <row r="2894">
          <cell r="A2894">
            <v>640433</v>
          </cell>
          <cell r="B2894">
            <v>29</v>
          </cell>
          <cell r="C2894" t="str">
            <v>640433/29</v>
          </cell>
          <cell r="D2894">
            <v>0.2986111111111111</v>
          </cell>
          <cell r="E2894" t="str">
            <v>Náchod,,aut.st.</v>
          </cell>
          <cell r="F2894">
            <v>0.31111111111111112</v>
          </cell>
          <cell r="G2894" t="str">
            <v>Nové Město n.Met.,,Na Rychtě</v>
          </cell>
          <cell r="H2894" t="str">
            <v>ČSAD UO</v>
          </cell>
        </row>
        <row r="2895">
          <cell r="A2895">
            <v>640433</v>
          </cell>
          <cell r="B2895">
            <v>30</v>
          </cell>
          <cell r="C2895" t="str">
            <v>640433/30</v>
          </cell>
          <cell r="D2895">
            <v>0.24513888888888888</v>
          </cell>
          <cell r="E2895" t="str">
            <v>Rychnov n.Kněž.,,žel.st.</v>
          </cell>
          <cell r="F2895">
            <v>0.2951388888888889</v>
          </cell>
          <cell r="G2895" t="str">
            <v>Náchod,,aut.st.</v>
          </cell>
          <cell r="H2895" t="str">
            <v>ČSAD UO</v>
          </cell>
        </row>
        <row r="2896">
          <cell r="A2896">
            <v>640433</v>
          </cell>
          <cell r="B2896">
            <v>31</v>
          </cell>
          <cell r="C2896" t="str">
            <v>640433/31</v>
          </cell>
          <cell r="D2896">
            <v>0.22222222222222221</v>
          </cell>
          <cell r="E2896" t="str">
            <v>Náchod,,aut.st.</v>
          </cell>
          <cell r="F2896">
            <v>0.2638888888888889</v>
          </cell>
          <cell r="G2896" t="str">
            <v>Rychnov n.Kněž.,,aut.nádr.</v>
          </cell>
          <cell r="H2896" t="str">
            <v>ČSAD UO</v>
          </cell>
        </row>
        <row r="2897">
          <cell r="A2897">
            <v>640433</v>
          </cell>
          <cell r="B2897">
            <v>32</v>
          </cell>
          <cell r="C2897" t="str">
            <v>640433/32</v>
          </cell>
          <cell r="D2897">
            <v>0.5854166666666667</v>
          </cell>
          <cell r="E2897" t="str">
            <v>Rychnov n.Kněž.,,žel.st.</v>
          </cell>
          <cell r="F2897">
            <v>0.64236111111111116</v>
          </cell>
          <cell r="G2897" t="str">
            <v>Náchod,,aut.st.</v>
          </cell>
          <cell r="H2897" t="str">
            <v>ČSAD UO</v>
          </cell>
        </row>
        <row r="2898">
          <cell r="A2898">
            <v>640433</v>
          </cell>
          <cell r="B2898">
            <v>33</v>
          </cell>
          <cell r="C2898" t="str">
            <v>640433/33</v>
          </cell>
          <cell r="D2898">
            <v>0.61111111111111116</v>
          </cell>
          <cell r="E2898" t="str">
            <v>Náchod,,aut.st.</v>
          </cell>
          <cell r="F2898">
            <v>0.65972222222222221</v>
          </cell>
          <cell r="G2898" t="str">
            <v>Rychnov n.Kněž.,,žel.st.</v>
          </cell>
          <cell r="H2898" t="str">
            <v>ČSAD UO</v>
          </cell>
        </row>
        <row r="2899">
          <cell r="A2899">
            <v>640433</v>
          </cell>
          <cell r="B2899">
            <v>34</v>
          </cell>
          <cell r="C2899" t="str">
            <v>640433/34</v>
          </cell>
          <cell r="D2899">
            <v>0.19097222222222221</v>
          </cell>
          <cell r="E2899" t="str">
            <v>Dobruška,,aut.st.</v>
          </cell>
          <cell r="F2899">
            <v>0.21875</v>
          </cell>
          <cell r="G2899" t="str">
            <v>Náchod,,aut.st.</v>
          </cell>
          <cell r="H2899" t="str">
            <v>ČSAD UO</v>
          </cell>
        </row>
        <row r="2900">
          <cell r="A2900">
            <v>640433</v>
          </cell>
          <cell r="B2900">
            <v>35</v>
          </cell>
          <cell r="C2900" t="str">
            <v>640433/35</v>
          </cell>
          <cell r="D2900">
            <v>0.77777777777777779</v>
          </cell>
          <cell r="E2900" t="str">
            <v>Náchod,,aut.st.</v>
          </cell>
          <cell r="F2900">
            <v>0.82986111111111116</v>
          </cell>
          <cell r="G2900" t="str">
            <v>Rychnov n.Kněž.,,žel.st.</v>
          </cell>
          <cell r="H2900" t="str">
            <v>ČSAD UO</v>
          </cell>
        </row>
        <row r="2901">
          <cell r="A2901">
            <v>640433</v>
          </cell>
          <cell r="B2901">
            <v>36</v>
          </cell>
          <cell r="C2901" t="str">
            <v>640433/36</v>
          </cell>
          <cell r="D2901">
            <v>0.2673611111111111</v>
          </cell>
          <cell r="E2901" t="str">
            <v>Rychnov n.Kněž.,,aut.nádr.</v>
          </cell>
          <cell r="F2901">
            <v>0.31944444444444442</v>
          </cell>
          <cell r="G2901" t="str">
            <v>Náchod,,aut.st.</v>
          </cell>
          <cell r="H2901" t="str">
            <v>ČSAD UO</v>
          </cell>
        </row>
        <row r="2902">
          <cell r="A2902">
            <v>640433</v>
          </cell>
          <cell r="B2902">
            <v>37</v>
          </cell>
          <cell r="C2902" t="str">
            <v>640433/37</v>
          </cell>
          <cell r="D2902">
            <v>0.93402777777777779</v>
          </cell>
          <cell r="E2902" t="str">
            <v>Náchod,,aut.st.</v>
          </cell>
          <cell r="F2902">
            <v>0.96875</v>
          </cell>
          <cell r="G2902" t="str">
            <v>Dobruška,,aut.st.</v>
          </cell>
          <cell r="H2902" t="str">
            <v>ČSAD UO</v>
          </cell>
        </row>
        <row r="2903">
          <cell r="A2903">
            <v>640433</v>
          </cell>
          <cell r="B2903">
            <v>38</v>
          </cell>
          <cell r="C2903" t="str">
            <v>640433/38</v>
          </cell>
          <cell r="D2903">
            <v>0.66874999999999996</v>
          </cell>
          <cell r="E2903" t="str">
            <v>Rychnov n.Kněž.,,žel.st.</v>
          </cell>
          <cell r="F2903">
            <v>0.72222222222222221</v>
          </cell>
          <cell r="G2903" t="str">
            <v>Náchod,,aut.st.</v>
          </cell>
          <cell r="H2903" t="str">
            <v>ČSAD UO</v>
          </cell>
        </row>
        <row r="2904">
          <cell r="A2904">
            <v>640433</v>
          </cell>
          <cell r="B2904">
            <v>39</v>
          </cell>
          <cell r="C2904" t="str">
            <v>640433/39</v>
          </cell>
          <cell r="D2904">
            <v>0.54513888888888884</v>
          </cell>
          <cell r="E2904" t="str">
            <v>Náchod,,aut.st.</v>
          </cell>
          <cell r="F2904">
            <v>0.59513888888888888</v>
          </cell>
          <cell r="G2904" t="str">
            <v>Rychnov n.Kněž.,,žel.st.</v>
          </cell>
          <cell r="H2904" t="str">
            <v>ČSAD UO</v>
          </cell>
        </row>
        <row r="2905">
          <cell r="A2905">
            <v>640433</v>
          </cell>
          <cell r="B2905">
            <v>40</v>
          </cell>
          <cell r="C2905" t="str">
            <v>640433/40</v>
          </cell>
          <cell r="D2905">
            <v>0.8354166666666667</v>
          </cell>
          <cell r="E2905" t="str">
            <v>Rychnov n.Kněž.,,žel.st.</v>
          </cell>
          <cell r="F2905">
            <v>0.88888888888888884</v>
          </cell>
          <cell r="G2905" t="str">
            <v>Náchod,,aut.st.</v>
          </cell>
          <cell r="H2905" t="str">
            <v>ČSAD UO</v>
          </cell>
        </row>
        <row r="2906">
          <cell r="A2906">
            <v>640433</v>
          </cell>
          <cell r="B2906">
            <v>41</v>
          </cell>
          <cell r="C2906" t="str">
            <v>640433/41</v>
          </cell>
          <cell r="D2906">
            <v>0.19791666666666666</v>
          </cell>
          <cell r="E2906" t="str">
            <v>Dobruška,,aut.st.</v>
          </cell>
          <cell r="F2906">
            <v>0.21875</v>
          </cell>
          <cell r="G2906" t="str">
            <v>Rychnov n.Kněž.,,žel.st.</v>
          </cell>
          <cell r="H2906" t="str">
            <v>ČSAD UO</v>
          </cell>
        </row>
        <row r="2907">
          <cell r="A2907">
            <v>640433</v>
          </cell>
          <cell r="B2907">
            <v>42</v>
          </cell>
          <cell r="C2907" t="str">
            <v>640433/42</v>
          </cell>
          <cell r="D2907">
            <v>0.38541666666666669</v>
          </cell>
          <cell r="E2907" t="str">
            <v>Nové Město n.Met.,,nám.Republiky</v>
          </cell>
          <cell r="F2907">
            <v>0.40625</v>
          </cell>
          <cell r="G2907" t="str">
            <v>Náchod,,aut.st.</v>
          </cell>
          <cell r="H2907" t="str">
            <v>ČSAD UO</v>
          </cell>
        </row>
        <row r="2908">
          <cell r="A2908">
            <v>640433</v>
          </cell>
          <cell r="B2908">
            <v>43</v>
          </cell>
          <cell r="C2908" t="str">
            <v>640433/43</v>
          </cell>
          <cell r="D2908">
            <v>0.73611111111111116</v>
          </cell>
          <cell r="E2908" t="str">
            <v>Náchod,,aut.st.</v>
          </cell>
          <cell r="F2908">
            <v>0.78819444444444442</v>
          </cell>
          <cell r="G2908" t="str">
            <v>Rychnov n.Kněž.,,žel.st.</v>
          </cell>
          <cell r="H2908" t="str">
            <v>ČSAD UO</v>
          </cell>
        </row>
        <row r="2909">
          <cell r="A2909">
            <v>640433</v>
          </cell>
          <cell r="B2909">
            <v>44</v>
          </cell>
          <cell r="C2909" t="str">
            <v>640433/44</v>
          </cell>
          <cell r="D2909">
            <v>0.79374999999999996</v>
          </cell>
          <cell r="E2909" t="str">
            <v>Rychnov n.Kněž.,,žel.st.</v>
          </cell>
          <cell r="F2909">
            <v>0.81388888888888888</v>
          </cell>
          <cell r="G2909" t="str">
            <v>Dobruška,,aut.st.</v>
          </cell>
          <cell r="H2909" t="str">
            <v>ČSAD UO</v>
          </cell>
        </row>
        <row r="2910">
          <cell r="A2910">
            <v>640433</v>
          </cell>
          <cell r="B2910">
            <v>46</v>
          </cell>
          <cell r="C2910" t="str">
            <v>640433/46</v>
          </cell>
          <cell r="D2910">
            <v>0.34375</v>
          </cell>
          <cell r="E2910" t="str">
            <v>Nové Město n.Met.,,nám.Republiky</v>
          </cell>
          <cell r="F2910">
            <v>0.36458333333333331</v>
          </cell>
          <cell r="G2910" t="str">
            <v>Náchod,,aut.st.</v>
          </cell>
          <cell r="H2910" t="str">
            <v>ČSAD UO</v>
          </cell>
        </row>
        <row r="2911">
          <cell r="A2911">
            <v>640433</v>
          </cell>
          <cell r="B2911">
            <v>229</v>
          </cell>
          <cell r="C2911" t="str">
            <v>640433/229</v>
          </cell>
          <cell r="D2911">
            <v>0.3298611111111111</v>
          </cell>
          <cell r="E2911" t="str">
            <v>Náchod,,aut.st.</v>
          </cell>
          <cell r="F2911">
            <v>0.34375</v>
          </cell>
          <cell r="G2911" t="str">
            <v>Nové Město n.Met.,,nám.Republiky</v>
          </cell>
          <cell r="H2911" t="str">
            <v>ČSAD UO</v>
          </cell>
        </row>
        <row r="2912">
          <cell r="A2912">
            <v>640437</v>
          </cell>
          <cell r="B2912">
            <v>1</v>
          </cell>
          <cell r="C2912" t="str">
            <v>640437/1</v>
          </cell>
          <cell r="D2912">
            <v>0.60069444444444442</v>
          </cell>
          <cell r="E2912" t="str">
            <v>Jaroměř,,žel.st.</v>
          </cell>
          <cell r="F2912">
            <v>0.62638888888888888</v>
          </cell>
          <cell r="G2912" t="str">
            <v>Dubenec,,host.</v>
          </cell>
          <cell r="H2912" t="str">
            <v>ARRIVA VČ</v>
          </cell>
        </row>
        <row r="2913">
          <cell r="A2913">
            <v>640437</v>
          </cell>
          <cell r="B2913">
            <v>2</v>
          </cell>
          <cell r="C2913" t="str">
            <v>640437/2</v>
          </cell>
          <cell r="D2913">
            <v>0.62638888888888888</v>
          </cell>
          <cell r="E2913" t="str">
            <v>Dubenec,,host.</v>
          </cell>
          <cell r="F2913">
            <v>0.64583333333333337</v>
          </cell>
          <cell r="G2913" t="str">
            <v>Jaroměř,,žel.st.</v>
          </cell>
          <cell r="H2913" t="str">
            <v>ARRIVA VČ</v>
          </cell>
        </row>
        <row r="2914">
          <cell r="A2914">
            <v>640437</v>
          </cell>
          <cell r="B2914">
            <v>3</v>
          </cell>
          <cell r="C2914" t="str">
            <v>640437/3</v>
          </cell>
          <cell r="D2914">
            <v>0.22916666666666666</v>
          </cell>
          <cell r="E2914" t="str">
            <v>Jaroměř,,žel.st.</v>
          </cell>
          <cell r="F2914">
            <v>0.25</v>
          </cell>
          <cell r="G2914" t="str">
            <v>Dubenec,,host.</v>
          </cell>
          <cell r="H2914" t="str">
            <v>ARRIVA VČ</v>
          </cell>
        </row>
        <row r="2915">
          <cell r="A2915">
            <v>640437</v>
          </cell>
          <cell r="B2915">
            <v>4</v>
          </cell>
          <cell r="C2915" t="str">
            <v>640437/4</v>
          </cell>
          <cell r="D2915">
            <v>0.25347222222222221</v>
          </cell>
          <cell r="E2915" t="str">
            <v>Dubenec,,host.</v>
          </cell>
          <cell r="F2915">
            <v>0.27083333333333331</v>
          </cell>
          <cell r="G2915" t="str">
            <v>Jaroměř,,žel.st.</v>
          </cell>
          <cell r="H2915" t="str">
            <v>ARRIVA VČ</v>
          </cell>
        </row>
        <row r="2916">
          <cell r="A2916">
            <v>640437</v>
          </cell>
          <cell r="B2916">
            <v>7</v>
          </cell>
          <cell r="C2916" t="str">
            <v>640437/7</v>
          </cell>
          <cell r="D2916">
            <v>0.26041666666666669</v>
          </cell>
          <cell r="E2916" t="str">
            <v>Jaroměř,,žel.st.</v>
          </cell>
          <cell r="F2916">
            <v>0.27013888888888887</v>
          </cell>
          <cell r="G2916" t="str">
            <v>Velichovky</v>
          </cell>
          <cell r="H2916" t="str">
            <v>ARRIVA VČ</v>
          </cell>
        </row>
        <row r="2917">
          <cell r="A2917">
            <v>640437</v>
          </cell>
          <cell r="B2917">
            <v>8</v>
          </cell>
          <cell r="C2917" t="str">
            <v>640437/8</v>
          </cell>
          <cell r="D2917">
            <v>0.28819444444444442</v>
          </cell>
          <cell r="E2917" t="str">
            <v>Dubenec,,host.</v>
          </cell>
          <cell r="F2917">
            <v>0.31041666666666667</v>
          </cell>
          <cell r="G2917" t="str">
            <v>Jaroměř,,žel.st.</v>
          </cell>
          <cell r="H2917" t="str">
            <v>ARRIVA VČ</v>
          </cell>
        </row>
        <row r="2918">
          <cell r="A2918">
            <v>640437</v>
          </cell>
          <cell r="B2918">
            <v>9</v>
          </cell>
          <cell r="C2918" t="str">
            <v>640437/9</v>
          </cell>
          <cell r="D2918">
            <v>0.2673611111111111</v>
          </cell>
          <cell r="E2918" t="str">
            <v>Jaroměř,,žel.st.</v>
          </cell>
          <cell r="F2918">
            <v>0.28680555555555554</v>
          </cell>
          <cell r="G2918" t="str">
            <v>Dubenec,,host.</v>
          </cell>
          <cell r="H2918" t="str">
            <v>ARRIVA VČ</v>
          </cell>
        </row>
        <row r="2919">
          <cell r="A2919">
            <v>640437</v>
          </cell>
          <cell r="B2919">
            <v>10</v>
          </cell>
          <cell r="C2919" t="str">
            <v>640437/10</v>
          </cell>
          <cell r="D2919">
            <v>0.30069444444444443</v>
          </cell>
          <cell r="E2919" t="str">
            <v>Velichovky</v>
          </cell>
          <cell r="F2919">
            <v>0.32708333333333334</v>
          </cell>
          <cell r="G2919" t="str">
            <v>Jaroměř,Josefov,nám.</v>
          </cell>
          <cell r="H2919" t="str">
            <v>ARRIVA VČ</v>
          </cell>
        </row>
        <row r="2920">
          <cell r="A2920">
            <v>640437</v>
          </cell>
          <cell r="B2920">
            <v>11</v>
          </cell>
          <cell r="C2920" t="str">
            <v>640437/11</v>
          </cell>
          <cell r="D2920">
            <v>0.35069444444444442</v>
          </cell>
          <cell r="E2920" t="str">
            <v>Jaroměř,Josefov,Korunní hradby</v>
          </cell>
          <cell r="F2920">
            <v>0.37083333333333335</v>
          </cell>
          <cell r="G2920" t="str">
            <v>Dubenec,,host.</v>
          </cell>
          <cell r="H2920" t="str">
            <v>ARRIVA VČ</v>
          </cell>
        </row>
        <row r="2921">
          <cell r="A2921">
            <v>640437</v>
          </cell>
          <cell r="B2921">
            <v>12</v>
          </cell>
          <cell r="C2921" t="str">
            <v>640437/12</v>
          </cell>
          <cell r="D2921">
            <v>0.3034722222222222</v>
          </cell>
          <cell r="E2921" t="str">
            <v>Velichovky</v>
          </cell>
          <cell r="F2921">
            <v>0.31388888888888888</v>
          </cell>
          <cell r="G2921" t="str">
            <v>Jaroměř,,žel.st.</v>
          </cell>
          <cell r="H2921" t="str">
            <v>ARRIVA VČ</v>
          </cell>
        </row>
        <row r="2922">
          <cell r="A2922">
            <v>640437</v>
          </cell>
          <cell r="B2922">
            <v>13</v>
          </cell>
          <cell r="C2922" t="str">
            <v>640437/13</v>
          </cell>
          <cell r="D2922">
            <v>0.4375</v>
          </cell>
          <cell r="E2922" t="str">
            <v>Jaroměř,,žel.st.</v>
          </cell>
          <cell r="F2922">
            <v>0.45555555555555555</v>
          </cell>
          <cell r="G2922" t="str">
            <v>Dubenec,,host.</v>
          </cell>
          <cell r="H2922" t="str">
            <v>ARRIVA VČ</v>
          </cell>
        </row>
        <row r="2923">
          <cell r="A2923">
            <v>640437</v>
          </cell>
          <cell r="B2923">
            <v>14</v>
          </cell>
          <cell r="C2923" t="str">
            <v>640437/14</v>
          </cell>
          <cell r="D2923">
            <v>0.37083333333333335</v>
          </cell>
          <cell r="E2923" t="str">
            <v>Dubenec,,host.</v>
          </cell>
          <cell r="F2923">
            <v>0.39583333333333331</v>
          </cell>
          <cell r="G2923" t="str">
            <v>Jaroměř,,žel.st.</v>
          </cell>
          <cell r="H2923" t="str">
            <v>ARRIVA VČ</v>
          </cell>
        </row>
        <row r="2924">
          <cell r="A2924">
            <v>640437</v>
          </cell>
          <cell r="B2924">
            <v>15</v>
          </cell>
          <cell r="C2924" t="str">
            <v>640437/15</v>
          </cell>
          <cell r="D2924">
            <v>0.52083333333333337</v>
          </cell>
          <cell r="E2924" t="str">
            <v>Jaroměř,,žel.st.</v>
          </cell>
          <cell r="F2924">
            <v>0.54166666666666663</v>
          </cell>
          <cell r="G2924" t="str">
            <v>Dubenec,,host.</v>
          </cell>
          <cell r="H2924" t="str">
            <v>ARRIVA VČ</v>
          </cell>
        </row>
        <row r="2925">
          <cell r="A2925">
            <v>640437</v>
          </cell>
          <cell r="B2925">
            <v>16</v>
          </cell>
          <cell r="C2925" t="str">
            <v>640437/16</v>
          </cell>
          <cell r="D2925">
            <v>0.4597222222222222</v>
          </cell>
          <cell r="E2925" t="str">
            <v>Dubenec,,host.</v>
          </cell>
          <cell r="F2925">
            <v>0.47916666666666669</v>
          </cell>
          <cell r="G2925" t="str">
            <v>Jaroměř,,žel.st.</v>
          </cell>
          <cell r="H2925" t="str">
            <v>ARRIVA VČ</v>
          </cell>
        </row>
        <row r="2926">
          <cell r="A2926">
            <v>640437</v>
          </cell>
          <cell r="B2926">
            <v>17</v>
          </cell>
          <cell r="C2926" t="str">
            <v>640437/17</v>
          </cell>
          <cell r="D2926">
            <v>0.5625</v>
          </cell>
          <cell r="E2926" t="str">
            <v>Jaroměř,,žel.st.</v>
          </cell>
          <cell r="F2926">
            <v>0.57986111111111116</v>
          </cell>
          <cell r="G2926" t="str">
            <v>Velichovky,Hustířany,točna</v>
          </cell>
          <cell r="H2926" t="str">
            <v>ARRIVA VČ</v>
          </cell>
        </row>
        <row r="2927">
          <cell r="A2927">
            <v>640437</v>
          </cell>
          <cell r="B2927">
            <v>18</v>
          </cell>
          <cell r="C2927" t="str">
            <v>640437/18</v>
          </cell>
          <cell r="D2927">
            <v>0.54305555555555551</v>
          </cell>
          <cell r="E2927" t="str">
            <v>Dubenec,,host.</v>
          </cell>
          <cell r="F2927">
            <v>0.5625</v>
          </cell>
          <cell r="G2927" t="str">
            <v>Jaroměř,,žel.st.</v>
          </cell>
          <cell r="H2927" t="str">
            <v>ARRIVA VČ</v>
          </cell>
        </row>
        <row r="2928">
          <cell r="A2928">
            <v>640437</v>
          </cell>
          <cell r="B2928">
            <v>20</v>
          </cell>
          <cell r="C2928" t="str">
            <v>640437/20</v>
          </cell>
          <cell r="D2928">
            <v>0.57986111111111116</v>
          </cell>
          <cell r="E2928" t="str">
            <v>Velichovky,Hustířany,točna</v>
          </cell>
          <cell r="F2928">
            <v>0.58194444444444449</v>
          </cell>
          <cell r="G2928" t="str">
            <v>Velichovky</v>
          </cell>
          <cell r="H2928" t="str">
            <v>ARRIVA VČ</v>
          </cell>
        </row>
        <row r="2929">
          <cell r="A2929">
            <v>640437</v>
          </cell>
          <cell r="B2929">
            <v>22</v>
          </cell>
          <cell r="C2929" t="str">
            <v>640437/22</v>
          </cell>
          <cell r="D2929">
            <v>0.20555555555555555</v>
          </cell>
          <cell r="E2929" t="str">
            <v>Dubenec,,host.</v>
          </cell>
          <cell r="F2929">
            <v>0.22916666666666666</v>
          </cell>
          <cell r="G2929" t="str">
            <v>Jaroměř,,žel.st.</v>
          </cell>
          <cell r="H2929" t="str">
            <v>ARRIVA VČ</v>
          </cell>
        </row>
        <row r="2930">
          <cell r="A2930">
            <v>640437</v>
          </cell>
          <cell r="B2930">
            <v>24</v>
          </cell>
          <cell r="C2930" t="str">
            <v>640437/24</v>
          </cell>
          <cell r="D2930">
            <v>0.66319444444444442</v>
          </cell>
          <cell r="E2930" t="str">
            <v>Velichovky</v>
          </cell>
          <cell r="F2930">
            <v>0.67013888888888884</v>
          </cell>
          <cell r="G2930" t="str">
            <v>Jaroměř,,aut.st.</v>
          </cell>
          <cell r="H2930" t="str">
            <v>ARRIVA VČ</v>
          </cell>
        </row>
        <row r="2931">
          <cell r="A2931">
            <v>640437</v>
          </cell>
          <cell r="B2931">
            <v>28</v>
          </cell>
          <cell r="C2931" t="str">
            <v>640437/28</v>
          </cell>
          <cell r="D2931">
            <v>0.75</v>
          </cell>
          <cell r="E2931" t="str">
            <v>Velichovky</v>
          </cell>
          <cell r="F2931">
            <v>0.75694444444444442</v>
          </cell>
          <cell r="G2931" t="str">
            <v>Jaroměř,,aut.st.</v>
          </cell>
          <cell r="H2931" t="str">
            <v>ARRIVA VČ</v>
          </cell>
        </row>
        <row r="2932">
          <cell r="A2932">
            <v>640437</v>
          </cell>
          <cell r="B2932">
            <v>29</v>
          </cell>
          <cell r="C2932" t="str">
            <v>640437/29</v>
          </cell>
          <cell r="D2932">
            <v>0.77083333333333337</v>
          </cell>
          <cell r="E2932" t="str">
            <v>Jaroměř,,žel.st.</v>
          </cell>
          <cell r="F2932">
            <v>0.79305555555555551</v>
          </cell>
          <cell r="G2932" t="str">
            <v>Dubenec,,host.</v>
          </cell>
          <cell r="H2932" t="str">
            <v>ARRIVA VČ</v>
          </cell>
        </row>
        <row r="2933">
          <cell r="A2933">
            <v>640437</v>
          </cell>
          <cell r="B2933">
            <v>30</v>
          </cell>
          <cell r="C2933" t="str">
            <v>640437/30</v>
          </cell>
          <cell r="D2933">
            <v>0.79305555555555551</v>
          </cell>
          <cell r="E2933" t="str">
            <v>Dubenec,,host.</v>
          </cell>
          <cell r="F2933">
            <v>0.8125</v>
          </cell>
          <cell r="G2933" t="str">
            <v>Jaroměř,,žel.st.</v>
          </cell>
          <cell r="H2933" t="str">
            <v>ARRIVA VČ</v>
          </cell>
        </row>
        <row r="2934">
          <cell r="A2934">
            <v>640437</v>
          </cell>
          <cell r="B2934">
            <v>31</v>
          </cell>
          <cell r="C2934" t="str">
            <v>640437/31</v>
          </cell>
          <cell r="D2934">
            <v>0.85416666666666663</v>
          </cell>
          <cell r="E2934" t="str">
            <v>Jaroměř,,žel.st.</v>
          </cell>
          <cell r="F2934">
            <v>0.86458333333333337</v>
          </cell>
          <cell r="G2934" t="str">
            <v>Velichovky</v>
          </cell>
          <cell r="H2934" t="str">
            <v>ARRIVA VČ</v>
          </cell>
        </row>
        <row r="2935">
          <cell r="A2935">
            <v>640503</v>
          </cell>
          <cell r="B2935">
            <v>1</v>
          </cell>
          <cell r="C2935" t="str">
            <v>640503/1</v>
          </cell>
          <cell r="D2935">
            <v>0.2673611111111111</v>
          </cell>
          <cell r="E2935" t="str">
            <v>Jaroměř,,aut.st.</v>
          </cell>
          <cell r="F2935">
            <v>0.2902777777777778</v>
          </cell>
          <cell r="G2935" t="str">
            <v>Hořičky,,nám.</v>
          </cell>
          <cell r="H2935" t="str">
            <v>CAR-Tour</v>
          </cell>
        </row>
        <row r="2936">
          <cell r="A2936">
            <v>640503</v>
          </cell>
          <cell r="B2936">
            <v>2</v>
          </cell>
          <cell r="C2936" t="str">
            <v>640503/2</v>
          </cell>
          <cell r="D2936">
            <v>0.29166666666666669</v>
          </cell>
          <cell r="E2936" t="str">
            <v>Hořičky,,nám.</v>
          </cell>
          <cell r="F2936">
            <v>0.32291666666666669</v>
          </cell>
          <cell r="G2936" t="str">
            <v>Jaroměř,,žel.st.</v>
          </cell>
          <cell r="H2936" t="str">
            <v>CAR-Tour</v>
          </cell>
        </row>
        <row r="2937">
          <cell r="A2937">
            <v>640503</v>
          </cell>
          <cell r="B2937">
            <v>3</v>
          </cell>
          <cell r="C2937" t="str">
            <v>640503/3</v>
          </cell>
          <cell r="D2937">
            <v>0.60069444444444442</v>
          </cell>
          <cell r="E2937" t="str">
            <v>Jaroměř,,žel.st.</v>
          </cell>
          <cell r="F2937">
            <v>0.62291666666666667</v>
          </cell>
          <cell r="G2937" t="str">
            <v>Hořičky,,nám.</v>
          </cell>
          <cell r="H2937" t="str">
            <v>CAR-Tour</v>
          </cell>
        </row>
        <row r="2938">
          <cell r="A2938">
            <v>640503</v>
          </cell>
          <cell r="B2938">
            <v>4</v>
          </cell>
          <cell r="C2938" t="str">
            <v>640503/4</v>
          </cell>
          <cell r="D2938">
            <v>0.625</v>
          </cell>
          <cell r="E2938" t="str">
            <v>Hořičky,,nám.</v>
          </cell>
          <cell r="F2938">
            <v>0.65138888888888891</v>
          </cell>
          <cell r="G2938" t="str">
            <v>Jaroměř,,žel.st.</v>
          </cell>
          <cell r="H2938" t="str">
            <v>CAR-Tour</v>
          </cell>
        </row>
        <row r="2939">
          <cell r="A2939">
            <v>640504</v>
          </cell>
          <cell r="B2939">
            <v>1</v>
          </cell>
          <cell r="C2939" t="str">
            <v>640504/1</v>
          </cell>
          <cell r="D2939">
            <v>0.65833333333333333</v>
          </cell>
          <cell r="E2939" t="str">
            <v>Jaroměř,,žel.st.</v>
          </cell>
          <cell r="F2939">
            <v>0.67777777777777781</v>
          </cell>
          <cell r="G2939" t="str">
            <v>Velichovky,Hustířany,točna</v>
          </cell>
          <cell r="H2939" t="str">
            <v>CAR-Tour</v>
          </cell>
        </row>
        <row r="2940">
          <cell r="A2940">
            <v>640504</v>
          </cell>
          <cell r="B2940">
            <v>2</v>
          </cell>
          <cell r="C2940" t="str">
            <v>640504/2</v>
          </cell>
          <cell r="D2940">
            <v>0.67777777777777781</v>
          </cell>
          <cell r="E2940" t="str">
            <v>Velichovky,Hustířany,točna</v>
          </cell>
          <cell r="F2940">
            <v>0.6875</v>
          </cell>
          <cell r="G2940" t="str">
            <v>Jaroměř,,žel.st.</v>
          </cell>
          <cell r="H2940" t="str">
            <v>CAR-Tour</v>
          </cell>
        </row>
        <row r="2941">
          <cell r="A2941">
            <v>640504</v>
          </cell>
          <cell r="B2941">
            <v>3</v>
          </cell>
          <cell r="C2941" t="str">
            <v>640504/3</v>
          </cell>
          <cell r="D2941">
            <v>0.6875</v>
          </cell>
          <cell r="E2941" t="str">
            <v>Jaroměř,,žel.st.</v>
          </cell>
          <cell r="F2941">
            <v>0.7055555555555556</v>
          </cell>
          <cell r="G2941" t="str">
            <v>Dubenec,,host.</v>
          </cell>
          <cell r="H2941" t="str">
            <v>CAR-Tour</v>
          </cell>
        </row>
        <row r="2942">
          <cell r="A2942">
            <v>640504</v>
          </cell>
          <cell r="B2942">
            <v>4</v>
          </cell>
          <cell r="C2942" t="str">
            <v>640504/4</v>
          </cell>
          <cell r="D2942">
            <v>0.70972222222222225</v>
          </cell>
          <cell r="E2942" t="str">
            <v>Dubenec,,host.</v>
          </cell>
          <cell r="F2942">
            <v>0.72916666666666663</v>
          </cell>
          <cell r="G2942" t="str">
            <v>Jaroměř,,žel.st.</v>
          </cell>
          <cell r="H2942" t="str">
            <v>CAR-Tour</v>
          </cell>
        </row>
        <row r="2943">
          <cell r="A2943">
            <v>640505</v>
          </cell>
          <cell r="B2943">
            <v>1</v>
          </cell>
          <cell r="C2943" t="str">
            <v>640505/1</v>
          </cell>
          <cell r="D2943">
            <v>0.20277777777777778</v>
          </cell>
          <cell r="E2943" t="str">
            <v>Habřina,,střed</v>
          </cell>
          <cell r="F2943">
            <v>0.22013888888888888</v>
          </cell>
          <cell r="G2943" t="str">
            <v>Hořiněves,,hospoda u Šáfrů</v>
          </cell>
          <cell r="H2943" t="str">
            <v>CAR-Tour</v>
          </cell>
        </row>
        <row r="2944">
          <cell r="A2944">
            <v>640505</v>
          </cell>
          <cell r="B2944">
            <v>2</v>
          </cell>
          <cell r="C2944" t="str">
            <v>640505/2</v>
          </cell>
          <cell r="D2944">
            <v>0.22013888888888888</v>
          </cell>
          <cell r="E2944" t="str">
            <v>Hořiněves,,hospoda u Šáfrů</v>
          </cell>
          <cell r="F2944">
            <v>0.26111111111111113</v>
          </cell>
          <cell r="G2944" t="str">
            <v>Jaroměř,,aut.st.</v>
          </cell>
          <cell r="H2944" t="str">
            <v>CAR-Tour</v>
          </cell>
        </row>
        <row r="2945">
          <cell r="A2945">
            <v>640505</v>
          </cell>
          <cell r="B2945">
            <v>3</v>
          </cell>
          <cell r="C2945" t="str">
            <v>640505/3</v>
          </cell>
          <cell r="D2945">
            <v>0.35416666666666669</v>
          </cell>
          <cell r="E2945" t="str">
            <v>Jaroměř,,aut.st.</v>
          </cell>
          <cell r="F2945">
            <v>0.3923611111111111</v>
          </cell>
          <cell r="G2945" t="str">
            <v>Hořiněves,,hospoda u Šáfrů</v>
          </cell>
          <cell r="H2945" t="str">
            <v>CAR-Tour</v>
          </cell>
        </row>
        <row r="2946">
          <cell r="A2946">
            <v>640505</v>
          </cell>
          <cell r="B2946">
            <v>4</v>
          </cell>
          <cell r="C2946" t="str">
            <v>640505/4</v>
          </cell>
          <cell r="D2946">
            <v>0.39930555555555558</v>
          </cell>
          <cell r="E2946" t="str">
            <v>Hořiněves,,hospoda u Šáfrů</v>
          </cell>
          <cell r="F2946">
            <v>0.4284722222222222</v>
          </cell>
          <cell r="G2946" t="str">
            <v>Jaroměř,,žel.st.</v>
          </cell>
          <cell r="H2946" t="str">
            <v>CAR-Tour</v>
          </cell>
        </row>
        <row r="2947">
          <cell r="A2947">
            <v>640505</v>
          </cell>
          <cell r="B2947">
            <v>5</v>
          </cell>
          <cell r="C2947" t="str">
            <v>640505/5</v>
          </cell>
          <cell r="D2947">
            <v>0.52083333333333337</v>
          </cell>
          <cell r="E2947" t="str">
            <v>Jaroměř,,aut.st.</v>
          </cell>
          <cell r="F2947">
            <v>0.55833333333333335</v>
          </cell>
          <cell r="G2947" t="str">
            <v>Hořiněves,,hospoda u Šáfrů</v>
          </cell>
          <cell r="H2947" t="str">
            <v>CAR-Tour</v>
          </cell>
        </row>
        <row r="2948">
          <cell r="A2948">
            <v>640505</v>
          </cell>
          <cell r="B2948">
            <v>6</v>
          </cell>
          <cell r="C2948" t="str">
            <v>640505/6</v>
          </cell>
          <cell r="D2948">
            <v>0.56597222222222221</v>
          </cell>
          <cell r="E2948" t="str">
            <v>Hořiněves,,hospoda u Šáfrů</v>
          </cell>
          <cell r="F2948">
            <v>0.60416666666666663</v>
          </cell>
          <cell r="G2948" t="str">
            <v>Jaroměř,,aut.st.</v>
          </cell>
          <cell r="H2948" t="str">
            <v>CAR-Tour</v>
          </cell>
        </row>
        <row r="2949">
          <cell r="A2949">
            <v>645121</v>
          </cell>
          <cell r="B2949">
            <v>1</v>
          </cell>
          <cell r="C2949" t="str">
            <v>645121/1</v>
          </cell>
          <cell r="D2949">
            <v>0.19444444444444445</v>
          </cell>
          <cell r="E2949" t="str">
            <v>Náchod,,aut.st.</v>
          </cell>
          <cell r="F2949">
            <v>0.2013888888888889</v>
          </cell>
          <cell r="G2949" t="str">
            <v>Náchod,Pavlišov,otáčka</v>
          </cell>
          <cell r="H2949" t="str">
            <v>CDS Náchod</v>
          </cell>
        </row>
        <row r="2950">
          <cell r="A2950">
            <v>645121</v>
          </cell>
          <cell r="B2950">
            <v>3</v>
          </cell>
          <cell r="C2950" t="str">
            <v>645121/3</v>
          </cell>
          <cell r="D2950">
            <v>0.2013888888888889</v>
          </cell>
          <cell r="E2950" t="str">
            <v>Náchod,,aut.st.</v>
          </cell>
          <cell r="F2950">
            <v>0.22222222222222221</v>
          </cell>
          <cell r="G2950" t="str">
            <v>Náchod,,aut.st.</v>
          </cell>
          <cell r="H2950" t="str">
            <v>CDS Náchod</v>
          </cell>
        </row>
        <row r="2951">
          <cell r="A2951">
            <v>645121</v>
          </cell>
          <cell r="B2951">
            <v>5</v>
          </cell>
          <cell r="C2951" t="str">
            <v>645121/5</v>
          </cell>
          <cell r="D2951">
            <v>0.2048611111111111</v>
          </cell>
          <cell r="E2951" t="str">
            <v>Náchod,Pavlišov,otáčka</v>
          </cell>
          <cell r="F2951">
            <v>0.24652777777777779</v>
          </cell>
          <cell r="G2951" t="str">
            <v>Náchod,Pavlišov,otáčka</v>
          </cell>
          <cell r="H2951" t="str">
            <v>CDS Náchod</v>
          </cell>
        </row>
        <row r="2952">
          <cell r="A2952">
            <v>645121</v>
          </cell>
          <cell r="B2952">
            <v>7</v>
          </cell>
          <cell r="C2952" t="str">
            <v>645121/7</v>
          </cell>
          <cell r="D2952">
            <v>0.25</v>
          </cell>
          <cell r="E2952" t="str">
            <v>Náchod,Pavlišov,otáčka</v>
          </cell>
          <cell r="F2952">
            <v>0.27083333333333331</v>
          </cell>
          <cell r="G2952" t="str">
            <v>Náchod,,aut.st.</v>
          </cell>
          <cell r="H2952" t="str">
            <v>CDS Náchod</v>
          </cell>
        </row>
        <row r="2953">
          <cell r="A2953">
            <v>645121</v>
          </cell>
          <cell r="B2953">
            <v>9</v>
          </cell>
          <cell r="C2953" t="str">
            <v>645121/9</v>
          </cell>
          <cell r="D2953">
            <v>0.28125</v>
          </cell>
          <cell r="E2953" t="str">
            <v>Náchod,,aut.st.</v>
          </cell>
          <cell r="F2953">
            <v>0.28819444444444442</v>
          </cell>
          <cell r="G2953" t="str">
            <v>Náchod,Pavlišov,otáčka</v>
          </cell>
          <cell r="H2953" t="str">
            <v>CDS Náchod</v>
          </cell>
        </row>
        <row r="2954">
          <cell r="A2954">
            <v>645121</v>
          </cell>
          <cell r="B2954">
            <v>11</v>
          </cell>
          <cell r="C2954" t="str">
            <v>645121/11</v>
          </cell>
          <cell r="D2954">
            <v>0.28819444444444442</v>
          </cell>
          <cell r="E2954" t="str">
            <v>Náchod,Pavlišov,otáčka</v>
          </cell>
          <cell r="F2954">
            <v>0.2986111111111111</v>
          </cell>
          <cell r="G2954" t="str">
            <v>Náchod,,aut.st.</v>
          </cell>
          <cell r="H2954" t="str">
            <v>CDS Náchod</v>
          </cell>
        </row>
        <row r="2955">
          <cell r="A2955">
            <v>645121</v>
          </cell>
          <cell r="B2955">
            <v>15</v>
          </cell>
          <cell r="C2955" t="str">
            <v>645121/15</v>
          </cell>
          <cell r="D2955">
            <v>0.2986111111111111</v>
          </cell>
          <cell r="E2955" t="str">
            <v>Náchod,,aut.st.</v>
          </cell>
          <cell r="F2955">
            <v>0.32291666666666669</v>
          </cell>
          <cell r="G2955" t="str">
            <v>Náchod,,aut.st.</v>
          </cell>
          <cell r="H2955" t="str">
            <v>CDS Náchod</v>
          </cell>
        </row>
        <row r="2956">
          <cell r="A2956">
            <v>645121</v>
          </cell>
          <cell r="B2956">
            <v>17</v>
          </cell>
          <cell r="C2956" t="str">
            <v>645121/17</v>
          </cell>
          <cell r="D2956">
            <v>0.2986111111111111</v>
          </cell>
          <cell r="E2956" t="str">
            <v>Náchod,,aut.st.</v>
          </cell>
          <cell r="F2956">
            <v>0.30138888888888887</v>
          </cell>
          <cell r="G2956" t="str">
            <v>Náchod,Babí,Vrška</v>
          </cell>
          <cell r="H2956" t="str">
            <v>CDS Náchod</v>
          </cell>
        </row>
        <row r="2957">
          <cell r="A2957">
            <v>645121</v>
          </cell>
          <cell r="B2957">
            <v>23</v>
          </cell>
          <cell r="C2957" t="str">
            <v>645121/23</v>
          </cell>
          <cell r="D2957">
            <v>0.3034722222222222</v>
          </cell>
          <cell r="E2957" t="str">
            <v>Náchod,Babí,Vrška</v>
          </cell>
          <cell r="F2957">
            <v>0.32291666666666669</v>
          </cell>
          <cell r="G2957" t="str">
            <v>Náchod,,aut.st.</v>
          </cell>
          <cell r="H2957" t="str">
            <v>CDS Náchod</v>
          </cell>
        </row>
        <row r="2958">
          <cell r="A2958">
            <v>645121</v>
          </cell>
          <cell r="B2958">
            <v>25</v>
          </cell>
          <cell r="C2958" t="str">
            <v>645121/25</v>
          </cell>
          <cell r="D2958">
            <v>0.37847222222222221</v>
          </cell>
          <cell r="E2958" t="str">
            <v>Náchod,,aut.st.</v>
          </cell>
          <cell r="F2958">
            <v>0.41319444444444442</v>
          </cell>
          <cell r="G2958" t="str">
            <v>Náchod,Pavlišov,otáčka</v>
          </cell>
          <cell r="H2958" t="str">
            <v>CDS Náchod</v>
          </cell>
        </row>
        <row r="2959">
          <cell r="A2959">
            <v>645121</v>
          </cell>
          <cell r="B2959">
            <v>27</v>
          </cell>
          <cell r="C2959" t="str">
            <v>645121/27</v>
          </cell>
          <cell r="D2959">
            <v>0.41666666666666669</v>
          </cell>
          <cell r="E2959" t="str">
            <v>Náchod,Pavlišov,otáčka</v>
          </cell>
          <cell r="F2959">
            <v>0.4236111111111111</v>
          </cell>
          <cell r="G2959" t="str">
            <v>Náchod,,aut.st.</v>
          </cell>
          <cell r="H2959" t="str">
            <v>CDS Náchod</v>
          </cell>
        </row>
        <row r="2960">
          <cell r="A2960">
            <v>645121</v>
          </cell>
          <cell r="B2960">
            <v>33</v>
          </cell>
          <cell r="C2960" t="str">
            <v>645121/33</v>
          </cell>
          <cell r="D2960">
            <v>0.46180555555555558</v>
          </cell>
          <cell r="E2960" t="str">
            <v>Náchod,,aut.st.</v>
          </cell>
          <cell r="F2960">
            <v>0.4861111111111111</v>
          </cell>
          <cell r="G2960" t="str">
            <v>Náchod,,aut.st.</v>
          </cell>
          <cell r="H2960" t="str">
            <v>CDS Náchod</v>
          </cell>
        </row>
        <row r="2961">
          <cell r="A2961">
            <v>645121</v>
          </cell>
          <cell r="B2961">
            <v>35</v>
          </cell>
          <cell r="C2961" t="str">
            <v>645121/35</v>
          </cell>
          <cell r="D2961">
            <v>0.53472222222222221</v>
          </cell>
          <cell r="E2961" t="str">
            <v>Náchod,,aut.st.</v>
          </cell>
          <cell r="F2961">
            <v>0.54166666666666663</v>
          </cell>
          <cell r="G2961" t="str">
            <v>Náchod,Pavlišov,otáčka</v>
          </cell>
          <cell r="H2961" t="str">
            <v>CDS Náchod</v>
          </cell>
        </row>
        <row r="2962">
          <cell r="A2962">
            <v>645121</v>
          </cell>
          <cell r="B2962">
            <v>37</v>
          </cell>
          <cell r="C2962" t="str">
            <v>645121/37</v>
          </cell>
          <cell r="D2962">
            <v>0.54166666666666663</v>
          </cell>
          <cell r="E2962" t="str">
            <v>Náchod,Pavlišov,otáčka</v>
          </cell>
          <cell r="F2962">
            <v>0.57638888888888884</v>
          </cell>
          <cell r="G2962" t="str">
            <v>Náchod,Pavlišov,otáčka</v>
          </cell>
          <cell r="H2962" t="str">
            <v>CDS Náchod</v>
          </cell>
        </row>
        <row r="2963">
          <cell r="A2963">
            <v>645121</v>
          </cell>
          <cell r="B2963">
            <v>39</v>
          </cell>
          <cell r="C2963" t="str">
            <v>645121/39</v>
          </cell>
          <cell r="D2963">
            <v>0.58333333333333337</v>
          </cell>
          <cell r="E2963" t="str">
            <v>Náchod,Pavlišov,otáčka</v>
          </cell>
          <cell r="F2963">
            <v>0.62847222222222221</v>
          </cell>
          <cell r="G2963" t="str">
            <v>Náchod,Pavlišov,otáčka</v>
          </cell>
          <cell r="H2963" t="str">
            <v>CDS Náchod</v>
          </cell>
        </row>
        <row r="2964">
          <cell r="A2964">
            <v>645121</v>
          </cell>
          <cell r="B2964">
            <v>41</v>
          </cell>
          <cell r="C2964" t="str">
            <v>645121/41</v>
          </cell>
          <cell r="D2964">
            <v>0.62847222222222221</v>
          </cell>
          <cell r="E2964" t="str">
            <v>Náchod,Pavlišov,otáčka</v>
          </cell>
          <cell r="F2964">
            <v>0.67013888888888884</v>
          </cell>
          <cell r="G2964" t="str">
            <v>Náchod,Pavlišov,otáčka</v>
          </cell>
          <cell r="H2964" t="str">
            <v>CDS Náchod</v>
          </cell>
        </row>
        <row r="2965">
          <cell r="A2965">
            <v>645121</v>
          </cell>
          <cell r="B2965">
            <v>45</v>
          </cell>
          <cell r="C2965" t="str">
            <v>645121/45</v>
          </cell>
          <cell r="D2965">
            <v>0.67013888888888884</v>
          </cell>
          <cell r="E2965" t="str">
            <v>Náchod,Pavlišov,otáčka</v>
          </cell>
          <cell r="F2965">
            <v>0.69791666666666663</v>
          </cell>
          <cell r="G2965" t="str">
            <v>Náchod,,aut.st.</v>
          </cell>
          <cell r="H2965" t="str">
            <v>CDS Náchod</v>
          </cell>
        </row>
        <row r="2966">
          <cell r="A2966">
            <v>645121</v>
          </cell>
          <cell r="B2966">
            <v>51</v>
          </cell>
          <cell r="C2966" t="str">
            <v>645121/51</v>
          </cell>
          <cell r="D2966">
            <v>0.73263888888888884</v>
          </cell>
          <cell r="E2966" t="str">
            <v>Náchod,,aut.st.</v>
          </cell>
          <cell r="F2966">
            <v>0.73958333333333337</v>
          </cell>
          <cell r="G2966" t="str">
            <v>Náchod,Pavlišov,otáčka</v>
          </cell>
          <cell r="H2966" t="str">
            <v>CDS Náchod</v>
          </cell>
        </row>
        <row r="2967">
          <cell r="A2967">
            <v>645121</v>
          </cell>
          <cell r="B2967">
            <v>53</v>
          </cell>
          <cell r="C2967" t="str">
            <v>645121/53</v>
          </cell>
          <cell r="D2967">
            <v>0.74652777777777779</v>
          </cell>
          <cell r="E2967" t="str">
            <v>Náchod,Pavlišov,otáčka</v>
          </cell>
          <cell r="F2967">
            <v>0.79166666666666663</v>
          </cell>
          <cell r="G2967" t="str">
            <v>Náchod,Pavlišov,otáčka</v>
          </cell>
          <cell r="H2967" t="str">
            <v>CDS Náchod</v>
          </cell>
        </row>
        <row r="2968">
          <cell r="A2968">
            <v>645121</v>
          </cell>
          <cell r="B2968">
            <v>59</v>
          </cell>
          <cell r="C2968" t="str">
            <v>645121/59</v>
          </cell>
          <cell r="D2968">
            <v>0.79166666666666663</v>
          </cell>
          <cell r="E2968" t="str">
            <v>Náchod,Pavlišov,otáčka</v>
          </cell>
          <cell r="F2968">
            <v>0.79861111111111116</v>
          </cell>
          <cell r="G2968" t="str">
            <v>Náchod,,aut.st.</v>
          </cell>
          <cell r="H2968" t="str">
            <v>CDS Náchod</v>
          </cell>
        </row>
        <row r="2969">
          <cell r="A2969">
            <v>645121</v>
          </cell>
          <cell r="B2969">
            <v>61</v>
          </cell>
          <cell r="C2969" t="str">
            <v>645121/61</v>
          </cell>
          <cell r="D2969">
            <v>0.84722222222222221</v>
          </cell>
          <cell r="E2969" t="str">
            <v>Náchod,,aut.st.</v>
          </cell>
          <cell r="F2969">
            <v>0.85416666666666663</v>
          </cell>
          <cell r="G2969" t="str">
            <v>Náchod,Pavlišov,otáčka</v>
          </cell>
          <cell r="H2969" t="str">
            <v>CDS Náchod</v>
          </cell>
        </row>
        <row r="2970">
          <cell r="A2970">
            <v>645121</v>
          </cell>
          <cell r="B2970">
            <v>63</v>
          </cell>
          <cell r="C2970" t="str">
            <v>645121/63</v>
          </cell>
          <cell r="D2970">
            <v>0.85416666666666663</v>
          </cell>
          <cell r="E2970" t="str">
            <v>Náchod,Pavlišov,otáčka</v>
          </cell>
          <cell r="F2970">
            <v>0.86111111111111116</v>
          </cell>
          <cell r="G2970" t="str">
            <v>Náchod,,aut.st.</v>
          </cell>
          <cell r="H2970" t="str">
            <v>CDS Náchod</v>
          </cell>
        </row>
        <row r="2971">
          <cell r="A2971">
            <v>645121</v>
          </cell>
          <cell r="B2971">
            <v>65</v>
          </cell>
          <cell r="C2971" t="str">
            <v>645121/65</v>
          </cell>
          <cell r="D2971">
            <v>0.90625</v>
          </cell>
          <cell r="E2971" t="str">
            <v>Náchod,,aut.st.</v>
          </cell>
          <cell r="F2971">
            <v>0.92847222222222225</v>
          </cell>
          <cell r="G2971" t="str">
            <v>Náchod,,aut.st.</v>
          </cell>
          <cell r="H2971" t="str">
            <v>CDS Náchod</v>
          </cell>
        </row>
        <row r="2972">
          <cell r="A2972">
            <v>645121</v>
          </cell>
          <cell r="B2972">
            <v>69</v>
          </cell>
          <cell r="C2972" t="str">
            <v>645121/69</v>
          </cell>
          <cell r="D2972">
            <v>0.93402777777777779</v>
          </cell>
          <cell r="E2972" t="str">
            <v>Náchod,,aut.st.</v>
          </cell>
          <cell r="F2972">
            <v>0.94097222222222221</v>
          </cell>
          <cell r="G2972" t="str">
            <v>Náchod,Pavlišov,otáčka</v>
          </cell>
          <cell r="H2972" t="str">
            <v>CDS Náchod</v>
          </cell>
        </row>
        <row r="2973">
          <cell r="A2973">
            <v>645121</v>
          </cell>
          <cell r="B2973">
            <v>71</v>
          </cell>
          <cell r="C2973" t="str">
            <v>645121/71</v>
          </cell>
          <cell r="D2973">
            <v>0.94097222222222221</v>
          </cell>
          <cell r="E2973" t="str">
            <v>Náchod,Pavlišov,otáčka</v>
          </cell>
          <cell r="F2973">
            <v>0.94791666666666663</v>
          </cell>
          <cell r="G2973" t="str">
            <v>Náchod,,aut.st.</v>
          </cell>
          <cell r="H2973" t="str">
            <v>CDS Náchod</v>
          </cell>
        </row>
        <row r="2974">
          <cell r="A2974">
            <v>645121</v>
          </cell>
          <cell r="B2974">
            <v>101</v>
          </cell>
          <cell r="C2974" t="str">
            <v>645121/101</v>
          </cell>
          <cell r="D2974">
            <v>0.35416666666666669</v>
          </cell>
          <cell r="E2974" t="str">
            <v>Náchod,,aut.st.</v>
          </cell>
          <cell r="F2974">
            <v>0.3611111111111111</v>
          </cell>
          <cell r="G2974" t="str">
            <v>Náchod,Pavlišov,otáčka</v>
          </cell>
          <cell r="H2974" t="str">
            <v>CDS Náchod</v>
          </cell>
        </row>
        <row r="2975">
          <cell r="A2975">
            <v>645121</v>
          </cell>
          <cell r="B2975">
            <v>103</v>
          </cell>
          <cell r="C2975" t="str">
            <v>645121/103</v>
          </cell>
          <cell r="D2975">
            <v>0.36458333333333331</v>
          </cell>
          <cell r="E2975" t="str">
            <v>Náchod,Pavlišov,otáčka</v>
          </cell>
          <cell r="F2975">
            <v>0.37152777777777779</v>
          </cell>
          <cell r="G2975" t="str">
            <v>Náchod,,aut.st.</v>
          </cell>
          <cell r="H2975" t="str">
            <v>CDS Náchod</v>
          </cell>
        </row>
        <row r="2976">
          <cell r="A2976">
            <v>645121</v>
          </cell>
          <cell r="B2976">
            <v>105</v>
          </cell>
          <cell r="C2976" t="str">
            <v>645121/105</v>
          </cell>
          <cell r="D2976">
            <v>0.44097222222222221</v>
          </cell>
          <cell r="E2976" t="str">
            <v>Náchod,,aut.st.</v>
          </cell>
          <cell r="F2976">
            <v>0.44791666666666669</v>
          </cell>
          <cell r="G2976" t="str">
            <v>Náchod,Pavlišov,otáčka</v>
          </cell>
          <cell r="H2976" t="str">
            <v>CDS Náchod</v>
          </cell>
        </row>
        <row r="2977">
          <cell r="A2977">
            <v>645121</v>
          </cell>
          <cell r="B2977">
            <v>107</v>
          </cell>
          <cell r="C2977" t="str">
            <v>645121/107</v>
          </cell>
          <cell r="D2977">
            <v>0.44791666666666669</v>
          </cell>
          <cell r="E2977" t="str">
            <v>Náchod,Pavlišov,otáčka</v>
          </cell>
          <cell r="F2977">
            <v>0.46875</v>
          </cell>
          <cell r="G2977" t="str">
            <v>Náchod,,aut.st.</v>
          </cell>
          <cell r="H2977" t="str">
            <v>CDS Náchod</v>
          </cell>
        </row>
        <row r="2978">
          <cell r="A2978">
            <v>645121</v>
          </cell>
          <cell r="B2978">
            <v>109</v>
          </cell>
          <cell r="C2978" t="str">
            <v>645121/109</v>
          </cell>
          <cell r="D2978">
            <v>0.65972222222222221</v>
          </cell>
          <cell r="E2978" t="str">
            <v>Náchod,,aut.st.</v>
          </cell>
          <cell r="F2978">
            <v>0.66666666666666663</v>
          </cell>
          <cell r="G2978" t="str">
            <v>Náchod,Pavlišov,otáčka</v>
          </cell>
          <cell r="H2978" t="str">
            <v>CDS Náchod</v>
          </cell>
        </row>
        <row r="2979">
          <cell r="A2979">
            <v>645121</v>
          </cell>
          <cell r="B2979">
            <v>111</v>
          </cell>
          <cell r="C2979" t="str">
            <v>645121/111</v>
          </cell>
          <cell r="D2979">
            <v>0.66666666666666663</v>
          </cell>
          <cell r="E2979" t="str">
            <v>Náchod,Pavlišov,otáčka</v>
          </cell>
          <cell r="F2979">
            <v>0.67361111111111116</v>
          </cell>
          <cell r="G2979" t="str">
            <v>Náchod,,aut.st.</v>
          </cell>
          <cell r="H2979" t="str">
            <v>CDS Náchod</v>
          </cell>
        </row>
        <row r="2980">
          <cell r="A2980">
            <v>650100</v>
          </cell>
          <cell r="B2980">
            <v>1</v>
          </cell>
          <cell r="C2980" t="str">
            <v>650100/1</v>
          </cell>
          <cell r="D2980">
            <v>0.20833333333333334</v>
          </cell>
          <cell r="E2980" t="str">
            <v>Opatovice n.L.,,ObÚ</v>
          </cell>
          <cell r="F2980">
            <v>0.22222222222222221</v>
          </cell>
          <cell r="G2980" t="str">
            <v>Hradec Králové,,Terminál HD</v>
          </cell>
          <cell r="H2980" t="str">
            <v>CAR-Tour</v>
          </cell>
        </row>
        <row r="2981">
          <cell r="A2981">
            <v>650100</v>
          </cell>
          <cell r="B2981">
            <v>2</v>
          </cell>
          <cell r="C2981" t="str">
            <v>650100/2</v>
          </cell>
          <cell r="D2981">
            <v>0.34027777777777779</v>
          </cell>
          <cell r="E2981" t="str">
            <v>Hradec Králové,,Terminál HD</v>
          </cell>
          <cell r="F2981">
            <v>0.37083333333333335</v>
          </cell>
          <cell r="G2981" t="str">
            <v>Pardubice,,aut.nádr.</v>
          </cell>
          <cell r="H2981" t="str">
            <v>CAR-Tour</v>
          </cell>
        </row>
        <row r="2982">
          <cell r="A2982">
            <v>650100</v>
          </cell>
          <cell r="B2982">
            <v>10</v>
          </cell>
          <cell r="C2982" t="str">
            <v>650100/10</v>
          </cell>
          <cell r="D2982">
            <v>0.4861111111111111</v>
          </cell>
          <cell r="E2982" t="str">
            <v>Hradec Králové,,Terminál HD</v>
          </cell>
          <cell r="F2982">
            <v>0.51666666666666672</v>
          </cell>
          <cell r="G2982" t="str">
            <v>Pardubice,,aut.nádr.</v>
          </cell>
          <cell r="H2982" t="str">
            <v>CAR-Tour</v>
          </cell>
        </row>
        <row r="2983">
          <cell r="A2983">
            <v>650100</v>
          </cell>
          <cell r="B2983">
            <v>16</v>
          </cell>
          <cell r="C2983" t="str">
            <v>650100/16</v>
          </cell>
          <cell r="D2983">
            <v>0.69444444444444442</v>
          </cell>
          <cell r="E2983" t="str">
            <v>Hradec Králové,,Terminál HD</v>
          </cell>
          <cell r="F2983">
            <v>0.72499999999999998</v>
          </cell>
          <cell r="G2983" t="str">
            <v>Pardubice,,aut.nádr.</v>
          </cell>
          <cell r="H2983" t="str">
            <v>CAR-Tour</v>
          </cell>
        </row>
        <row r="2984">
          <cell r="A2984">
            <v>650100</v>
          </cell>
          <cell r="B2984">
            <v>34</v>
          </cell>
          <cell r="C2984" t="str">
            <v>650100/34</v>
          </cell>
          <cell r="D2984">
            <v>0.61111111111111116</v>
          </cell>
          <cell r="E2984" t="str">
            <v>Hradec Králové,,Terminál HD</v>
          </cell>
          <cell r="F2984">
            <v>0.64166666666666672</v>
          </cell>
          <cell r="G2984" t="str">
            <v>Pardubice,,aut.nádr.</v>
          </cell>
          <cell r="H2984" t="str">
            <v>CAR-Tour</v>
          </cell>
        </row>
        <row r="2985">
          <cell r="A2985">
            <v>650101</v>
          </cell>
          <cell r="B2985">
            <v>1</v>
          </cell>
          <cell r="C2985" t="str">
            <v>650101/1</v>
          </cell>
          <cell r="D2985">
            <v>0.52083333333333337</v>
          </cell>
          <cell r="E2985" t="str">
            <v>Pardubice,,aut.nádr.</v>
          </cell>
          <cell r="F2985">
            <v>0.5541666666666667</v>
          </cell>
          <cell r="G2985" t="str">
            <v>Hradec Králové,,Terminál HD</v>
          </cell>
          <cell r="H2985" t="str">
            <v>ARRIVA VČ</v>
          </cell>
        </row>
        <row r="2986">
          <cell r="A2986">
            <v>650101</v>
          </cell>
          <cell r="B2986">
            <v>2</v>
          </cell>
          <cell r="C2986" t="str">
            <v>650101/2</v>
          </cell>
          <cell r="D2986">
            <v>0.52430555555555558</v>
          </cell>
          <cell r="E2986" t="str">
            <v>Hradec Králové,,Terminál HD</v>
          </cell>
          <cell r="F2986">
            <v>0.55694444444444446</v>
          </cell>
          <cell r="G2986" t="str">
            <v>Pardubice,,aut.nádr.</v>
          </cell>
          <cell r="H2986" t="str">
            <v>ARRIVA VČ</v>
          </cell>
        </row>
        <row r="2987">
          <cell r="A2987">
            <v>650101</v>
          </cell>
          <cell r="B2987">
            <v>3</v>
          </cell>
          <cell r="C2987" t="str">
            <v>650101/3</v>
          </cell>
          <cell r="D2987">
            <v>0.6875</v>
          </cell>
          <cell r="E2987" t="str">
            <v>Pardubice,,aut.nádr.</v>
          </cell>
          <cell r="F2987">
            <v>0.73055555555555551</v>
          </cell>
          <cell r="G2987" t="str">
            <v>Hradec Králové,,Terminál HD</v>
          </cell>
          <cell r="H2987" t="str">
            <v>ARRIVA VČ</v>
          </cell>
        </row>
        <row r="2988">
          <cell r="A2988">
            <v>650101</v>
          </cell>
          <cell r="B2988">
            <v>6</v>
          </cell>
          <cell r="C2988" t="str">
            <v>650101/6</v>
          </cell>
          <cell r="D2988">
            <v>0.18402777777777779</v>
          </cell>
          <cell r="E2988" t="str">
            <v>Hradec Králové,,Terminál HD</v>
          </cell>
          <cell r="F2988">
            <v>0.22430555555555556</v>
          </cell>
          <cell r="G2988" t="str">
            <v>Pardubice,,aut.nádr.</v>
          </cell>
          <cell r="H2988" t="str">
            <v>ARRIVA VČ</v>
          </cell>
        </row>
        <row r="2989">
          <cell r="A2989">
            <v>650101</v>
          </cell>
          <cell r="B2989">
            <v>10</v>
          </cell>
          <cell r="C2989" t="str">
            <v>650101/10</v>
          </cell>
          <cell r="D2989">
            <v>0.6875</v>
          </cell>
          <cell r="E2989" t="str">
            <v>Hradec Králové,,Terminál HD</v>
          </cell>
          <cell r="F2989">
            <v>0.72291666666666665</v>
          </cell>
          <cell r="G2989" t="str">
            <v>Pardubice,,aut.nádr.</v>
          </cell>
          <cell r="H2989" t="str">
            <v>ARRIVA VČ</v>
          </cell>
        </row>
        <row r="2990">
          <cell r="A2990">
            <v>650101</v>
          </cell>
          <cell r="B2990">
            <v>100</v>
          </cell>
          <cell r="C2990" t="str">
            <v>650101/100</v>
          </cell>
          <cell r="D2990">
            <v>0.28125</v>
          </cell>
          <cell r="E2990" t="str">
            <v>Hradec Králové,,Terminál HD</v>
          </cell>
          <cell r="F2990">
            <v>0.31874999999999998</v>
          </cell>
          <cell r="G2990" t="str">
            <v>Pardubice,,aut.nádr.</v>
          </cell>
          <cell r="H2990" t="str">
            <v>ARRIVA VČ</v>
          </cell>
        </row>
        <row r="2991">
          <cell r="A2991">
            <v>650101</v>
          </cell>
          <cell r="B2991">
            <v>101</v>
          </cell>
          <cell r="C2991" t="str">
            <v>650101/101</v>
          </cell>
          <cell r="D2991">
            <v>0.48958333333333331</v>
          </cell>
          <cell r="E2991" t="str">
            <v>Pardubice,,aut.nádr.</v>
          </cell>
          <cell r="F2991">
            <v>0.52638888888888891</v>
          </cell>
          <cell r="G2991" t="str">
            <v>Hradec Králové,,Terminál HD</v>
          </cell>
          <cell r="H2991" t="str">
            <v>ARRIVA VČ</v>
          </cell>
        </row>
        <row r="2992">
          <cell r="A2992">
            <v>650101</v>
          </cell>
          <cell r="B2992">
            <v>102</v>
          </cell>
          <cell r="C2992" t="str">
            <v>650101/102</v>
          </cell>
          <cell r="D2992">
            <v>0.61458333333333337</v>
          </cell>
          <cell r="E2992" t="str">
            <v>Hradec Králové,,Terminál HD</v>
          </cell>
          <cell r="F2992">
            <v>0.65208333333333335</v>
          </cell>
          <cell r="G2992" t="str">
            <v>Pardubice,,aut.nádr.</v>
          </cell>
          <cell r="H2992" t="str">
            <v>ARRIVA VČ</v>
          </cell>
        </row>
        <row r="2993">
          <cell r="A2993">
            <v>650101</v>
          </cell>
          <cell r="B2993">
            <v>103</v>
          </cell>
          <cell r="C2993" t="str">
            <v>650101/103</v>
          </cell>
          <cell r="D2993">
            <v>0.69791666666666663</v>
          </cell>
          <cell r="E2993" t="str">
            <v>Pardubice,,aut.nádr.</v>
          </cell>
          <cell r="F2993">
            <v>0.73472222222222228</v>
          </cell>
          <cell r="G2993" t="str">
            <v>Hradec Králové,,Terminál HD</v>
          </cell>
          <cell r="H2993" t="str">
            <v>ARRIVA VČ</v>
          </cell>
        </row>
        <row r="2994">
          <cell r="A2994">
            <v>650101</v>
          </cell>
          <cell r="B2994">
            <v>104</v>
          </cell>
          <cell r="C2994" t="str">
            <v>650101/104</v>
          </cell>
          <cell r="D2994">
            <v>0.44791666666666669</v>
          </cell>
          <cell r="E2994" t="str">
            <v>Hradec Králové,,Terminál HD</v>
          </cell>
          <cell r="F2994">
            <v>0.48541666666666666</v>
          </cell>
          <cell r="G2994" t="str">
            <v>Pardubice,,aut.nádr.</v>
          </cell>
          <cell r="H2994" t="str">
            <v>ARRIVA VČ</v>
          </cell>
        </row>
        <row r="2995">
          <cell r="A2995">
            <v>650101</v>
          </cell>
          <cell r="B2995">
            <v>105</v>
          </cell>
          <cell r="C2995" t="str">
            <v>650101/105</v>
          </cell>
          <cell r="D2995">
            <v>0.32291666666666669</v>
          </cell>
          <cell r="E2995" t="str">
            <v>Pardubice,,aut.nádr.</v>
          </cell>
          <cell r="F2995">
            <v>0.35972222222222222</v>
          </cell>
          <cell r="G2995" t="str">
            <v>Hradec Králové,,Terminál HD</v>
          </cell>
          <cell r="H2995" t="str">
            <v>ARRIVA VČ</v>
          </cell>
        </row>
        <row r="2996">
          <cell r="A2996">
            <v>650101</v>
          </cell>
          <cell r="B2996">
            <v>106</v>
          </cell>
          <cell r="C2996" t="str">
            <v>650101/106</v>
          </cell>
          <cell r="D2996">
            <v>0.78125</v>
          </cell>
          <cell r="E2996" t="str">
            <v>Hradec Králové,,Terminál HD</v>
          </cell>
          <cell r="F2996">
            <v>0.81874999999999998</v>
          </cell>
          <cell r="G2996" t="str">
            <v>Pardubice,,aut.nádr.</v>
          </cell>
          <cell r="H2996" t="str">
            <v>ARRIVA VČ</v>
          </cell>
        </row>
        <row r="2997">
          <cell r="A2997">
            <v>650101</v>
          </cell>
          <cell r="B2997">
            <v>107</v>
          </cell>
          <cell r="C2997" t="str">
            <v>650101/107</v>
          </cell>
          <cell r="D2997">
            <v>0.82291666666666663</v>
          </cell>
          <cell r="E2997" t="str">
            <v>Pardubice,,aut.nádr.</v>
          </cell>
          <cell r="F2997">
            <v>0.85972222222222228</v>
          </cell>
          <cell r="G2997" t="str">
            <v>Hradec Králové,,Terminál HD</v>
          </cell>
          <cell r="H2997" t="str">
            <v>ARRIVA VČ</v>
          </cell>
        </row>
        <row r="2998">
          <cell r="A2998">
            <v>650200</v>
          </cell>
          <cell r="B2998">
            <v>1</v>
          </cell>
          <cell r="C2998" t="str">
            <v>650200/1</v>
          </cell>
          <cell r="D2998">
            <v>0.1986111111111111</v>
          </cell>
          <cell r="E2998" t="str">
            <v>Holice,,aut.nádr.</v>
          </cell>
          <cell r="F2998">
            <v>0.24652777777777779</v>
          </cell>
          <cell r="G2998" t="str">
            <v>Rychnov n.Kněž.,,aut.nádr.</v>
          </cell>
          <cell r="H2998" t="str">
            <v>ARRIVA VČ</v>
          </cell>
        </row>
        <row r="2999">
          <cell r="A2999">
            <v>650200</v>
          </cell>
          <cell r="B2999">
            <v>2</v>
          </cell>
          <cell r="C2999" t="str">
            <v>650200/2</v>
          </cell>
          <cell r="D2999">
            <v>0.25347222222222221</v>
          </cell>
          <cell r="E2999" t="str">
            <v>Rychnov n.Kněž.,,aut.nádr.</v>
          </cell>
          <cell r="F2999">
            <v>0.33055555555555555</v>
          </cell>
          <cell r="G2999" t="str">
            <v>Pardubice,,aut.nádr.</v>
          </cell>
          <cell r="H2999" t="str">
            <v>ARRIVA VČ</v>
          </cell>
        </row>
        <row r="3000">
          <cell r="A3000">
            <v>650200</v>
          </cell>
          <cell r="B3000">
            <v>3</v>
          </cell>
          <cell r="C3000" t="str">
            <v>650200/3</v>
          </cell>
          <cell r="D3000">
            <v>0.33819444444444446</v>
          </cell>
          <cell r="E3000" t="str">
            <v>Pardubice,,aut.nádr.</v>
          </cell>
          <cell r="F3000">
            <v>0.41319444444444442</v>
          </cell>
          <cell r="G3000" t="str">
            <v>Rychnov n.Kněž.,,aut.nádr.</v>
          </cell>
          <cell r="H3000" t="str">
            <v>ARRIVA VČ</v>
          </cell>
        </row>
        <row r="3001">
          <cell r="A3001">
            <v>650200</v>
          </cell>
          <cell r="B3001">
            <v>4</v>
          </cell>
          <cell r="C3001" t="str">
            <v>650200/4</v>
          </cell>
          <cell r="D3001">
            <v>0.4201388888888889</v>
          </cell>
          <cell r="E3001" t="str">
            <v>Rychnov n.Kněž.,,aut.nádr.</v>
          </cell>
          <cell r="F3001">
            <v>0.49722222222222223</v>
          </cell>
          <cell r="G3001" t="str">
            <v>Pardubice,,aut.nádr.</v>
          </cell>
          <cell r="H3001" t="str">
            <v>ARRIVA VČ</v>
          </cell>
        </row>
        <row r="3002">
          <cell r="A3002">
            <v>650200</v>
          </cell>
          <cell r="B3002">
            <v>5</v>
          </cell>
          <cell r="C3002" t="str">
            <v>650200/5</v>
          </cell>
          <cell r="D3002">
            <v>0.50486111111111109</v>
          </cell>
          <cell r="E3002" t="str">
            <v>Pardubice,,aut.nádr.</v>
          </cell>
          <cell r="F3002">
            <v>0.57986111111111116</v>
          </cell>
          <cell r="G3002" t="str">
            <v>Rychnov n.Kněž.,,aut.nádr.</v>
          </cell>
          <cell r="H3002" t="str">
            <v>ARRIVA VČ</v>
          </cell>
        </row>
        <row r="3003">
          <cell r="A3003">
            <v>650200</v>
          </cell>
          <cell r="B3003">
            <v>6</v>
          </cell>
          <cell r="C3003" t="str">
            <v>650200/6</v>
          </cell>
          <cell r="D3003">
            <v>0.58680555555555558</v>
          </cell>
          <cell r="E3003" t="str">
            <v>Rychnov n.Kněž.,,aut.nádr.</v>
          </cell>
          <cell r="F3003">
            <v>0.66388888888888886</v>
          </cell>
          <cell r="G3003" t="str">
            <v>Pardubice,,aut.nádr.</v>
          </cell>
          <cell r="H3003" t="str">
            <v>ARRIVA VČ</v>
          </cell>
        </row>
        <row r="3004">
          <cell r="A3004">
            <v>650200</v>
          </cell>
          <cell r="B3004">
            <v>7</v>
          </cell>
          <cell r="C3004" t="str">
            <v>650200/7</v>
          </cell>
          <cell r="D3004">
            <v>0.66805555555555551</v>
          </cell>
          <cell r="E3004" t="str">
            <v>Pardubice,,aut.nádr.</v>
          </cell>
          <cell r="F3004">
            <v>0.74652777777777779</v>
          </cell>
          <cell r="G3004" t="str">
            <v>Rychnov n.Kněž.,,aut.nádr.</v>
          </cell>
          <cell r="H3004" t="str">
            <v>ARRIVA VČ</v>
          </cell>
        </row>
        <row r="3005">
          <cell r="A3005">
            <v>650200</v>
          </cell>
          <cell r="B3005">
            <v>8</v>
          </cell>
          <cell r="C3005" t="str">
            <v>650200/8</v>
          </cell>
          <cell r="D3005">
            <v>0.75694444444444442</v>
          </cell>
          <cell r="E3005" t="str">
            <v>Rychnov n.Kněž.,,aut.nádr.</v>
          </cell>
          <cell r="F3005">
            <v>0.8305555555555556</v>
          </cell>
          <cell r="G3005" t="str">
            <v>Pardubice,,aut.nádr.</v>
          </cell>
          <cell r="H3005" t="str">
            <v>ARRIVA VČ</v>
          </cell>
        </row>
        <row r="3006">
          <cell r="A3006">
            <v>650200</v>
          </cell>
          <cell r="B3006">
            <v>9</v>
          </cell>
          <cell r="C3006" t="str">
            <v>650200/9</v>
          </cell>
          <cell r="D3006">
            <v>0.59027777777777779</v>
          </cell>
          <cell r="E3006" t="str">
            <v>Borohrádek,,aut.st.</v>
          </cell>
          <cell r="F3006">
            <v>0.59513888888888888</v>
          </cell>
          <cell r="G3006" t="str">
            <v>Zdelov</v>
          </cell>
          <cell r="H3006" t="str">
            <v>ARRIVA VČ</v>
          </cell>
        </row>
        <row r="3007">
          <cell r="A3007">
            <v>650200</v>
          </cell>
          <cell r="B3007">
            <v>10</v>
          </cell>
          <cell r="C3007" t="str">
            <v>650200/10</v>
          </cell>
          <cell r="D3007">
            <v>0.59513888888888888</v>
          </cell>
          <cell r="E3007" t="str">
            <v>Zdelov</v>
          </cell>
          <cell r="F3007">
            <v>0.6</v>
          </cell>
          <cell r="G3007" t="str">
            <v>Borohrádek,,aut.st.</v>
          </cell>
          <cell r="H3007" t="str">
            <v>ARRIVA VČ</v>
          </cell>
        </row>
        <row r="3008">
          <cell r="A3008">
            <v>650600</v>
          </cell>
          <cell r="B3008">
            <v>3</v>
          </cell>
          <cell r="C3008" t="str">
            <v>650600/3</v>
          </cell>
          <cell r="D3008">
            <v>0.20833333333333334</v>
          </cell>
          <cell r="E3008" t="str">
            <v>Pardubice,,aut.nádr.</v>
          </cell>
          <cell r="F3008">
            <v>0.23472222222222222</v>
          </cell>
          <cell r="G3008" t="str">
            <v>Hradec Králové,,Terminál HD</v>
          </cell>
          <cell r="H3008" t="str">
            <v>ARRIVA VČ</v>
          </cell>
        </row>
        <row r="3009">
          <cell r="A3009">
            <v>650600</v>
          </cell>
          <cell r="B3009">
            <v>4</v>
          </cell>
          <cell r="C3009" t="str">
            <v>650600/4</v>
          </cell>
          <cell r="D3009">
            <v>0.21527777777777779</v>
          </cell>
          <cell r="E3009" t="str">
            <v>Hradec Králové,,Terminál HD</v>
          </cell>
          <cell r="F3009">
            <v>0.24583333333333332</v>
          </cell>
          <cell r="G3009" t="str">
            <v>Pardubice,,aut.nádr.</v>
          </cell>
          <cell r="H3009" t="str">
            <v>ARRIVA VČ</v>
          </cell>
        </row>
        <row r="3010">
          <cell r="A3010">
            <v>650600</v>
          </cell>
          <cell r="B3010">
            <v>5</v>
          </cell>
          <cell r="C3010" t="str">
            <v>650600/5</v>
          </cell>
          <cell r="D3010">
            <v>0.22916666666666666</v>
          </cell>
          <cell r="E3010" t="str">
            <v>Pardubice,,aut.nádr.</v>
          </cell>
          <cell r="F3010">
            <v>0.26041666666666669</v>
          </cell>
          <cell r="G3010" t="str">
            <v>Hradec Králové,,Terminál HD</v>
          </cell>
          <cell r="H3010" t="str">
            <v>ARRIVA VČ</v>
          </cell>
        </row>
        <row r="3011">
          <cell r="A3011">
            <v>650600</v>
          </cell>
          <cell r="B3011">
            <v>6</v>
          </cell>
          <cell r="C3011" t="str">
            <v>650600/6</v>
          </cell>
          <cell r="D3011">
            <v>0.2361111111111111</v>
          </cell>
          <cell r="E3011" t="str">
            <v>Hradec Králové,,Terminál HD</v>
          </cell>
          <cell r="F3011">
            <v>0.26666666666666666</v>
          </cell>
          <cell r="G3011" t="str">
            <v>Pardubice,,aut.nádr.</v>
          </cell>
          <cell r="H3011" t="str">
            <v>ARRIVA VČ</v>
          </cell>
        </row>
        <row r="3012">
          <cell r="A3012">
            <v>650600</v>
          </cell>
          <cell r="B3012">
            <v>7</v>
          </cell>
          <cell r="C3012" t="str">
            <v>650600/7</v>
          </cell>
          <cell r="D3012">
            <v>0.25347222222222221</v>
          </cell>
          <cell r="E3012" t="str">
            <v>Pardubice,,aut.nádr.</v>
          </cell>
          <cell r="F3012">
            <v>0.28125</v>
          </cell>
          <cell r="G3012" t="str">
            <v>Hradec Králové,,Terminál HD</v>
          </cell>
          <cell r="H3012" t="str">
            <v>ARRIVA VČ</v>
          </cell>
        </row>
        <row r="3013">
          <cell r="A3013">
            <v>650600</v>
          </cell>
          <cell r="B3013">
            <v>8</v>
          </cell>
          <cell r="C3013" t="str">
            <v>650600/8</v>
          </cell>
          <cell r="D3013">
            <v>0.25694444444444442</v>
          </cell>
          <cell r="E3013" t="str">
            <v>Hradec Králové,,Terminál HD</v>
          </cell>
          <cell r="F3013">
            <v>0.28749999999999998</v>
          </cell>
          <cell r="G3013" t="str">
            <v>Pardubice,,aut.nádr.</v>
          </cell>
          <cell r="H3013" t="str">
            <v>ARRIVA VČ</v>
          </cell>
        </row>
        <row r="3014">
          <cell r="A3014">
            <v>650600</v>
          </cell>
          <cell r="B3014">
            <v>10</v>
          </cell>
          <cell r="C3014" t="str">
            <v>650600/10</v>
          </cell>
          <cell r="D3014">
            <v>0.27777777777777779</v>
          </cell>
          <cell r="E3014" t="str">
            <v>Hradec Králové,,Terminál HD</v>
          </cell>
          <cell r="F3014">
            <v>0.31736111111111109</v>
          </cell>
          <cell r="G3014" t="str">
            <v>Pardubice,,aut.nádr.</v>
          </cell>
          <cell r="H3014" t="str">
            <v>ARRIVA VČ</v>
          </cell>
        </row>
        <row r="3015">
          <cell r="A3015">
            <v>650600</v>
          </cell>
          <cell r="B3015">
            <v>11</v>
          </cell>
          <cell r="C3015" t="str">
            <v>650600/11</v>
          </cell>
          <cell r="D3015">
            <v>0.29166666666666669</v>
          </cell>
          <cell r="E3015" t="str">
            <v>Pardubice,,aut.nádr.</v>
          </cell>
          <cell r="F3015">
            <v>0.32291666666666669</v>
          </cell>
          <cell r="G3015" t="str">
            <v>Hradec Králové,,Terminál HD</v>
          </cell>
          <cell r="H3015" t="str">
            <v>ARRIVA VČ</v>
          </cell>
        </row>
        <row r="3016">
          <cell r="A3016">
            <v>650600</v>
          </cell>
          <cell r="B3016">
            <v>12</v>
          </cell>
          <cell r="C3016" t="str">
            <v>650600/12</v>
          </cell>
          <cell r="D3016">
            <v>0.2986111111111111</v>
          </cell>
          <cell r="E3016" t="str">
            <v>Hradec Králové,,Terminál HD</v>
          </cell>
          <cell r="F3016">
            <v>0.32916666666666666</v>
          </cell>
          <cell r="G3016" t="str">
            <v>Pardubice,,aut.nádr.</v>
          </cell>
          <cell r="H3016" t="str">
            <v>ARRIVA VČ</v>
          </cell>
        </row>
        <row r="3017">
          <cell r="A3017">
            <v>650600</v>
          </cell>
          <cell r="B3017">
            <v>14</v>
          </cell>
          <cell r="C3017" t="str">
            <v>650600/14</v>
          </cell>
          <cell r="D3017">
            <v>0.34027777777777779</v>
          </cell>
          <cell r="E3017" t="str">
            <v>Hradec Králové,,Terminál HD</v>
          </cell>
          <cell r="F3017">
            <v>0.37083333333333335</v>
          </cell>
          <cell r="G3017" t="str">
            <v>Pardubice,,aut.nádr.</v>
          </cell>
          <cell r="H3017" t="str">
            <v>ARRIVA VČ</v>
          </cell>
        </row>
        <row r="3018">
          <cell r="A3018">
            <v>650600</v>
          </cell>
          <cell r="B3018">
            <v>15</v>
          </cell>
          <cell r="C3018" t="str">
            <v>650600/15</v>
          </cell>
          <cell r="D3018">
            <v>0.3576388888888889</v>
          </cell>
          <cell r="E3018" t="str">
            <v>Pardubice,,aut.nádr.</v>
          </cell>
          <cell r="F3018">
            <v>0.3888888888888889</v>
          </cell>
          <cell r="G3018" t="str">
            <v>Hradec Králové,,Terminál HD</v>
          </cell>
          <cell r="H3018" t="str">
            <v>ARRIVA VČ</v>
          </cell>
        </row>
        <row r="3019">
          <cell r="A3019">
            <v>650600</v>
          </cell>
          <cell r="B3019">
            <v>16</v>
          </cell>
          <cell r="C3019" t="str">
            <v>650600/16</v>
          </cell>
          <cell r="D3019">
            <v>0.44444444444444442</v>
          </cell>
          <cell r="E3019" t="str">
            <v>Hradec Králové,,Terminál HD</v>
          </cell>
          <cell r="F3019">
            <v>0.47499999999999998</v>
          </cell>
          <cell r="G3019" t="str">
            <v>Pardubice,,aut.nádr.</v>
          </cell>
          <cell r="H3019" t="str">
            <v>ARRIVA VČ</v>
          </cell>
        </row>
        <row r="3020">
          <cell r="A3020">
            <v>650600</v>
          </cell>
          <cell r="B3020">
            <v>17</v>
          </cell>
          <cell r="C3020" t="str">
            <v>650600/17</v>
          </cell>
          <cell r="D3020">
            <v>0.52430555555555558</v>
          </cell>
          <cell r="E3020" t="str">
            <v>Pardubice,,aut.nádr.</v>
          </cell>
          <cell r="F3020">
            <v>0.55555555555555558</v>
          </cell>
          <cell r="G3020" t="str">
            <v>Hradec Králové,,Terminál HD</v>
          </cell>
          <cell r="H3020" t="str">
            <v>ARRIVA VČ</v>
          </cell>
        </row>
        <row r="3021">
          <cell r="A3021">
            <v>650600</v>
          </cell>
          <cell r="B3021">
            <v>18</v>
          </cell>
          <cell r="C3021" t="str">
            <v>650600/18</v>
          </cell>
          <cell r="D3021">
            <v>0.52777777777777779</v>
          </cell>
          <cell r="E3021" t="str">
            <v>Hradec Králové,,Terminál HD</v>
          </cell>
          <cell r="F3021">
            <v>0.55833333333333335</v>
          </cell>
          <cell r="G3021" t="str">
            <v>Pardubice,,aut.nádr.</v>
          </cell>
          <cell r="H3021" t="str">
            <v>ARRIVA VČ</v>
          </cell>
        </row>
        <row r="3022">
          <cell r="A3022">
            <v>650600</v>
          </cell>
          <cell r="B3022">
            <v>19</v>
          </cell>
          <cell r="C3022" t="str">
            <v>650600/19</v>
          </cell>
          <cell r="D3022">
            <v>0.56597222222222221</v>
          </cell>
          <cell r="E3022" t="str">
            <v>Pardubice,,aut.nádr.</v>
          </cell>
          <cell r="F3022">
            <v>0.59722222222222221</v>
          </cell>
          <cell r="G3022" t="str">
            <v>Hradec Králové,,Terminál HD</v>
          </cell>
          <cell r="H3022" t="str">
            <v>ARRIVA VČ</v>
          </cell>
        </row>
        <row r="3023">
          <cell r="A3023">
            <v>650600</v>
          </cell>
          <cell r="B3023">
            <v>20</v>
          </cell>
          <cell r="C3023" t="str">
            <v>650600/20</v>
          </cell>
          <cell r="D3023">
            <v>0.61111111111111116</v>
          </cell>
          <cell r="E3023" t="str">
            <v>Hradec Králové,,Terminál HD</v>
          </cell>
          <cell r="F3023">
            <v>0.64166666666666672</v>
          </cell>
          <cell r="G3023" t="str">
            <v>Pardubice,,aut.nádr.</v>
          </cell>
          <cell r="H3023" t="str">
            <v>ARRIVA VČ</v>
          </cell>
        </row>
        <row r="3024">
          <cell r="A3024">
            <v>650600</v>
          </cell>
          <cell r="B3024">
            <v>21</v>
          </cell>
          <cell r="C3024" t="str">
            <v>650600/21</v>
          </cell>
          <cell r="D3024">
            <v>0.58680555555555558</v>
          </cell>
          <cell r="E3024" t="str">
            <v>Pardubice,,aut.nádr.</v>
          </cell>
          <cell r="F3024">
            <v>0.61458333333333337</v>
          </cell>
          <cell r="G3024" t="str">
            <v>Hradec Králové,,Terminál HD</v>
          </cell>
          <cell r="H3024" t="str">
            <v>ARRIVA VČ</v>
          </cell>
        </row>
        <row r="3025">
          <cell r="A3025">
            <v>650600</v>
          </cell>
          <cell r="B3025">
            <v>22</v>
          </cell>
          <cell r="C3025" t="str">
            <v>650600/22</v>
          </cell>
          <cell r="D3025">
            <v>0.63194444444444442</v>
          </cell>
          <cell r="E3025" t="str">
            <v>Hradec Králové,,Terminál HD</v>
          </cell>
          <cell r="F3025">
            <v>0.66249999999999998</v>
          </cell>
          <cell r="G3025" t="str">
            <v>Pardubice,,aut.nádr.</v>
          </cell>
          <cell r="H3025" t="str">
            <v>ARRIVA VČ</v>
          </cell>
        </row>
        <row r="3026">
          <cell r="A3026">
            <v>650600</v>
          </cell>
          <cell r="B3026">
            <v>23</v>
          </cell>
          <cell r="C3026" t="str">
            <v>650600/23</v>
          </cell>
          <cell r="D3026">
            <v>0.60763888888888884</v>
          </cell>
          <cell r="E3026" t="str">
            <v>Pardubice,,aut.nádr.</v>
          </cell>
          <cell r="F3026">
            <v>0.63888888888888884</v>
          </cell>
          <cell r="G3026" t="str">
            <v>Hradec Králové,,Terminál HD</v>
          </cell>
          <cell r="H3026" t="str">
            <v>ARRIVA VČ</v>
          </cell>
        </row>
        <row r="3027">
          <cell r="A3027">
            <v>650600</v>
          </cell>
          <cell r="B3027">
            <v>24</v>
          </cell>
          <cell r="C3027" t="str">
            <v>650600/24</v>
          </cell>
          <cell r="D3027">
            <v>0.65277777777777779</v>
          </cell>
          <cell r="E3027" t="str">
            <v>Hradec Králové,,Terminál HD</v>
          </cell>
          <cell r="F3027">
            <v>0.68333333333333335</v>
          </cell>
          <cell r="G3027" t="str">
            <v>Pardubice,,aut.nádr.</v>
          </cell>
          <cell r="H3027" t="str">
            <v>ARRIVA VČ</v>
          </cell>
        </row>
        <row r="3028">
          <cell r="A3028">
            <v>650600</v>
          </cell>
          <cell r="B3028">
            <v>25</v>
          </cell>
          <cell r="C3028" t="str">
            <v>650600/25</v>
          </cell>
          <cell r="D3028">
            <v>0.64930555555555558</v>
          </cell>
          <cell r="E3028" t="str">
            <v>Pardubice,,aut.nádr.</v>
          </cell>
          <cell r="F3028">
            <v>0.68055555555555558</v>
          </cell>
          <cell r="G3028" t="str">
            <v>Hradec Králové,,Terminál HD</v>
          </cell>
          <cell r="H3028" t="str">
            <v>ARRIVA VČ</v>
          </cell>
        </row>
        <row r="3029">
          <cell r="A3029">
            <v>650600</v>
          </cell>
          <cell r="B3029">
            <v>29</v>
          </cell>
          <cell r="C3029" t="str">
            <v>650600/29</v>
          </cell>
          <cell r="D3029">
            <v>0.69791666666666663</v>
          </cell>
          <cell r="E3029" t="str">
            <v>Pardubice,,Sukova</v>
          </cell>
          <cell r="F3029">
            <v>0.72569444444444442</v>
          </cell>
          <cell r="G3029" t="str">
            <v>Hradec Králové,,Terminál HD</v>
          </cell>
          <cell r="H3029" t="str">
            <v>ARRIVA VČ</v>
          </cell>
        </row>
        <row r="3030">
          <cell r="A3030">
            <v>650600</v>
          </cell>
          <cell r="B3030">
            <v>30</v>
          </cell>
          <cell r="C3030" t="str">
            <v>650600/30</v>
          </cell>
          <cell r="D3030">
            <v>0.73611111111111116</v>
          </cell>
          <cell r="E3030" t="str">
            <v>Hradec Králové,,Terminál HD</v>
          </cell>
          <cell r="F3030">
            <v>0.76666666666666672</v>
          </cell>
          <cell r="G3030" t="str">
            <v>Pardubice,,aut.nádr.</v>
          </cell>
          <cell r="H3030" t="str">
            <v>ARRIVA VČ</v>
          </cell>
        </row>
        <row r="3031">
          <cell r="A3031">
            <v>650600</v>
          </cell>
          <cell r="B3031">
            <v>32</v>
          </cell>
          <cell r="C3031" t="str">
            <v>650600/32</v>
          </cell>
          <cell r="D3031">
            <v>0.81944444444444442</v>
          </cell>
          <cell r="E3031" t="str">
            <v>Hradec Králové,,Terminál HD</v>
          </cell>
          <cell r="F3031">
            <v>0.84652777777777777</v>
          </cell>
          <cell r="G3031" t="str">
            <v>Pardubice,,aut.nádr.</v>
          </cell>
          <cell r="H3031" t="str">
            <v>ARRIVA VČ</v>
          </cell>
        </row>
        <row r="3032">
          <cell r="A3032">
            <v>650600</v>
          </cell>
          <cell r="B3032">
            <v>33</v>
          </cell>
          <cell r="C3032" t="str">
            <v>650600/33</v>
          </cell>
          <cell r="D3032">
            <v>0.77430555555555558</v>
          </cell>
          <cell r="E3032" t="str">
            <v>Pardubice,,aut.nádr.</v>
          </cell>
          <cell r="F3032">
            <v>0.80555555555555558</v>
          </cell>
          <cell r="G3032" t="str">
            <v>Hradec Králové,,Terminál HD</v>
          </cell>
          <cell r="H3032" t="str">
            <v>ARRIVA VČ</v>
          </cell>
        </row>
        <row r="3033">
          <cell r="A3033">
            <v>650600</v>
          </cell>
          <cell r="B3033">
            <v>37</v>
          </cell>
          <cell r="C3033" t="str">
            <v>650600/37</v>
          </cell>
          <cell r="D3033">
            <v>0.44097222222222221</v>
          </cell>
          <cell r="E3033" t="str">
            <v>Pardubice,,aut.nádr.</v>
          </cell>
          <cell r="F3033">
            <v>0.47222222222222221</v>
          </cell>
          <cell r="G3033" t="str">
            <v>Hradec Králové,,Terminál HD</v>
          </cell>
          <cell r="H3033" t="str">
            <v>ARRIVA VČ</v>
          </cell>
        </row>
        <row r="3034">
          <cell r="A3034">
            <v>650601</v>
          </cell>
          <cell r="B3034">
            <v>1</v>
          </cell>
          <cell r="C3034" t="str">
            <v>650601/1</v>
          </cell>
          <cell r="D3034">
            <v>0.19444444444444445</v>
          </cell>
          <cell r="E3034" t="str">
            <v>Pardubice,,aut.nádr.</v>
          </cell>
          <cell r="F3034">
            <v>0.22569444444444445</v>
          </cell>
          <cell r="G3034" t="str">
            <v>Hradec Králové,,Terminál HD</v>
          </cell>
          <cell r="H3034" t="str">
            <v>CAR-Tour</v>
          </cell>
        </row>
        <row r="3035">
          <cell r="A3035">
            <v>650601</v>
          </cell>
          <cell r="B3035">
            <v>3</v>
          </cell>
          <cell r="C3035" t="str">
            <v>650601/3</v>
          </cell>
          <cell r="D3035">
            <v>0.22569444444444445</v>
          </cell>
          <cell r="E3035" t="str">
            <v>Pardubice,,aut.nádr.</v>
          </cell>
          <cell r="F3035">
            <v>0.26319444444444445</v>
          </cell>
          <cell r="G3035" t="str">
            <v>Hradec Králové,,Terminál HD</v>
          </cell>
          <cell r="H3035" t="str">
            <v>CAR-Tour</v>
          </cell>
        </row>
        <row r="3036">
          <cell r="A3036">
            <v>650601</v>
          </cell>
          <cell r="B3036">
            <v>4</v>
          </cell>
          <cell r="C3036" t="str">
            <v>650601/4</v>
          </cell>
          <cell r="D3036">
            <v>0.22708333333333333</v>
          </cell>
          <cell r="E3036" t="str">
            <v>Hradec Králové,,Terminál HD</v>
          </cell>
          <cell r="F3036">
            <v>0.26666666666666666</v>
          </cell>
          <cell r="G3036" t="str">
            <v>Pardubice,,aut.nádr.</v>
          </cell>
          <cell r="H3036" t="str">
            <v>CAR-Tour</v>
          </cell>
        </row>
        <row r="3037">
          <cell r="A3037">
            <v>650601</v>
          </cell>
          <cell r="B3037">
            <v>5</v>
          </cell>
          <cell r="C3037" t="str">
            <v>650601/5</v>
          </cell>
          <cell r="D3037">
            <v>0.27430555555555558</v>
          </cell>
          <cell r="E3037" t="str">
            <v>Pardubice,,aut.nádr.</v>
          </cell>
          <cell r="F3037">
            <v>0.31666666666666665</v>
          </cell>
          <cell r="G3037" t="str">
            <v>Hradec Králové,,Terminál HD</v>
          </cell>
          <cell r="H3037" t="str">
            <v>CAR-Tour</v>
          </cell>
        </row>
        <row r="3038">
          <cell r="A3038">
            <v>650601</v>
          </cell>
          <cell r="B3038">
            <v>6</v>
          </cell>
          <cell r="C3038" t="str">
            <v>650601/6</v>
          </cell>
          <cell r="D3038">
            <v>0.26597222222222222</v>
          </cell>
          <cell r="E3038" t="str">
            <v>Hradec Králové,,Terminál HD</v>
          </cell>
          <cell r="F3038">
            <v>0.31041666666666667</v>
          </cell>
          <cell r="G3038" t="str">
            <v>Pardubice,,aut.nádr.</v>
          </cell>
          <cell r="H3038" t="str">
            <v>CAR-Tour</v>
          </cell>
        </row>
        <row r="3039">
          <cell r="A3039">
            <v>650601</v>
          </cell>
          <cell r="B3039">
            <v>7</v>
          </cell>
          <cell r="C3039" t="str">
            <v>650601/7</v>
          </cell>
          <cell r="D3039">
            <v>0.3298611111111111</v>
          </cell>
          <cell r="E3039" t="str">
            <v>Pardubice,,aut.nádr.</v>
          </cell>
          <cell r="F3039">
            <v>0.36180555555555555</v>
          </cell>
          <cell r="G3039" t="str">
            <v>Hradec Králové,,Terminál HD</v>
          </cell>
          <cell r="H3039" t="str">
            <v>CAR-Tour</v>
          </cell>
        </row>
        <row r="3040">
          <cell r="A3040">
            <v>650601</v>
          </cell>
          <cell r="B3040">
            <v>8</v>
          </cell>
          <cell r="C3040" t="str">
            <v>650601/8</v>
          </cell>
          <cell r="D3040">
            <v>0.31597222222222221</v>
          </cell>
          <cell r="E3040" t="str">
            <v>Hradec Králové,,Terminál HD</v>
          </cell>
          <cell r="F3040">
            <v>0.35694444444444445</v>
          </cell>
          <cell r="G3040" t="str">
            <v>Pardubice,,aut.nádr.</v>
          </cell>
          <cell r="H3040" t="str">
            <v>CAR-Tour</v>
          </cell>
        </row>
        <row r="3041">
          <cell r="A3041">
            <v>650601</v>
          </cell>
          <cell r="B3041">
            <v>9</v>
          </cell>
          <cell r="C3041" t="str">
            <v>650601/9</v>
          </cell>
          <cell r="D3041">
            <v>0.4375</v>
          </cell>
          <cell r="E3041" t="str">
            <v>Pardubice,,aut.nádr.</v>
          </cell>
          <cell r="F3041">
            <v>0.47916666666666669</v>
          </cell>
          <cell r="G3041" t="str">
            <v>Hradec Králové,,Terminál HD</v>
          </cell>
          <cell r="H3041" t="str">
            <v>CAR-Tour</v>
          </cell>
        </row>
        <row r="3042">
          <cell r="A3042">
            <v>650601</v>
          </cell>
          <cell r="B3042">
            <v>10</v>
          </cell>
          <cell r="C3042" t="str">
            <v>650601/10</v>
          </cell>
          <cell r="D3042">
            <v>0.44097222222222221</v>
          </cell>
          <cell r="E3042" t="str">
            <v>Hradec Králové,,Terminál HD</v>
          </cell>
          <cell r="F3042">
            <v>0.48541666666666666</v>
          </cell>
          <cell r="G3042" t="str">
            <v>Pardubice,,aut.nádr.</v>
          </cell>
          <cell r="H3042" t="str">
            <v>CAR-Tour</v>
          </cell>
        </row>
        <row r="3043">
          <cell r="A3043">
            <v>650601</v>
          </cell>
          <cell r="B3043">
            <v>11</v>
          </cell>
          <cell r="C3043" t="str">
            <v>650601/11</v>
          </cell>
          <cell r="D3043">
            <v>0.55902777777777779</v>
          </cell>
          <cell r="E3043" t="str">
            <v>Pardubice,,aut.nádr.</v>
          </cell>
          <cell r="F3043">
            <v>0.60416666666666663</v>
          </cell>
          <cell r="G3043" t="str">
            <v>Hradec Králové,,Terminál HD</v>
          </cell>
          <cell r="H3043" t="str">
            <v>CAR-Tour</v>
          </cell>
        </row>
        <row r="3044">
          <cell r="A3044">
            <v>650601</v>
          </cell>
          <cell r="B3044">
            <v>12</v>
          </cell>
          <cell r="C3044" t="str">
            <v>650601/12</v>
          </cell>
          <cell r="D3044">
            <v>0.55902777777777779</v>
          </cell>
          <cell r="E3044" t="str">
            <v>Hradec Králové,,Terminál HD</v>
          </cell>
          <cell r="F3044">
            <v>0.59513888888888888</v>
          </cell>
          <cell r="G3044" t="str">
            <v>Pardubice,,aut.nádr.</v>
          </cell>
          <cell r="H3044" t="str">
            <v>CAR-Tour</v>
          </cell>
        </row>
        <row r="3045">
          <cell r="A3045">
            <v>650601</v>
          </cell>
          <cell r="B3045">
            <v>13</v>
          </cell>
          <cell r="C3045" t="str">
            <v>650601/13</v>
          </cell>
          <cell r="D3045">
            <v>0.60555555555555551</v>
          </cell>
          <cell r="E3045" t="str">
            <v>Pardubice,,aut.nádr.</v>
          </cell>
          <cell r="F3045">
            <v>0.64583333333333337</v>
          </cell>
          <cell r="G3045" t="str">
            <v>Hradec Králové,,Terminál HD</v>
          </cell>
          <cell r="H3045" t="str">
            <v>CAR-Tour</v>
          </cell>
        </row>
        <row r="3046">
          <cell r="A3046">
            <v>650601</v>
          </cell>
          <cell r="B3046">
            <v>14</v>
          </cell>
          <cell r="C3046" t="str">
            <v>650601/14</v>
          </cell>
          <cell r="D3046">
            <v>0.60763888888888884</v>
          </cell>
          <cell r="E3046" t="str">
            <v>Hradec Králové,,Terminál HD</v>
          </cell>
          <cell r="F3046">
            <v>0.65347222222222223</v>
          </cell>
          <cell r="G3046" t="str">
            <v>Pardubice,,aut.nádr.</v>
          </cell>
          <cell r="H3046" t="str">
            <v>CAR-Tour</v>
          </cell>
        </row>
        <row r="3047">
          <cell r="A3047">
            <v>650601</v>
          </cell>
          <cell r="B3047">
            <v>15</v>
          </cell>
          <cell r="C3047" t="str">
            <v>650601/15</v>
          </cell>
          <cell r="D3047">
            <v>0.64583333333333337</v>
          </cell>
          <cell r="E3047" t="str">
            <v>Pardubice,,aut.nádr.</v>
          </cell>
          <cell r="F3047">
            <v>0.69097222222222221</v>
          </cell>
          <cell r="G3047" t="str">
            <v>Hradec Králové,,Terminál HD</v>
          </cell>
          <cell r="H3047" t="str">
            <v>CAR-Tour</v>
          </cell>
        </row>
        <row r="3048">
          <cell r="A3048">
            <v>650601</v>
          </cell>
          <cell r="B3048">
            <v>16</v>
          </cell>
          <cell r="C3048" t="str">
            <v>650601/16</v>
          </cell>
          <cell r="D3048">
            <v>0.64930555555555558</v>
          </cell>
          <cell r="E3048" t="str">
            <v>Hradec Králové,,Terminál HD</v>
          </cell>
          <cell r="F3048">
            <v>0.69166666666666665</v>
          </cell>
          <cell r="G3048" t="str">
            <v>Pardubice,,aut.nádr.</v>
          </cell>
          <cell r="H3048" t="str">
            <v>CAR-Tour</v>
          </cell>
        </row>
        <row r="3049">
          <cell r="A3049">
            <v>650601</v>
          </cell>
          <cell r="B3049">
            <v>18</v>
          </cell>
          <cell r="C3049" t="str">
            <v>650601/18</v>
          </cell>
          <cell r="D3049">
            <v>0.77430555555555558</v>
          </cell>
          <cell r="E3049" t="str">
            <v>Hradec Králové,,Terminál HD</v>
          </cell>
          <cell r="F3049">
            <v>0.80833333333333335</v>
          </cell>
          <cell r="G3049" t="str">
            <v>Pardubice,,aut.nádr.</v>
          </cell>
          <cell r="H3049" t="str">
            <v>CAR-Tour</v>
          </cell>
        </row>
        <row r="3050">
          <cell r="A3050">
            <v>650601</v>
          </cell>
          <cell r="B3050">
            <v>19</v>
          </cell>
          <cell r="C3050" t="str">
            <v>650601/19</v>
          </cell>
          <cell r="D3050">
            <v>0.72916666666666663</v>
          </cell>
          <cell r="E3050" t="str">
            <v>Pardubice,,aut.nádr.</v>
          </cell>
          <cell r="F3050">
            <v>0.77083333333333337</v>
          </cell>
          <cell r="G3050" t="str">
            <v>Hradec Králové,,Terminál HD</v>
          </cell>
          <cell r="H3050" t="str">
            <v>CAR-Tour</v>
          </cell>
        </row>
        <row r="3051">
          <cell r="A3051">
            <v>650601</v>
          </cell>
          <cell r="B3051">
            <v>20</v>
          </cell>
          <cell r="C3051" t="str">
            <v>650601/20</v>
          </cell>
          <cell r="D3051">
            <v>0.86458333333333337</v>
          </cell>
          <cell r="E3051" t="str">
            <v>Hradec Králové,,Terminál HD</v>
          </cell>
          <cell r="F3051">
            <v>0.89583333333333337</v>
          </cell>
          <cell r="G3051" t="str">
            <v>Pardubice,,aut.nádr.</v>
          </cell>
          <cell r="H3051" t="str">
            <v>CAR-Tour</v>
          </cell>
        </row>
        <row r="3052">
          <cell r="A3052">
            <v>650601</v>
          </cell>
          <cell r="B3052">
            <v>21</v>
          </cell>
          <cell r="C3052" t="str">
            <v>650601/21</v>
          </cell>
          <cell r="D3052">
            <v>0.77430555555555558</v>
          </cell>
          <cell r="E3052" t="str">
            <v>Pardubice,,aut.nádr.</v>
          </cell>
          <cell r="F3052">
            <v>0.81597222222222221</v>
          </cell>
          <cell r="G3052" t="str">
            <v>Hradec Králové,,Terminál HD</v>
          </cell>
          <cell r="H3052" t="str">
            <v>CAR-Tour</v>
          </cell>
        </row>
        <row r="3053">
          <cell r="A3053">
            <v>650601</v>
          </cell>
          <cell r="B3053">
            <v>22</v>
          </cell>
          <cell r="C3053" t="str">
            <v>650601/22</v>
          </cell>
          <cell r="D3053">
            <v>0.27083333333333331</v>
          </cell>
          <cell r="E3053" t="str">
            <v>Hradec Králové,,Terminál HD</v>
          </cell>
          <cell r="F3053">
            <v>0.31111111111111112</v>
          </cell>
          <cell r="G3053" t="str">
            <v>Pardubice,,aut.nádr.</v>
          </cell>
          <cell r="H3053" t="str">
            <v>CAR-Tour</v>
          </cell>
        </row>
        <row r="3054">
          <cell r="A3054">
            <v>650601</v>
          </cell>
          <cell r="B3054">
            <v>23</v>
          </cell>
          <cell r="C3054" t="str">
            <v>650601/23</v>
          </cell>
          <cell r="D3054">
            <v>0.5625</v>
          </cell>
          <cell r="E3054" t="str">
            <v>Pardubice,,aut.nádr.</v>
          </cell>
          <cell r="F3054">
            <v>0.60416666666666663</v>
          </cell>
          <cell r="G3054" t="str">
            <v>Hradec Králové,,Terminál HD</v>
          </cell>
          <cell r="H3054" t="str">
            <v>CAR-Tour</v>
          </cell>
        </row>
        <row r="3055">
          <cell r="A3055">
            <v>650601</v>
          </cell>
          <cell r="B3055">
            <v>25</v>
          </cell>
          <cell r="C3055" t="str">
            <v>650601/25</v>
          </cell>
          <cell r="D3055">
            <v>0.64930555555555558</v>
          </cell>
          <cell r="E3055" t="str">
            <v>Pardubice,,aut.nádr.</v>
          </cell>
          <cell r="F3055">
            <v>0.69097222222222221</v>
          </cell>
          <cell r="G3055" t="str">
            <v>Hradec Králové,,Terminál HD</v>
          </cell>
          <cell r="H3055" t="str">
            <v>CAR-Tour</v>
          </cell>
        </row>
        <row r="3056">
          <cell r="A3056">
            <v>650601</v>
          </cell>
          <cell r="B3056">
            <v>27</v>
          </cell>
          <cell r="C3056" t="str">
            <v>650601/27</v>
          </cell>
          <cell r="D3056">
            <v>0.9375</v>
          </cell>
          <cell r="E3056" t="str">
            <v>Pardubice,,aut.nádr.</v>
          </cell>
          <cell r="F3056">
            <v>0.96875</v>
          </cell>
          <cell r="G3056" t="str">
            <v>Hradec Králové,,Terminál HD</v>
          </cell>
          <cell r="H3056" t="str">
            <v>CAR-Tour</v>
          </cell>
        </row>
        <row r="3057">
          <cell r="A3057">
            <v>650602</v>
          </cell>
          <cell r="B3057">
            <v>1</v>
          </cell>
          <cell r="C3057" t="str">
            <v>650602/1</v>
          </cell>
          <cell r="D3057">
            <v>0.25694444444444442</v>
          </cell>
          <cell r="E3057" t="str">
            <v>Pardubice,,aut.nádr.</v>
          </cell>
          <cell r="F3057">
            <v>0.28472222222222221</v>
          </cell>
          <cell r="G3057" t="str">
            <v>Dobřenice,,žel.st.</v>
          </cell>
          <cell r="H3057" t="str">
            <v>ARRIVA VČ</v>
          </cell>
        </row>
        <row r="3058">
          <cell r="A3058">
            <v>650602</v>
          </cell>
          <cell r="B3058">
            <v>2</v>
          </cell>
          <cell r="C3058" t="str">
            <v>650602/2</v>
          </cell>
          <cell r="D3058">
            <v>0.20833333333333334</v>
          </cell>
          <cell r="E3058" t="str">
            <v>Dobřenice,,žel.st.</v>
          </cell>
          <cell r="F3058">
            <v>0.23541666666666666</v>
          </cell>
          <cell r="G3058" t="str">
            <v>Pardubice,,aut.nádr.</v>
          </cell>
          <cell r="H3058" t="str">
            <v>ARRIVA VČ</v>
          </cell>
        </row>
        <row r="3059">
          <cell r="A3059">
            <v>650602</v>
          </cell>
          <cell r="B3059">
            <v>3</v>
          </cell>
          <cell r="C3059" t="str">
            <v>650602/3</v>
          </cell>
          <cell r="D3059">
            <v>0.34027777777777779</v>
          </cell>
          <cell r="E3059" t="str">
            <v>Pardubice,,aut.nádr.</v>
          </cell>
          <cell r="F3059">
            <v>0.36249999999999999</v>
          </cell>
          <cell r="G3059" t="str">
            <v>Osice</v>
          </cell>
          <cell r="H3059" t="str">
            <v>ARRIVA VČ</v>
          </cell>
        </row>
        <row r="3060">
          <cell r="A3060">
            <v>650602</v>
          </cell>
          <cell r="B3060">
            <v>4</v>
          </cell>
          <cell r="C3060" t="str">
            <v>650602/4</v>
          </cell>
          <cell r="D3060">
            <v>0.28958333333333336</v>
          </cell>
          <cell r="E3060" t="str">
            <v>Dobřenice,,žel.st.</v>
          </cell>
          <cell r="F3060">
            <v>0.32291666666666669</v>
          </cell>
          <cell r="G3060" t="str">
            <v>Pardubice,,aut.nádr.</v>
          </cell>
          <cell r="H3060" t="str">
            <v>ARRIVA VČ</v>
          </cell>
        </row>
        <row r="3061">
          <cell r="A3061">
            <v>650602</v>
          </cell>
          <cell r="B3061">
            <v>5</v>
          </cell>
          <cell r="C3061" t="str">
            <v>650602/5</v>
          </cell>
          <cell r="D3061">
            <v>0.4861111111111111</v>
          </cell>
          <cell r="E3061" t="str">
            <v>Pardubice,,aut.nádr.</v>
          </cell>
          <cell r="F3061">
            <v>0.5180555555555556</v>
          </cell>
          <cell r="G3061" t="str">
            <v>Dobřenice,,bytovky</v>
          </cell>
          <cell r="H3061" t="str">
            <v>ARRIVA VČ</v>
          </cell>
        </row>
        <row r="3062">
          <cell r="A3062">
            <v>650602</v>
          </cell>
          <cell r="B3062">
            <v>6</v>
          </cell>
          <cell r="C3062" t="str">
            <v>650602/6</v>
          </cell>
          <cell r="D3062">
            <v>0.36736111111111114</v>
          </cell>
          <cell r="E3062" t="str">
            <v>Osice</v>
          </cell>
          <cell r="F3062">
            <v>0.39166666666666666</v>
          </cell>
          <cell r="G3062" t="str">
            <v>Pardubice,,aut.nádr.</v>
          </cell>
          <cell r="H3062" t="str">
            <v>ARRIVA VČ</v>
          </cell>
        </row>
        <row r="3063">
          <cell r="A3063">
            <v>650602</v>
          </cell>
          <cell r="B3063">
            <v>7</v>
          </cell>
          <cell r="C3063" t="str">
            <v>650602/7</v>
          </cell>
          <cell r="D3063">
            <v>0.56944444444444442</v>
          </cell>
          <cell r="E3063" t="str">
            <v>Pardubice,,aut.nádr.</v>
          </cell>
          <cell r="F3063">
            <v>0.59583333333333333</v>
          </cell>
          <cell r="G3063" t="str">
            <v>Osice</v>
          </cell>
          <cell r="H3063" t="str">
            <v>ARRIVA VČ</v>
          </cell>
        </row>
        <row r="3064">
          <cell r="A3064">
            <v>650602</v>
          </cell>
          <cell r="B3064">
            <v>8</v>
          </cell>
          <cell r="C3064" t="str">
            <v>650602/8</v>
          </cell>
          <cell r="D3064">
            <v>0.5180555555555556</v>
          </cell>
          <cell r="E3064" t="str">
            <v>Dobřenice,,bytovky</v>
          </cell>
          <cell r="F3064">
            <v>0.54791666666666672</v>
          </cell>
          <cell r="G3064" t="str">
            <v>Pardubice,,aut.nádr.</v>
          </cell>
          <cell r="H3064" t="str">
            <v>ARRIVA VČ</v>
          </cell>
        </row>
        <row r="3065">
          <cell r="A3065">
            <v>650602</v>
          </cell>
          <cell r="B3065">
            <v>9</v>
          </cell>
          <cell r="C3065" t="str">
            <v>650602/9</v>
          </cell>
          <cell r="D3065">
            <v>0.63194444444444442</v>
          </cell>
          <cell r="E3065" t="str">
            <v>Pardubice,,aut.nádr.</v>
          </cell>
          <cell r="F3065">
            <v>0.66666666666666663</v>
          </cell>
          <cell r="G3065" t="str">
            <v>Dobřenice,,bytovky</v>
          </cell>
          <cell r="H3065" t="str">
            <v>ARRIVA VČ</v>
          </cell>
        </row>
        <row r="3066">
          <cell r="A3066">
            <v>650602</v>
          </cell>
          <cell r="B3066">
            <v>10</v>
          </cell>
          <cell r="C3066" t="str">
            <v>650602/10</v>
          </cell>
          <cell r="D3066">
            <v>0.59722222222222221</v>
          </cell>
          <cell r="E3066" t="str">
            <v>Osice</v>
          </cell>
          <cell r="F3066">
            <v>0.62152777777777779</v>
          </cell>
          <cell r="G3066" t="str">
            <v>Pardubice,,aut.nádr.</v>
          </cell>
          <cell r="H3066" t="str">
            <v>ARRIVA VČ</v>
          </cell>
        </row>
        <row r="3067">
          <cell r="A3067">
            <v>650602</v>
          </cell>
          <cell r="B3067">
            <v>11</v>
          </cell>
          <cell r="C3067" t="str">
            <v>650602/11</v>
          </cell>
          <cell r="D3067">
            <v>0.71527777777777779</v>
          </cell>
          <cell r="E3067" t="str">
            <v>Pardubice,,aut.nádr.</v>
          </cell>
          <cell r="F3067">
            <v>0.73958333333333337</v>
          </cell>
          <cell r="G3067" t="str">
            <v>Osice</v>
          </cell>
          <cell r="H3067" t="str">
            <v>ARRIVA VČ</v>
          </cell>
        </row>
        <row r="3068">
          <cell r="A3068">
            <v>650602</v>
          </cell>
          <cell r="B3068">
            <v>12</v>
          </cell>
          <cell r="C3068" t="str">
            <v>650602/12</v>
          </cell>
          <cell r="D3068">
            <v>0.67708333333333337</v>
          </cell>
          <cell r="E3068" t="str">
            <v>Dobřenice,,bytovky</v>
          </cell>
          <cell r="F3068">
            <v>0.70416666666666672</v>
          </cell>
          <cell r="G3068" t="str">
            <v>Pardubice,,aut.nádr.</v>
          </cell>
          <cell r="H3068" t="str">
            <v>ARRIVA VČ</v>
          </cell>
        </row>
        <row r="3069">
          <cell r="A3069">
            <v>650602</v>
          </cell>
          <cell r="B3069">
            <v>13</v>
          </cell>
          <cell r="C3069" t="str">
            <v>650602/13</v>
          </cell>
          <cell r="D3069">
            <v>0.79861111111111116</v>
          </cell>
          <cell r="E3069" t="str">
            <v>Pardubice,,aut.nádr.</v>
          </cell>
          <cell r="F3069">
            <v>0.82152777777777775</v>
          </cell>
          <cell r="G3069" t="str">
            <v>Osice</v>
          </cell>
          <cell r="H3069" t="str">
            <v>ARRIVA VČ</v>
          </cell>
        </row>
        <row r="3070">
          <cell r="A3070">
            <v>650602</v>
          </cell>
          <cell r="B3070">
            <v>14</v>
          </cell>
          <cell r="C3070" t="str">
            <v>650602/14</v>
          </cell>
          <cell r="D3070">
            <v>0.75555555555555554</v>
          </cell>
          <cell r="E3070" t="str">
            <v>Osice</v>
          </cell>
          <cell r="F3070">
            <v>0.77708333333333335</v>
          </cell>
          <cell r="G3070" t="str">
            <v>Pardubice,,aut.nádr.</v>
          </cell>
          <cell r="H3070" t="str">
            <v>ARRIVA VČ</v>
          </cell>
        </row>
        <row r="3071">
          <cell r="A3071">
            <v>650602</v>
          </cell>
          <cell r="B3071">
            <v>15</v>
          </cell>
          <cell r="C3071" t="str">
            <v>650602/15</v>
          </cell>
          <cell r="D3071">
            <v>0.19791666666666666</v>
          </cell>
          <cell r="E3071" t="str">
            <v>Osice</v>
          </cell>
          <cell r="F3071">
            <v>0.2013888888888889</v>
          </cell>
          <cell r="G3071" t="str">
            <v>Dobřenice,,bytovky</v>
          </cell>
          <cell r="H3071" t="str">
            <v>ARRIVA VČ</v>
          </cell>
        </row>
        <row r="3072">
          <cell r="A3072">
            <v>650602</v>
          </cell>
          <cell r="B3072">
            <v>16</v>
          </cell>
          <cell r="C3072" t="str">
            <v>650602/16</v>
          </cell>
          <cell r="D3072">
            <v>0.64097222222222228</v>
          </cell>
          <cell r="E3072" t="str">
            <v>Dobřenice,,bytovky</v>
          </cell>
          <cell r="F3072">
            <v>0.67013888888888884</v>
          </cell>
          <cell r="G3072" t="str">
            <v>Pardubice,,aut.nádr.</v>
          </cell>
          <cell r="H3072" t="str">
            <v>ARRIVA VČ</v>
          </cell>
        </row>
        <row r="3073">
          <cell r="A3073">
            <v>650602</v>
          </cell>
          <cell r="B3073">
            <v>17</v>
          </cell>
          <cell r="C3073" t="str">
            <v>650602/17</v>
          </cell>
          <cell r="D3073">
            <v>0.61111111111111116</v>
          </cell>
          <cell r="E3073" t="str">
            <v>Pardubice,,aut.nádr.</v>
          </cell>
          <cell r="F3073">
            <v>0.64097222222222228</v>
          </cell>
          <cell r="G3073" t="str">
            <v>Dobřenice,,bytovky</v>
          </cell>
          <cell r="H3073" t="str">
            <v>ARRIVA VČ</v>
          </cell>
        </row>
        <row r="3074">
          <cell r="A3074">
            <v>650607</v>
          </cell>
          <cell r="B3074">
            <v>1</v>
          </cell>
          <cell r="C3074" t="str">
            <v>650607/1</v>
          </cell>
          <cell r="D3074">
            <v>0.2013888888888889</v>
          </cell>
          <cell r="E3074" t="str">
            <v>Voleč,,ObÚ</v>
          </cell>
          <cell r="F3074">
            <v>0.22083333333333333</v>
          </cell>
          <cell r="G3074" t="str">
            <v>Chlumec n.Cidl.,,žel.st.</v>
          </cell>
          <cell r="H3074" t="str">
            <v>AP Tour</v>
          </cell>
        </row>
        <row r="3075">
          <cell r="A3075">
            <v>650607</v>
          </cell>
          <cell r="B3075">
            <v>2</v>
          </cell>
          <cell r="C3075" t="str">
            <v>650607/2</v>
          </cell>
          <cell r="D3075">
            <v>0.1736111111111111</v>
          </cell>
          <cell r="E3075" t="str">
            <v>Chlumec n.Cidl.,,žel.st.</v>
          </cell>
          <cell r="F3075">
            <v>0.21736111111111112</v>
          </cell>
          <cell r="G3075" t="str">
            <v>Pardubice,,aut.nádr.</v>
          </cell>
          <cell r="H3075" t="str">
            <v>AP Tour</v>
          </cell>
        </row>
        <row r="3076">
          <cell r="A3076">
            <v>650607</v>
          </cell>
          <cell r="B3076">
            <v>3</v>
          </cell>
          <cell r="C3076" t="str">
            <v>650607/3</v>
          </cell>
          <cell r="D3076">
            <v>0.21875</v>
          </cell>
          <cell r="E3076" t="str">
            <v>Pardubice,,aut.nádr.</v>
          </cell>
          <cell r="F3076">
            <v>0.26250000000000001</v>
          </cell>
          <cell r="G3076" t="str">
            <v>Chlumec n.Cidl.,,žel.st.</v>
          </cell>
          <cell r="H3076" t="str">
            <v>AP Tour</v>
          </cell>
        </row>
        <row r="3077">
          <cell r="A3077">
            <v>650607</v>
          </cell>
          <cell r="B3077">
            <v>4</v>
          </cell>
          <cell r="C3077" t="str">
            <v>650607/4</v>
          </cell>
          <cell r="D3077">
            <v>0.19097222222222221</v>
          </cell>
          <cell r="E3077" t="str">
            <v>Chlumec n.Cidl.,,žel.st.</v>
          </cell>
          <cell r="F3077">
            <v>0.2361111111111111</v>
          </cell>
          <cell r="G3077" t="str">
            <v>Pardubice,,aut.nádr.</v>
          </cell>
          <cell r="H3077" t="str">
            <v>AP Tour</v>
          </cell>
        </row>
        <row r="3078">
          <cell r="A3078">
            <v>650607</v>
          </cell>
          <cell r="B3078">
            <v>5</v>
          </cell>
          <cell r="C3078" t="str">
            <v>650607/5</v>
          </cell>
          <cell r="D3078">
            <v>0.25347222222222221</v>
          </cell>
          <cell r="E3078" t="str">
            <v>Pardubice,,aut.nádr.</v>
          </cell>
          <cell r="F3078">
            <v>0.30208333333333331</v>
          </cell>
          <cell r="G3078" t="str">
            <v>Chlumec n.Cidl.,,žel.st.</v>
          </cell>
          <cell r="H3078" t="str">
            <v>AP Tour</v>
          </cell>
        </row>
        <row r="3079">
          <cell r="A3079">
            <v>650607</v>
          </cell>
          <cell r="B3079">
            <v>6</v>
          </cell>
          <cell r="C3079" t="str">
            <v>650607/6</v>
          </cell>
          <cell r="D3079">
            <v>0.2326388888888889</v>
          </cell>
          <cell r="E3079" t="str">
            <v>Chlumec n.Cidl.,,žel.st.</v>
          </cell>
          <cell r="F3079">
            <v>0.27777777777777779</v>
          </cell>
          <cell r="G3079" t="str">
            <v>Pardubice,,aut.nádr.</v>
          </cell>
          <cell r="H3079" t="str">
            <v>AP Tour</v>
          </cell>
        </row>
        <row r="3080">
          <cell r="A3080">
            <v>650607</v>
          </cell>
          <cell r="B3080">
            <v>10</v>
          </cell>
          <cell r="C3080" t="str">
            <v>650607/10</v>
          </cell>
          <cell r="D3080">
            <v>0.2638888888888889</v>
          </cell>
          <cell r="E3080" t="str">
            <v>Chlumec n.Cidl.,,žel.st.</v>
          </cell>
          <cell r="F3080">
            <v>0.31666666666666665</v>
          </cell>
          <cell r="G3080" t="str">
            <v>Pardubice,,aut.nádr.</v>
          </cell>
          <cell r="H3080" t="str">
            <v>AP Tour</v>
          </cell>
        </row>
        <row r="3081">
          <cell r="A3081">
            <v>650607</v>
          </cell>
          <cell r="B3081">
            <v>11</v>
          </cell>
          <cell r="C3081" t="str">
            <v>650607/11</v>
          </cell>
          <cell r="D3081">
            <v>0.3840277777777778</v>
          </cell>
          <cell r="E3081" t="str">
            <v>Pardubice,,aut.nádr.</v>
          </cell>
          <cell r="F3081">
            <v>0.43055555555555558</v>
          </cell>
          <cell r="G3081" t="str">
            <v>Chlumec n.Cidl.,,žel.st.</v>
          </cell>
          <cell r="H3081" t="str">
            <v>AP Tour</v>
          </cell>
        </row>
        <row r="3082">
          <cell r="A3082">
            <v>650607</v>
          </cell>
          <cell r="B3082">
            <v>13</v>
          </cell>
          <cell r="C3082" t="str">
            <v>650607/13</v>
          </cell>
          <cell r="D3082">
            <v>0.50902777777777775</v>
          </cell>
          <cell r="E3082" t="str">
            <v>Pardubice,,aut.nádr.</v>
          </cell>
          <cell r="F3082">
            <v>0.5541666666666667</v>
          </cell>
          <cell r="G3082" t="str">
            <v>Chlumec n.Cidl.,,žel.st.</v>
          </cell>
          <cell r="H3082" t="str">
            <v>AP Tour</v>
          </cell>
        </row>
        <row r="3083">
          <cell r="A3083">
            <v>650607</v>
          </cell>
          <cell r="B3083">
            <v>14</v>
          </cell>
          <cell r="C3083" t="str">
            <v>650607/14</v>
          </cell>
          <cell r="D3083">
            <v>0.40625</v>
          </cell>
          <cell r="E3083" t="str">
            <v>Chlumec n.Cidl.,,žel.st.</v>
          </cell>
          <cell r="F3083">
            <v>0.4513888888888889</v>
          </cell>
          <cell r="G3083" t="str">
            <v>Pardubice,,aut.nádr.</v>
          </cell>
          <cell r="H3083" t="str">
            <v>AP Tour</v>
          </cell>
        </row>
        <row r="3084">
          <cell r="A3084">
            <v>650607</v>
          </cell>
          <cell r="B3084">
            <v>16</v>
          </cell>
          <cell r="C3084" t="str">
            <v>650607/16</v>
          </cell>
          <cell r="D3084">
            <v>0.53125</v>
          </cell>
          <cell r="E3084" t="str">
            <v>Chlumec n.Cidl.,,žel.st.</v>
          </cell>
          <cell r="F3084">
            <v>0.57777777777777772</v>
          </cell>
          <cell r="G3084" t="str">
            <v>Pardubice,,aut.nádr.</v>
          </cell>
          <cell r="H3084" t="str">
            <v>AP Tour</v>
          </cell>
        </row>
        <row r="3085">
          <cell r="A3085">
            <v>650607</v>
          </cell>
          <cell r="B3085">
            <v>17</v>
          </cell>
          <cell r="C3085" t="str">
            <v>650607/17</v>
          </cell>
          <cell r="D3085">
            <v>0.59027777777777779</v>
          </cell>
          <cell r="E3085" t="str">
            <v>Pardubice,,aut.nádr.</v>
          </cell>
          <cell r="F3085">
            <v>0.63888888888888884</v>
          </cell>
          <cell r="G3085" t="str">
            <v>Chlumec n.Cidl.,,žel.st.</v>
          </cell>
          <cell r="H3085" t="str">
            <v>AP Tour</v>
          </cell>
        </row>
        <row r="3086">
          <cell r="A3086">
            <v>650607</v>
          </cell>
          <cell r="B3086">
            <v>19</v>
          </cell>
          <cell r="C3086" t="str">
            <v>650607/19</v>
          </cell>
          <cell r="D3086">
            <v>0.63194444444444442</v>
          </cell>
          <cell r="E3086" t="str">
            <v>Pardubice,,aut.nádr.</v>
          </cell>
          <cell r="F3086">
            <v>0.68055555555555558</v>
          </cell>
          <cell r="G3086" t="str">
            <v>Chlumec n.Cidl.,,žel.st.</v>
          </cell>
          <cell r="H3086" t="str">
            <v>AP Tour</v>
          </cell>
        </row>
        <row r="3087">
          <cell r="A3087">
            <v>650607</v>
          </cell>
          <cell r="B3087">
            <v>20</v>
          </cell>
          <cell r="C3087" t="str">
            <v>650607/20</v>
          </cell>
          <cell r="D3087">
            <v>0.61458333333333337</v>
          </cell>
          <cell r="E3087" t="str">
            <v>Chlumec n.Cidl.,,žel.st.</v>
          </cell>
          <cell r="F3087">
            <v>0.6645833333333333</v>
          </cell>
          <cell r="G3087" t="str">
            <v>Pardubice,,aut.nádr.</v>
          </cell>
          <cell r="H3087" t="str">
            <v>AP Tour</v>
          </cell>
        </row>
        <row r="3088">
          <cell r="A3088">
            <v>650607</v>
          </cell>
          <cell r="B3088">
            <v>21</v>
          </cell>
          <cell r="C3088" t="str">
            <v>650607/21</v>
          </cell>
          <cell r="D3088">
            <v>0.67569444444444449</v>
          </cell>
          <cell r="E3088" t="str">
            <v>Pardubice,,aut.nádr.</v>
          </cell>
          <cell r="F3088">
            <v>0.72083333333333333</v>
          </cell>
          <cell r="G3088" t="str">
            <v>Chlumec n.Cidl.,,žel.st.</v>
          </cell>
          <cell r="H3088" t="str">
            <v>AP Tour</v>
          </cell>
        </row>
        <row r="3089">
          <cell r="A3089">
            <v>650607</v>
          </cell>
          <cell r="B3089">
            <v>22</v>
          </cell>
          <cell r="C3089" t="str">
            <v>650607/22</v>
          </cell>
          <cell r="D3089">
            <v>0.65625</v>
          </cell>
          <cell r="E3089" t="str">
            <v>Chlumec n.Cidl.,,žel.st.</v>
          </cell>
          <cell r="F3089">
            <v>0.70138888888888884</v>
          </cell>
          <cell r="G3089" t="str">
            <v>Pardubice,,aut.nádr.</v>
          </cell>
          <cell r="H3089" t="str">
            <v>AP Tour</v>
          </cell>
        </row>
        <row r="3090">
          <cell r="A3090">
            <v>650607</v>
          </cell>
          <cell r="B3090">
            <v>23</v>
          </cell>
          <cell r="C3090" t="str">
            <v>650607/23</v>
          </cell>
          <cell r="D3090">
            <v>0.71736111111111112</v>
          </cell>
          <cell r="E3090" t="str">
            <v>Pardubice,,aut.nádr.</v>
          </cell>
          <cell r="F3090">
            <v>0.7631944444444444</v>
          </cell>
          <cell r="G3090" t="str">
            <v>Chlumec n.Cidl.,,žel.st.</v>
          </cell>
          <cell r="H3090" t="str">
            <v>AP Tour</v>
          </cell>
        </row>
        <row r="3091">
          <cell r="A3091">
            <v>650607</v>
          </cell>
          <cell r="B3091">
            <v>24</v>
          </cell>
          <cell r="C3091" t="str">
            <v>650607/24</v>
          </cell>
          <cell r="D3091">
            <v>0.69791666666666663</v>
          </cell>
          <cell r="E3091" t="str">
            <v>Chlumec n.Cidl.,,žel.st.</v>
          </cell>
          <cell r="F3091">
            <v>0.71875</v>
          </cell>
          <cell r="G3091" t="str">
            <v>Voleč,,ObÚ</v>
          </cell>
          <cell r="H3091" t="str">
            <v>AP Tour</v>
          </cell>
        </row>
        <row r="3092">
          <cell r="A3092">
            <v>650607</v>
          </cell>
          <cell r="B3092">
            <v>27</v>
          </cell>
          <cell r="C3092" t="str">
            <v>650607/27</v>
          </cell>
          <cell r="D3092">
            <v>0.80555555555555558</v>
          </cell>
          <cell r="E3092" t="str">
            <v>Pardubice,,aut.nádr.</v>
          </cell>
          <cell r="F3092">
            <v>0.85069444444444442</v>
          </cell>
          <cell r="G3092" t="str">
            <v>Chlumec n.Cidl.,,žel.st.</v>
          </cell>
          <cell r="H3092" t="str">
            <v>AP Tour</v>
          </cell>
        </row>
        <row r="3093">
          <cell r="A3093">
            <v>650607</v>
          </cell>
          <cell r="B3093">
            <v>28</v>
          </cell>
          <cell r="C3093" t="str">
            <v>650607/28</v>
          </cell>
          <cell r="D3093">
            <v>0.73958333333333337</v>
          </cell>
          <cell r="E3093" t="str">
            <v>Chlumec n.Cidl.,,žel.st.</v>
          </cell>
          <cell r="F3093">
            <v>0.78472222222222221</v>
          </cell>
          <cell r="G3093" t="str">
            <v>Pardubice,,aut.nádr.</v>
          </cell>
          <cell r="H3093" t="str">
            <v>AP Tour</v>
          </cell>
        </row>
        <row r="3094">
          <cell r="A3094">
            <v>650607</v>
          </cell>
          <cell r="B3094">
            <v>101</v>
          </cell>
          <cell r="C3094" t="str">
            <v>650607/101</v>
          </cell>
          <cell r="D3094">
            <v>0.43055555555555558</v>
          </cell>
          <cell r="E3094" t="str">
            <v>Pardubice,,aut.nádr.</v>
          </cell>
          <cell r="F3094">
            <v>0.47361111111111109</v>
          </cell>
          <cell r="G3094" t="str">
            <v>Chlumec n.Cidl.,,žel.st.</v>
          </cell>
          <cell r="H3094" t="str">
            <v>AP Tour</v>
          </cell>
        </row>
        <row r="3095">
          <cell r="A3095">
            <v>650607</v>
          </cell>
          <cell r="B3095">
            <v>102</v>
          </cell>
          <cell r="C3095" t="str">
            <v>650607/102</v>
          </cell>
          <cell r="D3095">
            <v>0.32083333333333336</v>
          </cell>
          <cell r="E3095" t="str">
            <v>Chlumec n.Cidl.,,žel.st.</v>
          </cell>
          <cell r="F3095">
            <v>0.36041666666666666</v>
          </cell>
          <cell r="G3095" t="str">
            <v>Pardubice,,aut.nádr.</v>
          </cell>
          <cell r="H3095" t="str">
            <v>AP Tour</v>
          </cell>
        </row>
        <row r="3096">
          <cell r="A3096">
            <v>650607</v>
          </cell>
          <cell r="B3096">
            <v>103</v>
          </cell>
          <cell r="C3096" t="str">
            <v>650607/103</v>
          </cell>
          <cell r="D3096">
            <v>0.43055555555555558</v>
          </cell>
          <cell r="E3096" t="str">
            <v>Pardubice,,aut.nádr.</v>
          </cell>
          <cell r="F3096">
            <v>0.47083333333333333</v>
          </cell>
          <cell r="G3096" t="str">
            <v>Chlumec n.Cidl.,,žel.st.</v>
          </cell>
          <cell r="H3096" t="str">
            <v>AP Tour</v>
          </cell>
        </row>
        <row r="3097">
          <cell r="A3097">
            <v>650607</v>
          </cell>
          <cell r="B3097">
            <v>104</v>
          </cell>
          <cell r="C3097" t="str">
            <v>650607/104</v>
          </cell>
          <cell r="D3097">
            <v>0.52916666666666667</v>
          </cell>
          <cell r="E3097" t="str">
            <v>Chlumec n.Cidl.,,žel.st.</v>
          </cell>
          <cell r="F3097">
            <v>0.56874999999999998</v>
          </cell>
          <cell r="G3097" t="str">
            <v>Pardubice,,aut.nádr.</v>
          </cell>
          <cell r="H3097" t="str">
            <v>AP Tour</v>
          </cell>
        </row>
        <row r="3098">
          <cell r="A3098">
            <v>650607</v>
          </cell>
          <cell r="B3098">
            <v>105</v>
          </cell>
          <cell r="C3098" t="str">
            <v>650607/105</v>
          </cell>
          <cell r="D3098">
            <v>0.59722222222222221</v>
          </cell>
          <cell r="E3098" t="str">
            <v>Pardubice,,aut.nádr.</v>
          </cell>
          <cell r="F3098">
            <v>0.63749999999999996</v>
          </cell>
          <cell r="G3098" t="str">
            <v>Chlumec n.Cidl.,,žel.st.</v>
          </cell>
          <cell r="H3098" t="str">
            <v>AP Tour</v>
          </cell>
        </row>
        <row r="3099">
          <cell r="A3099">
            <v>650607</v>
          </cell>
          <cell r="B3099">
            <v>106</v>
          </cell>
          <cell r="C3099" t="str">
            <v>650607/106</v>
          </cell>
          <cell r="D3099">
            <v>0.6958333333333333</v>
          </cell>
          <cell r="E3099" t="str">
            <v>Chlumec n.Cidl.,,žel.st.</v>
          </cell>
          <cell r="F3099">
            <v>0.73541666666666672</v>
          </cell>
          <cell r="G3099" t="str">
            <v>Pardubice,,aut.nádr.</v>
          </cell>
          <cell r="H3099" t="str">
            <v>AP Tour</v>
          </cell>
        </row>
        <row r="3100">
          <cell r="A3100">
            <v>650607</v>
          </cell>
          <cell r="B3100">
            <v>107</v>
          </cell>
          <cell r="C3100" t="str">
            <v>650607/107</v>
          </cell>
          <cell r="D3100">
            <v>0.76388888888888884</v>
          </cell>
          <cell r="E3100" t="str">
            <v>Pardubice,,aut.nádr.</v>
          </cell>
          <cell r="F3100">
            <v>0.8041666666666667</v>
          </cell>
          <cell r="G3100" t="str">
            <v>Chlumec n.Cidl.,,žel.st.</v>
          </cell>
          <cell r="H3100" t="str">
            <v>AP Tour</v>
          </cell>
        </row>
        <row r="3101">
          <cell r="A3101">
            <v>650607</v>
          </cell>
          <cell r="B3101">
            <v>108</v>
          </cell>
          <cell r="C3101" t="str">
            <v>650607/108</v>
          </cell>
          <cell r="D3101">
            <v>0.32083333333333336</v>
          </cell>
          <cell r="E3101" t="str">
            <v>Chlumec n.Cidl.,,žel.st.</v>
          </cell>
          <cell r="F3101">
            <v>0.36319444444444443</v>
          </cell>
          <cell r="G3101" t="str">
            <v>Pardubice,,aut.nádr.</v>
          </cell>
          <cell r="H3101" t="str">
            <v>AP Tour</v>
          </cell>
        </row>
        <row r="3102">
          <cell r="A3102">
            <v>650612</v>
          </cell>
          <cell r="B3102">
            <v>1</v>
          </cell>
          <cell r="C3102" t="str">
            <v>650612/1</v>
          </cell>
          <cell r="D3102">
            <v>0.21944444444444444</v>
          </cell>
          <cell r="E3102" t="str">
            <v>Holice,,aut.nádr.</v>
          </cell>
          <cell r="F3102">
            <v>0.23194444444444445</v>
          </cell>
          <cell r="G3102" t="str">
            <v>Borohrádek,,žel.st.</v>
          </cell>
          <cell r="H3102" t="str">
            <v>ARRIVA VČ</v>
          </cell>
        </row>
        <row r="3103">
          <cell r="A3103">
            <v>650612</v>
          </cell>
          <cell r="B3103">
            <v>2</v>
          </cell>
          <cell r="C3103" t="str">
            <v>650612/2</v>
          </cell>
          <cell r="D3103">
            <v>0.24097222222222223</v>
          </cell>
          <cell r="E3103" t="str">
            <v>Borohrádek,,žel.st.</v>
          </cell>
          <cell r="F3103">
            <v>0.2590277777777778</v>
          </cell>
          <cell r="G3103" t="str">
            <v>Holice,,aut.nádr.</v>
          </cell>
          <cell r="H3103" t="str">
            <v>ARRIVA VČ</v>
          </cell>
        </row>
        <row r="3104">
          <cell r="A3104">
            <v>650612</v>
          </cell>
          <cell r="B3104">
            <v>3</v>
          </cell>
          <cell r="C3104" t="str">
            <v>650612/3</v>
          </cell>
          <cell r="D3104">
            <v>0.30208333333333331</v>
          </cell>
          <cell r="E3104" t="str">
            <v>Holice,,aut.nádr.</v>
          </cell>
          <cell r="F3104">
            <v>0.3125</v>
          </cell>
          <cell r="G3104" t="str">
            <v>Borohrádek,,aut.st.</v>
          </cell>
          <cell r="H3104" t="str">
            <v>ARRIVA VČ</v>
          </cell>
        </row>
        <row r="3105">
          <cell r="A3105">
            <v>650612</v>
          </cell>
          <cell r="B3105">
            <v>6</v>
          </cell>
          <cell r="C3105" t="str">
            <v>650612/6</v>
          </cell>
          <cell r="D3105">
            <v>0.31388888888888888</v>
          </cell>
          <cell r="E3105" t="str">
            <v>Borohrádek,,aut.st.</v>
          </cell>
          <cell r="F3105">
            <v>0.32569444444444445</v>
          </cell>
          <cell r="G3105" t="str">
            <v>Holice,,aut.nádr.</v>
          </cell>
          <cell r="H3105" t="str">
            <v>ARRIVA VČ</v>
          </cell>
        </row>
        <row r="3106">
          <cell r="A3106">
            <v>650612</v>
          </cell>
          <cell r="B3106">
            <v>11</v>
          </cell>
          <cell r="C3106" t="str">
            <v>650612/11</v>
          </cell>
          <cell r="D3106">
            <v>0.57361111111111107</v>
          </cell>
          <cell r="E3106" t="str">
            <v>Holice,,aut.nádr.</v>
          </cell>
          <cell r="F3106">
            <v>0.58958333333333335</v>
          </cell>
          <cell r="G3106" t="str">
            <v>Borohrádek,,aut.st.</v>
          </cell>
          <cell r="H3106" t="str">
            <v>ARRIVA VČ</v>
          </cell>
        </row>
        <row r="3107">
          <cell r="A3107">
            <v>650612</v>
          </cell>
          <cell r="B3107">
            <v>13</v>
          </cell>
          <cell r="C3107" t="str">
            <v>650612/13</v>
          </cell>
          <cell r="D3107">
            <v>0.65694444444444444</v>
          </cell>
          <cell r="E3107" t="str">
            <v>Holice,,aut.nádr.</v>
          </cell>
          <cell r="F3107">
            <v>0.6743055555555556</v>
          </cell>
          <cell r="G3107" t="str">
            <v>Borohrádek,,žel.st.</v>
          </cell>
          <cell r="H3107" t="str">
            <v>ARRIVA VČ</v>
          </cell>
        </row>
        <row r="3108">
          <cell r="A3108">
            <v>650612</v>
          </cell>
          <cell r="B3108">
            <v>14</v>
          </cell>
          <cell r="C3108" t="str">
            <v>650612/14</v>
          </cell>
          <cell r="D3108">
            <v>0.68194444444444446</v>
          </cell>
          <cell r="E3108" t="str">
            <v>Borohrádek,,žel.st.</v>
          </cell>
          <cell r="F3108">
            <v>0.69652777777777775</v>
          </cell>
          <cell r="G3108" t="str">
            <v>Holice,,aut.nádr.</v>
          </cell>
          <cell r="H3108" t="str">
            <v>ARRIVA VČ</v>
          </cell>
        </row>
        <row r="3109">
          <cell r="A3109">
            <v>650620</v>
          </cell>
          <cell r="B3109">
            <v>1</v>
          </cell>
          <cell r="C3109" t="str">
            <v>650620/1</v>
          </cell>
          <cell r="D3109">
            <v>0.20208333333333334</v>
          </cell>
          <cell r="E3109" t="str">
            <v>Lázně Bohdaneč,,aut.nádr.</v>
          </cell>
          <cell r="F3109">
            <v>0.22291666666666668</v>
          </cell>
          <cell r="G3109" t="str">
            <v>Hradec Králové,,Terminál HD</v>
          </cell>
          <cell r="H3109" t="str">
            <v>ARRIVA VČ</v>
          </cell>
        </row>
        <row r="3110">
          <cell r="A3110">
            <v>650620</v>
          </cell>
          <cell r="B3110">
            <v>6</v>
          </cell>
          <cell r="C3110" t="str">
            <v>650620/6</v>
          </cell>
          <cell r="D3110">
            <v>0.2361111111111111</v>
          </cell>
          <cell r="E3110" t="str">
            <v>Hradec Králové,,Terminál HD</v>
          </cell>
          <cell r="F3110">
            <v>0.27430555555555558</v>
          </cell>
          <cell r="G3110" t="str">
            <v>Přelouč,,žel.st.</v>
          </cell>
          <cell r="H3110" t="str">
            <v>ARRIVA VČ</v>
          </cell>
        </row>
        <row r="3111">
          <cell r="A3111">
            <v>650620</v>
          </cell>
          <cell r="B3111">
            <v>7</v>
          </cell>
          <cell r="C3111" t="str">
            <v>650620/7</v>
          </cell>
          <cell r="D3111">
            <v>0.22500000000000001</v>
          </cell>
          <cell r="E3111" t="str">
            <v>Přelouč,,aut.nádr.</v>
          </cell>
          <cell r="F3111">
            <v>0.2638888888888889</v>
          </cell>
          <cell r="G3111" t="str">
            <v>Hradec Králové,,Terminál HD</v>
          </cell>
          <cell r="H3111" t="str">
            <v>ARRIVA VČ</v>
          </cell>
        </row>
        <row r="3112">
          <cell r="A3112">
            <v>650620</v>
          </cell>
          <cell r="B3112">
            <v>8</v>
          </cell>
          <cell r="C3112" t="str">
            <v>650620/8</v>
          </cell>
          <cell r="D3112">
            <v>0.27430555555555558</v>
          </cell>
          <cell r="E3112" t="str">
            <v>Hradec Králové,,Terminál HD</v>
          </cell>
          <cell r="F3112">
            <v>0.31944444444444442</v>
          </cell>
          <cell r="G3112" t="str">
            <v>Přelouč,,žel.st.</v>
          </cell>
          <cell r="H3112" t="str">
            <v>ARRIVA VČ</v>
          </cell>
        </row>
        <row r="3113">
          <cell r="A3113">
            <v>650620</v>
          </cell>
          <cell r="B3113">
            <v>12</v>
          </cell>
          <cell r="C3113" t="str">
            <v>650620/12</v>
          </cell>
          <cell r="D3113">
            <v>0.40972222222222221</v>
          </cell>
          <cell r="E3113" t="str">
            <v>Hradec Králové,,Terminál HD</v>
          </cell>
          <cell r="F3113">
            <v>0.45</v>
          </cell>
          <cell r="G3113" t="str">
            <v>Přelouč,,žel.st.</v>
          </cell>
          <cell r="H3113" t="str">
            <v>ARRIVA VČ</v>
          </cell>
        </row>
        <row r="3114">
          <cell r="A3114">
            <v>650620</v>
          </cell>
          <cell r="B3114">
            <v>13</v>
          </cell>
          <cell r="C3114" t="str">
            <v>650620/13</v>
          </cell>
          <cell r="D3114">
            <v>0.3888888888888889</v>
          </cell>
          <cell r="E3114" t="str">
            <v>Přelouč,,žel.st.</v>
          </cell>
          <cell r="F3114">
            <v>0.43125000000000002</v>
          </cell>
          <cell r="G3114" t="str">
            <v>Hradec Králové,,Terminál HD</v>
          </cell>
          <cell r="H3114" t="str">
            <v>ARRIVA VČ</v>
          </cell>
        </row>
        <row r="3115">
          <cell r="A3115">
            <v>650620</v>
          </cell>
          <cell r="B3115">
            <v>14</v>
          </cell>
          <cell r="C3115" t="str">
            <v>650620/14</v>
          </cell>
          <cell r="D3115">
            <v>0.52430555555555558</v>
          </cell>
          <cell r="E3115" t="str">
            <v>Hradec Králové,,Terminál HD</v>
          </cell>
          <cell r="F3115">
            <v>0.56666666666666665</v>
          </cell>
          <cell r="G3115" t="str">
            <v>Přelouč,,Jaselská</v>
          </cell>
          <cell r="H3115" t="str">
            <v>ARRIVA VČ</v>
          </cell>
        </row>
        <row r="3116">
          <cell r="A3116">
            <v>650620</v>
          </cell>
          <cell r="B3116">
            <v>15</v>
          </cell>
          <cell r="C3116" t="str">
            <v>650620/15</v>
          </cell>
          <cell r="D3116">
            <v>0.52083333333333337</v>
          </cell>
          <cell r="E3116" t="str">
            <v>Přelouč,,žel.st.</v>
          </cell>
          <cell r="F3116">
            <v>0.56319444444444444</v>
          </cell>
          <cell r="G3116" t="str">
            <v>Hradec Králové,,Terminál HD</v>
          </cell>
          <cell r="H3116" t="str">
            <v>ARRIVA VČ</v>
          </cell>
        </row>
        <row r="3117">
          <cell r="A3117">
            <v>650620</v>
          </cell>
          <cell r="B3117">
            <v>20</v>
          </cell>
          <cell r="C3117" t="str">
            <v>650620/20</v>
          </cell>
          <cell r="D3117">
            <v>0.61111111111111116</v>
          </cell>
          <cell r="E3117" t="str">
            <v>Hradec Králové,,Terminál HD</v>
          </cell>
          <cell r="F3117">
            <v>0.65138888888888891</v>
          </cell>
          <cell r="G3117" t="str">
            <v>Přelouč,,žel.st.</v>
          </cell>
          <cell r="H3117" t="str">
            <v>ARRIVA VČ</v>
          </cell>
        </row>
        <row r="3118">
          <cell r="A3118">
            <v>650620</v>
          </cell>
          <cell r="B3118">
            <v>21</v>
          </cell>
          <cell r="C3118" t="str">
            <v>650620/21</v>
          </cell>
          <cell r="D3118">
            <v>0.60277777777777775</v>
          </cell>
          <cell r="E3118" t="str">
            <v>Přelouč,,Jaselská</v>
          </cell>
          <cell r="F3118">
            <v>0.64930555555555558</v>
          </cell>
          <cell r="G3118" t="str">
            <v>Hradec Králové,,Terminál HD</v>
          </cell>
          <cell r="H3118" t="str">
            <v>ARRIVA VČ</v>
          </cell>
        </row>
        <row r="3119">
          <cell r="A3119">
            <v>650620</v>
          </cell>
          <cell r="B3119">
            <v>22</v>
          </cell>
          <cell r="C3119" t="str">
            <v>650620/22</v>
          </cell>
          <cell r="D3119">
            <v>0.65277777777777779</v>
          </cell>
          <cell r="E3119" t="str">
            <v>Hradec Králové,,Terminál HD</v>
          </cell>
          <cell r="F3119">
            <v>0.69166666666666665</v>
          </cell>
          <cell r="G3119" t="str">
            <v>Přelouč,,žel.st.</v>
          </cell>
          <cell r="H3119" t="str">
            <v>ARRIVA VČ</v>
          </cell>
        </row>
        <row r="3120">
          <cell r="A3120">
            <v>650620</v>
          </cell>
          <cell r="B3120">
            <v>23</v>
          </cell>
          <cell r="C3120" t="str">
            <v>650620/23</v>
          </cell>
          <cell r="D3120">
            <v>0.64166666666666672</v>
          </cell>
          <cell r="E3120" t="str">
            <v>Přelouč,,žel.st.</v>
          </cell>
          <cell r="F3120">
            <v>0.68055555555555558</v>
          </cell>
          <cell r="G3120" t="str">
            <v>Hradec Králové,,Terminál HD</v>
          </cell>
          <cell r="H3120" t="str">
            <v>ARRIVA VČ</v>
          </cell>
        </row>
        <row r="3121">
          <cell r="A3121">
            <v>650620</v>
          </cell>
          <cell r="B3121">
            <v>24</v>
          </cell>
          <cell r="C3121" t="str">
            <v>650620/24</v>
          </cell>
          <cell r="D3121">
            <v>0.69444444444444442</v>
          </cell>
          <cell r="E3121" t="str">
            <v>Hradec Králové,,Terminál HD</v>
          </cell>
          <cell r="F3121">
            <v>0.73333333333333328</v>
          </cell>
          <cell r="G3121" t="str">
            <v>Přelouč,,žel.st.</v>
          </cell>
          <cell r="H3121" t="str">
            <v>ARRIVA VČ</v>
          </cell>
        </row>
        <row r="3122">
          <cell r="A3122">
            <v>650620</v>
          </cell>
          <cell r="B3122">
            <v>25</v>
          </cell>
          <cell r="C3122" t="str">
            <v>650620/25</v>
          </cell>
          <cell r="D3122">
            <v>0.67777777777777781</v>
          </cell>
          <cell r="E3122" t="str">
            <v>Přelouč,,žel.st.</v>
          </cell>
          <cell r="F3122">
            <v>0.71875</v>
          </cell>
          <cell r="G3122" t="str">
            <v>Hradec Králové,,Terminál HD</v>
          </cell>
          <cell r="H3122" t="str">
            <v>ARRIVA VČ</v>
          </cell>
        </row>
        <row r="3123">
          <cell r="A3123">
            <v>650620</v>
          </cell>
          <cell r="B3123">
            <v>28</v>
          </cell>
          <cell r="C3123" t="str">
            <v>650620/28</v>
          </cell>
          <cell r="D3123">
            <v>0.77777777777777779</v>
          </cell>
          <cell r="E3123" t="str">
            <v>Hradec Králové,,Terminál HD</v>
          </cell>
          <cell r="F3123">
            <v>0.82152777777777775</v>
          </cell>
          <cell r="G3123" t="str">
            <v>Přelouč,,žel.st.</v>
          </cell>
          <cell r="H3123" t="str">
            <v>ARRIVA VČ</v>
          </cell>
        </row>
        <row r="3124">
          <cell r="A3124">
            <v>650620</v>
          </cell>
          <cell r="B3124">
            <v>29</v>
          </cell>
          <cell r="C3124" t="str">
            <v>650620/29</v>
          </cell>
          <cell r="D3124">
            <v>0.76736111111111116</v>
          </cell>
          <cell r="E3124" t="str">
            <v>Přelouč,,žel.st.</v>
          </cell>
          <cell r="F3124">
            <v>0.81111111111111112</v>
          </cell>
          <cell r="G3124" t="str">
            <v>Hradec Králové,,Terminál HD</v>
          </cell>
          <cell r="H3124" t="str">
            <v>ARRIVA VČ</v>
          </cell>
        </row>
        <row r="3125">
          <cell r="A3125">
            <v>650620</v>
          </cell>
          <cell r="B3125">
            <v>30</v>
          </cell>
          <cell r="C3125" t="str">
            <v>650620/30</v>
          </cell>
          <cell r="D3125">
            <v>0.86111111111111116</v>
          </cell>
          <cell r="E3125" t="str">
            <v>Hradec Králové,,Terminál HD</v>
          </cell>
          <cell r="F3125">
            <v>0.90625</v>
          </cell>
          <cell r="G3125" t="str">
            <v>Přelouč,,Jaselská</v>
          </cell>
          <cell r="H3125" t="str">
            <v>ARRIVA VČ</v>
          </cell>
        </row>
        <row r="3126">
          <cell r="A3126">
            <v>650620</v>
          </cell>
          <cell r="B3126">
            <v>100</v>
          </cell>
          <cell r="C3126" t="str">
            <v>650620/100</v>
          </cell>
          <cell r="D3126">
            <v>0.3576388888888889</v>
          </cell>
          <cell r="E3126" t="str">
            <v>Hradec Králové,,Terminál HD</v>
          </cell>
          <cell r="F3126">
            <v>0.39305555555555555</v>
          </cell>
          <cell r="G3126" t="str">
            <v>Přelouč,,žel.st.</v>
          </cell>
          <cell r="H3126" t="str">
            <v>ARRIVA VČ</v>
          </cell>
        </row>
        <row r="3127">
          <cell r="A3127">
            <v>650620</v>
          </cell>
          <cell r="B3127">
            <v>101</v>
          </cell>
          <cell r="C3127" t="str">
            <v>650620/101</v>
          </cell>
          <cell r="D3127">
            <v>0.2673611111111111</v>
          </cell>
          <cell r="E3127" t="str">
            <v>Přelouč,,žel.st.</v>
          </cell>
          <cell r="F3127">
            <v>0.30555555555555558</v>
          </cell>
          <cell r="G3127" t="str">
            <v>Hradec Králové,,Terminál HD</v>
          </cell>
          <cell r="H3127" t="str">
            <v>ARRIVA VČ</v>
          </cell>
        </row>
        <row r="3128">
          <cell r="A3128">
            <v>650620</v>
          </cell>
          <cell r="B3128">
            <v>102</v>
          </cell>
          <cell r="C3128" t="str">
            <v>650620/102</v>
          </cell>
          <cell r="D3128">
            <v>0.52430555555555558</v>
          </cell>
          <cell r="E3128" t="str">
            <v>Hradec Králové,,Terminál HD</v>
          </cell>
          <cell r="F3128">
            <v>0.55972222222222223</v>
          </cell>
          <cell r="G3128" t="str">
            <v>Přelouč,,žel.st.</v>
          </cell>
          <cell r="H3128" t="str">
            <v>ARRIVA VČ</v>
          </cell>
        </row>
        <row r="3129">
          <cell r="A3129">
            <v>650620</v>
          </cell>
          <cell r="B3129">
            <v>103</v>
          </cell>
          <cell r="C3129" t="str">
            <v>650620/103</v>
          </cell>
          <cell r="D3129">
            <v>0.43402777777777779</v>
          </cell>
          <cell r="E3129" t="str">
            <v>Přelouč,,žel.st.</v>
          </cell>
          <cell r="F3129">
            <v>0.47222222222222221</v>
          </cell>
          <cell r="G3129" t="str">
            <v>Hradec Králové,,Terminál HD</v>
          </cell>
          <cell r="H3129" t="str">
            <v>ARRIVA VČ</v>
          </cell>
        </row>
        <row r="3130">
          <cell r="A3130">
            <v>650620</v>
          </cell>
          <cell r="B3130">
            <v>104</v>
          </cell>
          <cell r="C3130" t="str">
            <v>650620/104</v>
          </cell>
          <cell r="D3130">
            <v>0.73263888888888884</v>
          </cell>
          <cell r="E3130" t="str">
            <v>Hradec Králové,,Terminál HD</v>
          </cell>
          <cell r="F3130">
            <v>0.7680555555555556</v>
          </cell>
          <cell r="G3130" t="str">
            <v>Přelouč,,žel.st.</v>
          </cell>
          <cell r="H3130" t="str">
            <v>ARRIVA VČ</v>
          </cell>
        </row>
        <row r="3131">
          <cell r="A3131">
            <v>650620</v>
          </cell>
          <cell r="B3131">
            <v>105</v>
          </cell>
          <cell r="C3131" t="str">
            <v>650620/105</v>
          </cell>
          <cell r="D3131">
            <v>0.68402777777777779</v>
          </cell>
          <cell r="E3131" t="str">
            <v>Přelouč,,žel.st.</v>
          </cell>
          <cell r="F3131">
            <v>0.72222222222222221</v>
          </cell>
          <cell r="G3131" t="str">
            <v>Hradec Králové,,Terminál HD</v>
          </cell>
          <cell r="H3131" t="str">
            <v>ARRIVA VČ</v>
          </cell>
        </row>
        <row r="3132">
          <cell r="A3132">
            <v>650630</v>
          </cell>
          <cell r="B3132">
            <v>1</v>
          </cell>
          <cell r="C3132" t="str">
            <v>650630/1</v>
          </cell>
          <cell r="D3132">
            <v>0.19583333333333333</v>
          </cell>
          <cell r="E3132" t="str">
            <v>Rohovládova Bělá</v>
          </cell>
          <cell r="F3132">
            <v>0.2048611111111111</v>
          </cell>
          <cell r="G3132" t="str">
            <v>Dobřenice,,žel.st.</v>
          </cell>
          <cell r="H3132" t="str">
            <v>ARRIVA VČ</v>
          </cell>
        </row>
        <row r="3133">
          <cell r="A3133">
            <v>650630</v>
          </cell>
          <cell r="B3133">
            <v>2</v>
          </cell>
          <cell r="C3133" t="str">
            <v>650630/2</v>
          </cell>
          <cell r="D3133">
            <v>0.2013888888888889</v>
          </cell>
          <cell r="E3133" t="str">
            <v>Dobřenice,,bytovky</v>
          </cell>
          <cell r="F3133">
            <v>0.22222222222222221</v>
          </cell>
          <cell r="G3133" t="str">
            <v>Lázně Bohdaneč,,aut.nádr.</v>
          </cell>
          <cell r="H3133" t="str">
            <v>ARRIVA VČ</v>
          </cell>
        </row>
        <row r="3134">
          <cell r="A3134">
            <v>650630</v>
          </cell>
          <cell r="B3134">
            <v>3</v>
          </cell>
          <cell r="C3134" t="str">
            <v>650630/3</v>
          </cell>
          <cell r="D3134">
            <v>0.26180555555555557</v>
          </cell>
          <cell r="E3134" t="str">
            <v>Lázně Bohdaneč,,aut.nádr.</v>
          </cell>
          <cell r="F3134">
            <v>0.28819444444444442</v>
          </cell>
          <cell r="G3134" t="str">
            <v>Dobřenice,,žel.st.</v>
          </cell>
          <cell r="H3134" t="str">
            <v>ARRIVA VČ</v>
          </cell>
        </row>
        <row r="3135">
          <cell r="A3135">
            <v>650630</v>
          </cell>
          <cell r="B3135">
            <v>4</v>
          </cell>
          <cell r="C3135" t="str">
            <v>650630/4</v>
          </cell>
          <cell r="D3135">
            <v>0.28819444444444442</v>
          </cell>
          <cell r="E3135" t="str">
            <v>Dobřenice,,žel.st.</v>
          </cell>
          <cell r="F3135">
            <v>0.2986111111111111</v>
          </cell>
          <cell r="G3135" t="str">
            <v>Rohovládova Bělá</v>
          </cell>
          <cell r="H3135" t="str">
            <v>ARRIVA VČ</v>
          </cell>
        </row>
        <row r="3136">
          <cell r="A3136">
            <v>650635</v>
          </cell>
          <cell r="B3136">
            <v>1</v>
          </cell>
          <cell r="C3136" t="str">
            <v>650635/1</v>
          </cell>
          <cell r="D3136">
            <v>0.51736111111111116</v>
          </cell>
          <cell r="E3136" t="str">
            <v>Lázně Bohdaneč,,aut.nádr.</v>
          </cell>
          <cell r="F3136">
            <v>0.54166666666666663</v>
          </cell>
          <cell r="G3136" t="str">
            <v>Dobřenice,,žel.st.</v>
          </cell>
          <cell r="H3136" t="str">
            <v>AP Tour</v>
          </cell>
        </row>
        <row r="3137">
          <cell r="A3137">
            <v>650635</v>
          </cell>
          <cell r="B3137">
            <v>3</v>
          </cell>
          <cell r="C3137" t="str">
            <v>650635/3</v>
          </cell>
          <cell r="D3137">
            <v>0.60763888888888884</v>
          </cell>
          <cell r="E3137" t="str">
            <v>Lázně Bohdaneč,,aut.nádr.</v>
          </cell>
          <cell r="F3137">
            <v>0.6333333333333333</v>
          </cell>
          <cell r="G3137" t="str">
            <v>Dobřenice,,žel.st.</v>
          </cell>
          <cell r="H3137" t="str">
            <v>AP Tour</v>
          </cell>
        </row>
        <row r="3138">
          <cell r="A3138">
            <v>650635</v>
          </cell>
          <cell r="B3138">
            <v>4</v>
          </cell>
          <cell r="C3138" t="str">
            <v>650635/4</v>
          </cell>
          <cell r="D3138">
            <v>0.54166666666666663</v>
          </cell>
          <cell r="E3138" t="str">
            <v>Dobřenice,,žel.st.</v>
          </cell>
          <cell r="F3138">
            <v>0.56388888888888888</v>
          </cell>
          <cell r="G3138" t="str">
            <v>Lázně Bohdaneč,,aut.nádr.</v>
          </cell>
          <cell r="H3138" t="str">
            <v>AP Tour</v>
          </cell>
        </row>
        <row r="3139">
          <cell r="A3139">
            <v>650635</v>
          </cell>
          <cell r="B3139">
            <v>5</v>
          </cell>
          <cell r="C3139" t="str">
            <v>650635/5</v>
          </cell>
          <cell r="D3139">
            <v>0.7</v>
          </cell>
          <cell r="E3139" t="str">
            <v>Rohovládova Bělá</v>
          </cell>
          <cell r="F3139">
            <v>0.70833333333333337</v>
          </cell>
          <cell r="G3139" t="str">
            <v>Dobřenice,,žel.st.</v>
          </cell>
          <cell r="H3139" t="str">
            <v>AP Tour</v>
          </cell>
        </row>
        <row r="3140">
          <cell r="A3140">
            <v>650635</v>
          </cell>
          <cell r="B3140">
            <v>6</v>
          </cell>
          <cell r="C3140" t="str">
            <v>650635/6</v>
          </cell>
          <cell r="D3140">
            <v>0.6333333333333333</v>
          </cell>
          <cell r="E3140" t="str">
            <v>Dobřenice,,žel.st.</v>
          </cell>
          <cell r="F3140">
            <v>0.64236111111111116</v>
          </cell>
          <cell r="G3140" t="str">
            <v>Rohovládova Bělá</v>
          </cell>
          <cell r="H3140" t="str">
            <v>AP Tour</v>
          </cell>
        </row>
        <row r="3141">
          <cell r="A3141">
            <v>650635</v>
          </cell>
          <cell r="B3141">
            <v>8</v>
          </cell>
          <cell r="C3141" t="str">
            <v>650635/8</v>
          </cell>
          <cell r="D3141">
            <v>0.70833333333333337</v>
          </cell>
          <cell r="E3141" t="str">
            <v>Dobřenice,,žel.st.</v>
          </cell>
          <cell r="F3141">
            <v>0.71736111111111112</v>
          </cell>
          <cell r="G3141" t="str">
            <v>Rohovládova Bělá</v>
          </cell>
          <cell r="H3141" t="str">
            <v>AP Tour</v>
          </cell>
        </row>
        <row r="3142">
          <cell r="A3142">
            <v>650635</v>
          </cell>
          <cell r="B3142">
            <v>10</v>
          </cell>
          <cell r="C3142" t="str">
            <v>650635/10</v>
          </cell>
          <cell r="D3142">
            <v>0.66666666666666663</v>
          </cell>
          <cell r="E3142" t="str">
            <v>Dobřenice,,žel.st.</v>
          </cell>
          <cell r="F3142">
            <v>0.67569444444444449</v>
          </cell>
          <cell r="G3142" t="str">
            <v>Rohovládova Bělá</v>
          </cell>
          <cell r="H3142" t="str">
            <v>AP Tour</v>
          </cell>
        </row>
        <row r="3143">
          <cell r="A3143">
            <v>650650</v>
          </cell>
          <cell r="B3143">
            <v>1</v>
          </cell>
          <cell r="C3143" t="str">
            <v>650650/1</v>
          </cell>
          <cell r="D3143">
            <v>0.19097222222222221</v>
          </cell>
          <cell r="E3143" t="str">
            <v>Holice,,aut.nádr.</v>
          </cell>
          <cell r="F3143">
            <v>0.22152777777777777</v>
          </cell>
          <cell r="G3143" t="str">
            <v>Hradec Králové,,Terminál HD</v>
          </cell>
          <cell r="H3143" t="str">
            <v>ARRIVA VČ</v>
          </cell>
        </row>
        <row r="3144">
          <cell r="A3144">
            <v>650650</v>
          </cell>
          <cell r="B3144">
            <v>2</v>
          </cell>
          <cell r="C3144" t="str">
            <v>650650/2</v>
          </cell>
          <cell r="D3144">
            <v>0.60486111111111107</v>
          </cell>
          <cell r="E3144" t="str">
            <v>Hradec Králové,,Terminál HD</v>
          </cell>
          <cell r="F3144">
            <v>0.63888888888888884</v>
          </cell>
          <cell r="G3144" t="str">
            <v>Holice,,aut.nádr.</v>
          </cell>
          <cell r="H3144" t="str">
            <v>ARRIVA VČ</v>
          </cell>
        </row>
        <row r="3145">
          <cell r="A3145">
            <v>650650</v>
          </cell>
          <cell r="B3145">
            <v>3</v>
          </cell>
          <cell r="C3145" t="str">
            <v>650650/3</v>
          </cell>
          <cell r="D3145">
            <v>0.22222222222222221</v>
          </cell>
          <cell r="E3145" t="str">
            <v>Dašice,,nám.</v>
          </cell>
          <cell r="F3145">
            <v>0.27013888888888887</v>
          </cell>
          <cell r="G3145" t="str">
            <v>Hradec Králové,,Terminál HD</v>
          </cell>
          <cell r="H3145" t="str">
            <v>ARRIVA VČ</v>
          </cell>
        </row>
        <row r="3146">
          <cell r="A3146">
            <v>650650</v>
          </cell>
          <cell r="B3146">
            <v>5</v>
          </cell>
          <cell r="C3146" t="str">
            <v>650650/5</v>
          </cell>
          <cell r="D3146">
            <v>0.26597222222222222</v>
          </cell>
          <cell r="E3146" t="str">
            <v>Dašice,,nám.</v>
          </cell>
          <cell r="F3146">
            <v>0.31666666666666665</v>
          </cell>
          <cell r="G3146" t="str">
            <v>Hradec Králové,,Terminál HD</v>
          </cell>
          <cell r="H3146" t="str">
            <v>ARRIVA VČ</v>
          </cell>
        </row>
        <row r="3147">
          <cell r="A3147">
            <v>650650</v>
          </cell>
          <cell r="B3147">
            <v>6</v>
          </cell>
          <cell r="C3147" t="str">
            <v>650650/6</v>
          </cell>
          <cell r="D3147">
            <v>0.27083333333333331</v>
          </cell>
          <cell r="E3147" t="str">
            <v>Hradec Králové,,Terminál HD</v>
          </cell>
          <cell r="F3147">
            <v>0.3125</v>
          </cell>
          <cell r="G3147" t="str">
            <v>Holice,,aut.nádr.</v>
          </cell>
          <cell r="H3147" t="str">
            <v>ARRIVA VČ</v>
          </cell>
        </row>
        <row r="3148">
          <cell r="A3148">
            <v>650650</v>
          </cell>
          <cell r="B3148">
            <v>7</v>
          </cell>
          <cell r="C3148" t="str">
            <v>650650/7</v>
          </cell>
          <cell r="D3148">
            <v>0.39930555555555558</v>
          </cell>
          <cell r="E3148" t="str">
            <v>Holice,,aut.nádr.</v>
          </cell>
          <cell r="F3148">
            <v>0.43888888888888888</v>
          </cell>
          <cell r="G3148" t="str">
            <v>Hradec Králové,,Terminál HD</v>
          </cell>
          <cell r="H3148" t="str">
            <v>ARRIVA VČ</v>
          </cell>
        </row>
        <row r="3149">
          <cell r="A3149">
            <v>650650</v>
          </cell>
          <cell r="B3149">
            <v>8</v>
          </cell>
          <cell r="C3149" t="str">
            <v>650650/8</v>
          </cell>
          <cell r="D3149">
            <v>0.39652777777777776</v>
          </cell>
          <cell r="E3149" t="str">
            <v>Hradec Králové,,Terminál HD</v>
          </cell>
          <cell r="F3149">
            <v>0.43055555555555558</v>
          </cell>
          <cell r="G3149" t="str">
            <v>Holice,,aut.nádr.</v>
          </cell>
          <cell r="H3149" t="str">
            <v>ARRIVA VČ</v>
          </cell>
        </row>
        <row r="3150">
          <cell r="A3150">
            <v>650650</v>
          </cell>
          <cell r="B3150">
            <v>11</v>
          </cell>
          <cell r="C3150" t="str">
            <v>650650/11</v>
          </cell>
          <cell r="D3150">
            <v>0.53125</v>
          </cell>
          <cell r="E3150" t="str">
            <v>Holice,,aut.nádr.</v>
          </cell>
          <cell r="F3150">
            <v>0.57499999999999996</v>
          </cell>
          <cell r="G3150" t="str">
            <v>Hradec Králové,,Terminál HD</v>
          </cell>
          <cell r="H3150" t="str">
            <v>ARRIVA VČ</v>
          </cell>
        </row>
        <row r="3151">
          <cell r="A3151">
            <v>650650</v>
          </cell>
          <cell r="B3151">
            <v>12</v>
          </cell>
          <cell r="C3151" t="str">
            <v>650650/12</v>
          </cell>
          <cell r="D3151">
            <v>0.52152777777777781</v>
          </cell>
          <cell r="E3151" t="str">
            <v>Hradec Králové,,Terminál HD</v>
          </cell>
          <cell r="F3151">
            <v>0.56805555555555554</v>
          </cell>
          <cell r="G3151" t="str">
            <v>Dašice,,nám.</v>
          </cell>
          <cell r="H3151" t="str">
            <v>ARRIVA VČ</v>
          </cell>
        </row>
        <row r="3152">
          <cell r="A3152">
            <v>650650</v>
          </cell>
          <cell r="B3152">
            <v>13</v>
          </cell>
          <cell r="C3152" t="str">
            <v>650650/13</v>
          </cell>
          <cell r="D3152">
            <v>0.61458333333333337</v>
          </cell>
          <cell r="E3152" t="str">
            <v>Holice,,aut.nádr.</v>
          </cell>
          <cell r="F3152">
            <v>0.64722222222222225</v>
          </cell>
          <cell r="G3152" t="str">
            <v>Hradec Králové,,Terminál HD</v>
          </cell>
          <cell r="H3152" t="str">
            <v>ARRIVA VČ</v>
          </cell>
        </row>
        <row r="3153">
          <cell r="A3153">
            <v>650650</v>
          </cell>
          <cell r="B3153">
            <v>14</v>
          </cell>
          <cell r="C3153" t="str">
            <v>650650/14</v>
          </cell>
          <cell r="D3153">
            <v>0.60486111111111107</v>
          </cell>
          <cell r="E3153" t="str">
            <v>Hradec Králové,,Terminál HD</v>
          </cell>
          <cell r="F3153">
            <v>0.65138888888888891</v>
          </cell>
          <cell r="G3153" t="str">
            <v>Dašice,,nám.</v>
          </cell>
          <cell r="H3153" t="str">
            <v>ARRIVA VČ</v>
          </cell>
        </row>
        <row r="3154">
          <cell r="A3154">
            <v>650650</v>
          </cell>
          <cell r="B3154">
            <v>15</v>
          </cell>
          <cell r="C3154" t="str">
            <v>650650/15</v>
          </cell>
          <cell r="D3154">
            <v>0.69097222222222221</v>
          </cell>
          <cell r="E3154" t="str">
            <v>Holice,,aut.nádr.</v>
          </cell>
          <cell r="F3154">
            <v>0.72430555555555554</v>
          </cell>
          <cell r="G3154" t="str">
            <v>Hradec Králové,,Terminál HD</v>
          </cell>
          <cell r="H3154" t="str">
            <v>ARRIVA VČ</v>
          </cell>
        </row>
        <row r="3155">
          <cell r="A3155">
            <v>650650</v>
          </cell>
          <cell r="B3155">
            <v>16</v>
          </cell>
          <cell r="C3155" t="str">
            <v>650650/16</v>
          </cell>
          <cell r="D3155">
            <v>0.64652777777777781</v>
          </cell>
          <cell r="E3155" t="str">
            <v>Hradec Králové,,Terminál HD</v>
          </cell>
          <cell r="F3155">
            <v>0.68055555555555558</v>
          </cell>
          <cell r="G3155" t="str">
            <v>Holice,,aut.nádr.</v>
          </cell>
          <cell r="H3155" t="str">
            <v>ARRIVA VČ</v>
          </cell>
        </row>
        <row r="3156">
          <cell r="A3156">
            <v>650650</v>
          </cell>
          <cell r="B3156">
            <v>17</v>
          </cell>
          <cell r="C3156" t="str">
            <v>650650/17</v>
          </cell>
          <cell r="D3156">
            <v>0.77430555555555558</v>
          </cell>
          <cell r="E3156" t="str">
            <v>Holice,,aut.nádr.</v>
          </cell>
          <cell r="F3156">
            <v>0.81388888888888888</v>
          </cell>
          <cell r="G3156" t="str">
            <v>Hradec Králové,,Terminál HD</v>
          </cell>
          <cell r="H3156" t="str">
            <v>ARRIVA VČ</v>
          </cell>
        </row>
        <row r="3157">
          <cell r="A3157">
            <v>650650</v>
          </cell>
          <cell r="B3157">
            <v>18</v>
          </cell>
          <cell r="C3157" t="str">
            <v>650650/18</v>
          </cell>
          <cell r="D3157">
            <v>0.68819444444444444</v>
          </cell>
          <cell r="E3157" t="str">
            <v>Hradec Králové,,Terminál HD</v>
          </cell>
          <cell r="F3157">
            <v>0.72222222222222221</v>
          </cell>
          <cell r="G3157" t="str">
            <v>Holice,,aut.nádr.</v>
          </cell>
          <cell r="H3157" t="str">
            <v>ARRIVA VČ</v>
          </cell>
        </row>
        <row r="3158">
          <cell r="A3158">
            <v>650650</v>
          </cell>
          <cell r="B3158">
            <v>20</v>
          </cell>
          <cell r="C3158" t="str">
            <v>650650/20</v>
          </cell>
          <cell r="D3158">
            <v>0.77152777777777781</v>
          </cell>
          <cell r="E3158" t="str">
            <v>Hradec Králové,,Terminál HD</v>
          </cell>
          <cell r="F3158">
            <v>0.80486111111111114</v>
          </cell>
          <cell r="G3158" t="str">
            <v>Holice,,aut.nádr.</v>
          </cell>
          <cell r="H3158" t="str">
            <v>ARRIVA VČ</v>
          </cell>
        </row>
        <row r="3159">
          <cell r="A3159">
            <v>650650</v>
          </cell>
          <cell r="B3159">
            <v>21</v>
          </cell>
          <cell r="C3159" t="str">
            <v>650650/21</v>
          </cell>
          <cell r="D3159">
            <v>0.65625</v>
          </cell>
          <cell r="E3159" t="str">
            <v>Holice,,aut.nádr.</v>
          </cell>
          <cell r="F3159">
            <v>0.69166666666666665</v>
          </cell>
          <cell r="G3159" t="str">
            <v>Hradec Králové,,Terminál HD</v>
          </cell>
          <cell r="H3159" t="str">
            <v>ARRIVA VČ</v>
          </cell>
        </row>
        <row r="3160">
          <cell r="A3160">
            <v>650650</v>
          </cell>
          <cell r="B3160">
            <v>22</v>
          </cell>
          <cell r="C3160" t="str">
            <v>650650/22</v>
          </cell>
          <cell r="D3160">
            <v>0.83680555555555558</v>
          </cell>
          <cell r="E3160" t="str">
            <v>Hradec Králové,,Terminál HD</v>
          </cell>
          <cell r="F3160">
            <v>0.8666666666666667</v>
          </cell>
          <cell r="G3160" t="str">
            <v>Holice,,aut.nádr.</v>
          </cell>
          <cell r="H3160" t="str">
            <v>ARRIVA VČ</v>
          </cell>
        </row>
        <row r="3161">
          <cell r="A3161">
            <v>650650</v>
          </cell>
          <cell r="B3161">
            <v>100</v>
          </cell>
          <cell r="C3161" t="str">
            <v>650650/100</v>
          </cell>
          <cell r="D3161">
            <v>0.41666666666666669</v>
          </cell>
          <cell r="E3161" t="str">
            <v>Hradec Králové,,Terminál HD</v>
          </cell>
          <cell r="F3161">
            <v>0.44722222222222224</v>
          </cell>
          <cell r="G3161" t="str">
            <v>Holice,,aut.nádr.</v>
          </cell>
          <cell r="H3161" t="str">
            <v>ARRIVA VČ</v>
          </cell>
        </row>
        <row r="3162">
          <cell r="A3162">
            <v>650650</v>
          </cell>
          <cell r="B3162">
            <v>101</v>
          </cell>
          <cell r="C3162" t="str">
            <v>650650/101</v>
          </cell>
          <cell r="D3162">
            <v>0.2</v>
          </cell>
          <cell r="E3162" t="str">
            <v>Holice,,aut.nádr.</v>
          </cell>
          <cell r="F3162">
            <v>0.23055555555555557</v>
          </cell>
          <cell r="G3162" t="str">
            <v>Hradec Králové,,Terminál HD</v>
          </cell>
          <cell r="H3162" t="str">
            <v>ARRIVA VČ</v>
          </cell>
        </row>
        <row r="3163">
          <cell r="A3163">
            <v>650650</v>
          </cell>
          <cell r="B3163">
            <v>102</v>
          </cell>
          <cell r="C3163" t="str">
            <v>650650/102</v>
          </cell>
          <cell r="D3163">
            <v>0.35347222222222224</v>
          </cell>
          <cell r="E3163" t="str">
            <v>Hradec Králové,,Terminál HD</v>
          </cell>
          <cell r="F3163">
            <v>0.38333333333333336</v>
          </cell>
          <cell r="G3163" t="str">
            <v>Holice,,aut.nádr.</v>
          </cell>
          <cell r="H3163" t="str">
            <v>ARRIVA VČ</v>
          </cell>
        </row>
        <row r="3164">
          <cell r="A3164">
            <v>650650</v>
          </cell>
          <cell r="B3164">
            <v>103</v>
          </cell>
          <cell r="C3164" t="str">
            <v>650650/103</v>
          </cell>
          <cell r="D3164">
            <v>0.46875</v>
          </cell>
          <cell r="E3164" t="str">
            <v>Holice,,aut.nádr.</v>
          </cell>
          <cell r="F3164">
            <v>0.49930555555555556</v>
          </cell>
          <cell r="G3164" t="str">
            <v>Hradec Králové,,Terminál HD</v>
          </cell>
          <cell r="H3164" t="str">
            <v>ARRIVA VČ</v>
          </cell>
        </row>
        <row r="3165">
          <cell r="A3165">
            <v>650650</v>
          </cell>
          <cell r="B3165">
            <v>104</v>
          </cell>
          <cell r="C3165" t="str">
            <v>650650/104</v>
          </cell>
          <cell r="D3165">
            <v>0.52013888888888893</v>
          </cell>
          <cell r="E3165" t="str">
            <v>Hradec Králové,,Terminál HD</v>
          </cell>
          <cell r="F3165">
            <v>0.55000000000000004</v>
          </cell>
          <cell r="G3165" t="str">
            <v>Holice,,aut.nádr.</v>
          </cell>
          <cell r="H3165" t="str">
            <v>ARRIVA VČ</v>
          </cell>
        </row>
        <row r="3166">
          <cell r="A3166">
            <v>650650</v>
          </cell>
          <cell r="B3166">
            <v>105</v>
          </cell>
          <cell r="C3166" t="str">
            <v>650650/105</v>
          </cell>
          <cell r="D3166">
            <v>0.6166666666666667</v>
          </cell>
          <cell r="E3166" t="str">
            <v>Holice,,aut.nádr.</v>
          </cell>
          <cell r="F3166">
            <v>0.64930555555555558</v>
          </cell>
          <cell r="G3166" t="str">
            <v>Hradec Králové,,Terminál HD</v>
          </cell>
          <cell r="H3166" t="str">
            <v>ARRIVA VČ</v>
          </cell>
        </row>
        <row r="3167">
          <cell r="A3167">
            <v>650650</v>
          </cell>
          <cell r="B3167">
            <v>106</v>
          </cell>
          <cell r="C3167" t="str">
            <v>650650/106</v>
          </cell>
          <cell r="D3167">
            <v>0.68680555555555556</v>
          </cell>
          <cell r="E3167" t="str">
            <v>Hradec Králové,,Terminál HD</v>
          </cell>
          <cell r="F3167">
            <v>0.71666666666666667</v>
          </cell>
          <cell r="G3167" t="str">
            <v>Holice,,aut.nádr.</v>
          </cell>
          <cell r="H3167" t="str">
            <v>ARRIVA VČ</v>
          </cell>
        </row>
        <row r="3168">
          <cell r="A3168">
            <v>650650</v>
          </cell>
          <cell r="B3168">
            <v>107</v>
          </cell>
          <cell r="C3168" t="str">
            <v>650650/107</v>
          </cell>
          <cell r="D3168">
            <v>0.78333333333333333</v>
          </cell>
          <cell r="E3168" t="str">
            <v>Holice,,aut.nádr.</v>
          </cell>
          <cell r="F3168">
            <v>0.81388888888888888</v>
          </cell>
          <cell r="G3168" t="str">
            <v>Hradec Králové,,Terminál HD</v>
          </cell>
          <cell r="H3168" t="str">
            <v>ARRIVA VČ</v>
          </cell>
        </row>
        <row r="3169">
          <cell r="A3169">
            <v>650650</v>
          </cell>
          <cell r="B3169">
            <v>108</v>
          </cell>
          <cell r="C3169" t="str">
            <v>650650/108</v>
          </cell>
          <cell r="D3169">
            <v>0.83680555555555558</v>
          </cell>
          <cell r="E3169" t="str">
            <v>Hradec Králové,,Terminál HD</v>
          </cell>
          <cell r="F3169">
            <v>0.8666666666666667</v>
          </cell>
          <cell r="G3169" t="str">
            <v>Holice,,aut.nádr.</v>
          </cell>
          <cell r="H3169" t="str">
            <v>ARRIVA VČ</v>
          </cell>
        </row>
        <row r="3170">
          <cell r="A3170">
            <v>650650</v>
          </cell>
          <cell r="B3170">
            <v>109</v>
          </cell>
          <cell r="C3170" t="str">
            <v>650650/109</v>
          </cell>
          <cell r="D3170">
            <v>0.30208333333333331</v>
          </cell>
          <cell r="E3170" t="str">
            <v>Holice,,aut.nádr.</v>
          </cell>
          <cell r="F3170">
            <v>0.33263888888888887</v>
          </cell>
          <cell r="G3170" t="str">
            <v>Hradec Králové,,Terminál HD</v>
          </cell>
          <cell r="H3170" t="str">
            <v>ARRIVA VČ</v>
          </cell>
        </row>
        <row r="3171">
          <cell r="A3171">
            <v>650650</v>
          </cell>
          <cell r="B3171">
            <v>110</v>
          </cell>
          <cell r="C3171" t="str">
            <v>650650/110</v>
          </cell>
          <cell r="D3171">
            <v>0.75069444444444444</v>
          </cell>
          <cell r="E3171" t="str">
            <v>Hradec Králové,,Terminál HD</v>
          </cell>
          <cell r="F3171">
            <v>0.78055555555555556</v>
          </cell>
          <cell r="G3171" t="str">
            <v>Holice,,aut.nádr.</v>
          </cell>
          <cell r="H3171" t="str">
            <v>ARRIVA VČ</v>
          </cell>
        </row>
        <row r="3172">
          <cell r="A3172">
            <v>650650</v>
          </cell>
          <cell r="B3172">
            <v>111</v>
          </cell>
          <cell r="C3172" t="str">
            <v>650650/111</v>
          </cell>
          <cell r="D3172">
            <v>0.71875</v>
          </cell>
          <cell r="E3172" t="str">
            <v>Holice,,aut.nádr.</v>
          </cell>
          <cell r="F3172">
            <v>0.74930555555555556</v>
          </cell>
          <cell r="G3172" t="str">
            <v>Hradec Králové,,Terminál HD</v>
          </cell>
          <cell r="H3172" t="str">
            <v>ARRIVA VČ</v>
          </cell>
        </row>
        <row r="3173">
          <cell r="A3173">
            <v>660046</v>
          </cell>
          <cell r="B3173">
            <v>1</v>
          </cell>
          <cell r="C3173" t="str">
            <v>660046/1</v>
          </cell>
          <cell r="D3173">
            <v>0.34375</v>
          </cell>
          <cell r="E3173" t="str">
            <v>Nové Město n.Met.,,nám.Republiky</v>
          </cell>
          <cell r="F3173">
            <v>0.36458333333333331</v>
          </cell>
          <cell r="G3173" t="str">
            <v>Náchod,,aut.st.</v>
          </cell>
          <cell r="H3173" t="str">
            <v>ARRIVA VČ</v>
          </cell>
        </row>
        <row r="3174">
          <cell r="A3174">
            <v>660046</v>
          </cell>
          <cell r="B3174">
            <v>9</v>
          </cell>
          <cell r="C3174" t="str">
            <v>660046/9</v>
          </cell>
          <cell r="D3174">
            <v>0.2986111111111111</v>
          </cell>
          <cell r="E3174" t="str">
            <v>Dobruška,,aut.st.</v>
          </cell>
          <cell r="F3174">
            <v>0.3298611111111111</v>
          </cell>
          <cell r="G3174" t="str">
            <v>Náchod,,aut.st.</v>
          </cell>
          <cell r="H3174" t="str">
            <v>ARRIVA VČ</v>
          </cell>
        </row>
        <row r="3175">
          <cell r="A3175">
            <v>660046</v>
          </cell>
          <cell r="B3175">
            <v>14</v>
          </cell>
          <cell r="C3175" t="str">
            <v>660046/14</v>
          </cell>
          <cell r="D3175">
            <v>0.56944444444444442</v>
          </cell>
          <cell r="E3175" t="str">
            <v>Náchod,,aut.st.</v>
          </cell>
          <cell r="F3175">
            <v>0.62291666666666667</v>
          </cell>
          <cell r="G3175" t="str">
            <v>Rychnov n.Kněž.,,žel.st.</v>
          </cell>
          <cell r="H3175" t="str">
            <v>ARRIVA VČ</v>
          </cell>
        </row>
        <row r="3176">
          <cell r="A3176">
            <v>660046</v>
          </cell>
          <cell r="B3176">
            <v>23</v>
          </cell>
          <cell r="C3176" t="str">
            <v>660046/23</v>
          </cell>
          <cell r="D3176">
            <v>0.62708333333333333</v>
          </cell>
          <cell r="E3176" t="str">
            <v>Rychnov n.Kněž.,,žel.st.</v>
          </cell>
          <cell r="F3176">
            <v>0.68055555555555558</v>
          </cell>
          <cell r="G3176" t="str">
            <v>Náchod,,aut.st.</v>
          </cell>
          <cell r="H3176" t="str">
            <v>ARRIVA VČ</v>
          </cell>
        </row>
        <row r="3177">
          <cell r="A3177">
            <v>660046</v>
          </cell>
          <cell r="B3177">
            <v>30</v>
          </cell>
          <cell r="C3177" t="str">
            <v>660046/30</v>
          </cell>
          <cell r="D3177">
            <v>0.34375</v>
          </cell>
          <cell r="E3177" t="str">
            <v>Náchod,,aut.st.</v>
          </cell>
          <cell r="F3177">
            <v>0.36458333333333331</v>
          </cell>
          <cell r="G3177" t="str">
            <v>Nové Město n.Met.,,nám.Republiky</v>
          </cell>
          <cell r="H3177" t="str">
            <v>ARRIVA VČ</v>
          </cell>
        </row>
        <row r="3178">
          <cell r="A3178">
            <v>660046</v>
          </cell>
          <cell r="B3178">
            <v>34</v>
          </cell>
          <cell r="C3178" t="str">
            <v>660046/34</v>
          </cell>
          <cell r="D3178">
            <v>0.51041666666666663</v>
          </cell>
          <cell r="E3178" t="str">
            <v>Náchod,,aut.st.</v>
          </cell>
          <cell r="F3178">
            <v>0.53125</v>
          </cell>
          <cell r="G3178" t="str">
            <v>Nové Město n.Met.,,nám.Republiky</v>
          </cell>
          <cell r="H3178" t="str">
            <v>ARRIVA VČ</v>
          </cell>
        </row>
        <row r="3179">
          <cell r="A3179">
            <v>660046</v>
          </cell>
          <cell r="B3179">
            <v>36</v>
          </cell>
          <cell r="C3179" t="str">
            <v>660046/36</v>
          </cell>
          <cell r="D3179">
            <v>0.59375</v>
          </cell>
          <cell r="E3179" t="str">
            <v>Náchod,,aut.st.</v>
          </cell>
          <cell r="F3179">
            <v>0.61458333333333337</v>
          </cell>
          <cell r="G3179" t="str">
            <v>Nové Město n.Met.,,nám.Republiky</v>
          </cell>
          <cell r="H3179" t="str">
            <v>ARRIVA VČ</v>
          </cell>
        </row>
        <row r="3180">
          <cell r="A3180">
            <v>660046</v>
          </cell>
          <cell r="B3180">
            <v>37</v>
          </cell>
          <cell r="C3180" t="str">
            <v>660046/37</v>
          </cell>
          <cell r="D3180">
            <v>0.54166666666666663</v>
          </cell>
          <cell r="E3180" t="str">
            <v>Nové Město n.Met.,Krčín,most</v>
          </cell>
          <cell r="F3180">
            <v>0.56944444444444442</v>
          </cell>
          <cell r="G3180" t="str">
            <v>Náchod,,aut.st.</v>
          </cell>
          <cell r="H3180" t="str">
            <v>ARRIVA VČ</v>
          </cell>
        </row>
        <row r="3181">
          <cell r="A3181">
            <v>660046</v>
          </cell>
          <cell r="B3181">
            <v>40</v>
          </cell>
          <cell r="C3181" t="str">
            <v>660046/40</v>
          </cell>
          <cell r="D3181">
            <v>0.76041666666666663</v>
          </cell>
          <cell r="E3181" t="str">
            <v>Náchod,,aut.st.</v>
          </cell>
          <cell r="F3181">
            <v>0.78125</v>
          </cell>
          <cell r="G3181" t="str">
            <v>Nové Město n.Met.,,Náchodská</v>
          </cell>
          <cell r="H3181" t="str">
            <v>ARRIVA VČ</v>
          </cell>
        </row>
        <row r="3182">
          <cell r="A3182">
            <v>660046</v>
          </cell>
          <cell r="B3182">
            <v>100</v>
          </cell>
          <cell r="C3182" t="str">
            <v>660046/100</v>
          </cell>
          <cell r="D3182">
            <v>0.2361111111111111</v>
          </cell>
          <cell r="E3182" t="str">
            <v>Náchod,,aut.st.</v>
          </cell>
          <cell r="F3182">
            <v>0.27916666666666667</v>
          </cell>
          <cell r="G3182" t="str">
            <v>Rychnov n.Kněž.,,žel.st.</v>
          </cell>
          <cell r="H3182" t="str">
            <v>ARRIVA VČ</v>
          </cell>
        </row>
        <row r="3183">
          <cell r="A3183">
            <v>660046</v>
          </cell>
          <cell r="B3183">
            <v>101</v>
          </cell>
          <cell r="C3183" t="str">
            <v>660046/101</v>
          </cell>
          <cell r="D3183">
            <v>0.19791666666666666</v>
          </cell>
          <cell r="E3183" t="str">
            <v>Dobruška,,aut.st.</v>
          </cell>
          <cell r="F3183">
            <v>0.2326388888888889</v>
          </cell>
          <cell r="G3183" t="str">
            <v>Náchod,,aut.st.</v>
          </cell>
          <cell r="H3183" t="str">
            <v>ARRIVA VČ</v>
          </cell>
        </row>
        <row r="3184">
          <cell r="A3184">
            <v>660046</v>
          </cell>
          <cell r="B3184">
            <v>103</v>
          </cell>
          <cell r="C3184" t="str">
            <v>660046/103</v>
          </cell>
          <cell r="D3184">
            <v>0.26041666666666669</v>
          </cell>
          <cell r="E3184" t="str">
            <v>Dobruška,,aut.st.</v>
          </cell>
          <cell r="F3184">
            <v>0.28194444444444444</v>
          </cell>
          <cell r="G3184" t="str">
            <v>Náchod,,aut.st.</v>
          </cell>
          <cell r="H3184" t="str">
            <v>ARRIVA VČ</v>
          </cell>
        </row>
        <row r="3185">
          <cell r="A3185">
            <v>660046</v>
          </cell>
          <cell r="B3185">
            <v>104</v>
          </cell>
          <cell r="C3185" t="str">
            <v>660046/104</v>
          </cell>
          <cell r="D3185">
            <v>0.40277777777777779</v>
          </cell>
          <cell r="E3185" t="str">
            <v>Náchod,,aut.st.</v>
          </cell>
          <cell r="F3185">
            <v>0.44583333333333336</v>
          </cell>
          <cell r="G3185" t="str">
            <v>Rychnov n.Kněž.,,žel.st.</v>
          </cell>
          <cell r="H3185" t="str">
            <v>ARRIVA VČ</v>
          </cell>
        </row>
        <row r="3186">
          <cell r="A3186">
            <v>660046</v>
          </cell>
          <cell r="B3186">
            <v>105</v>
          </cell>
          <cell r="C3186" t="str">
            <v>660046/105</v>
          </cell>
          <cell r="D3186">
            <v>0.29444444444444445</v>
          </cell>
          <cell r="E3186" t="str">
            <v>Rychnov n.Kněž.,,žel.st.</v>
          </cell>
          <cell r="F3186">
            <v>0.34305555555555556</v>
          </cell>
          <cell r="G3186" t="str">
            <v>Náchod,,aut.st.</v>
          </cell>
          <cell r="H3186" t="str">
            <v>ARRIVA VČ</v>
          </cell>
        </row>
        <row r="3187">
          <cell r="A3187">
            <v>660046</v>
          </cell>
          <cell r="B3187">
            <v>107</v>
          </cell>
          <cell r="C3187" t="str">
            <v>660046/107</v>
          </cell>
          <cell r="D3187">
            <v>0.9243055555555556</v>
          </cell>
          <cell r="E3187" t="str">
            <v>Rychnov n.Kněž.,,žel.st.</v>
          </cell>
          <cell r="F3187">
            <v>0.95625000000000004</v>
          </cell>
          <cell r="G3187" t="str">
            <v>Nové Město n.Met.,,Na Rychtě</v>
          </cell>
          <cell r="H3187" t="str">
            <v>ARRIVA VČ</v>
          </cell>
        </row>
        <row r="3188">
          <cell r="A3188">
            <v>660046</v>
          </cell>
          <cell r="B3188">
            <v>108</v>
          </cell>
          <cell r="C3188" t="str">
            <v>660046/108</v>
          </cell>
          <cell r="D3188">
            <v>0.4861111111111111</v>
          </cell>
          <cell r="E3188" t="str">
            <v>Náchod,,aut.st.</v>
          </cell>
          <cell r="F3188">
            <v>0.53611111111111109</v>
          </cell>
          <cell r="G3188" t="str">
            <v>Rychnov n.Kněž.,,žel.st.</v>
          </cell>
          <cell r="H3188" t="str">
            <v>ARRIVA VČ</v>
          </cell>
        </row>
        <row r="3189">
          <cell r="A3189">
            <v>660046</v>
          </cell>
          <cell r="B3189">
            <v>110</v>
          </cell>
          <cell r="C3189" t="str">
            <v>660046/110</v>
          </cell>
          <cell r="D3189">
            <v>0.56944444444444442</v>
          </cell>
          <cell r="E3189" t="str">
            <v>Náchod,,aut.st.</v>
          </cell>
          <cell r="F3189">
            <v>0.61250000000000004</v>
          </cell>
          <cell r="G3189" t="str">
            <v>Rychnov n.Kněž.,,žel.st.</v>
          </cell>
          <cell r="H3189" t="str">
            <v>ARRIVA VČ</v>
          </cell>
        </row>
        <row r="3190">
          <cell r="A3190">
            <v>660046</v>
          </cell>
          <cell r="B3190">
            <v>112</v>
          </cell>
          <cell r="C3190" t="str">
            <v>660046/112</v>
          </cell>
          <cell r="D3190">
            <v>0.65277777777777779</v>
          </cell>
          <cell r="E3190" t="str">
            <v>Náchod,,aut.st.</v>
          </cell>
          <cell r="F3190">
            <v>0.70277777777777772</v>
          </cell>
          <cell r="G3190" t="str">
            <v>Rychnov n.Kněž.,,žel.st.</v>
          </cell>
          <cell r="H3190" t="str">
            <v>ARRIVA VČ</v>
          </cell>
        </row>
        <row r="3191">
          <cell r="A3191">
            <v>660046</v>
          </cell>
          <cell r="B3191">
            <v>113</v>
          </cell>
          <cell r="C3191" t="str">
            <v>660046/113</v>
          </cell>
          <cell r="D3191">
            <v>0.46111111111111114</v>
          </cell>
          <cell r="E3191" t="str">
            <v>Rychnov n.Kněž.,,žel.st.</v>
          </cell>
          <cell r="F3191">
            <v>0.51527777777777772</v>
          </cell>
          <cell r="G3191" t="str">
            <v>Náchod,,aut.st.</v>
          </cell>
          <cell r="H3191" t="str">
            <v>ARRIVA VČ</v>
          </cell>
        </row>
        <row r="3192">
          <cell r="A3192">
            <v>660046</v>
          </cell>
          <cell r="B3192">
            <v>115</v>
          </cell>
          <cell r="C3192" t="str">
            <v>660046/115</v>
          </cell>
          <cell r="D3192">
            <v>0.5541666666666667</v>
          </cell>
          <cell r="E3192" t="str">
            <v>Rychnov n.Kněž.,,žel.st.</v>
          </cell>
          <cell r="F3192">
            <v>0.60069444444444442</v>
          </cell>
          <cell r="G3192" t="str">
            <v>Náchod,,aut.st.</v>
          </cell>
          <cell r="H3192" t="str">
            <v>ARRIVA VČ</v>
          </cell>
        </row>
        <row r="3193">
          <cell r="A3193">
            <v>660046</v>
          </cell>
          <cell r="B3193">
            <v>117</v>
          </cell>
          <cell r="C3193" t="str">
            <v>660046/117</v>
          </cell>
          <cell r="D3193">
            <v>0.62777777777777777</v>
          </cell>
          <cell r="E3193" t="str">
            <v>Rychnov n.Kněž.,,žel.st.</v>
          </cell>
          <cell r="F3193">
            <v>0.68194444444444446</v>
          </cell>
          <cell r="G3193" t="str">
            <v>Náchod,,aut.st.</v>
          </cell>
          <cell r="H3193" t="str">
            <v>ARRIVA VČ</v>
          </cell>
        </row>
        <row r="3194">
          <cell r="A3194">
            <v>660046</v>
          </cell>
          <cell r="B3194">
            <v>118</v>
          </cell>
          <cell r="C3194" t="str">
            <v>660046/118</v>
          </cell>
          <cell r="D3194">
            <v>0.85069444444444442</v>
          </cell>
          <cell r="E3194" t="str">
            <v>Náchod,,aut.st.</v>
          </cell>
          <cell r="F3194">
            <v>0.90972222222222221</v>
          </cell>
          <cell r="G3194" t="str">
            <v>Rychnov n.Kněž.,,žel.st.</v>
          </cell>
          <cell r="H3194" t="str">
            <v>ARRIVA VČ</v>
          </cell>
        </row>
        <row r="3195">
          <cell r="A3195">
            <v>660046</v>
          </cell>
          <cell r="B3195">
            <v>119</v>
          </cell>
          <cell r="C3195" t="str">
            <v>660046/119</v>
          </cell>
          <cell r="D3195">
            <v>0.72083333333333333</v>
          </cell>
          <cell r="E3195" t="str">
            <v>Rychnov n.Kněž.,,žel.st.</v>
          </cell>
          <cell r="F3195">
            <v>0.76736111111111116</v>
          </cell>
          <cell r="G3195" t="str">
            <v>Náchod,,aut.st.</v>
          </cell>
          <cell r="H3195" t="str">
            <v>ARRIVA VČ</v>
          </cell>
        </row>
        <row r="3196">
          <cell r="A3196">
            <v>660046</v>
          </cell>
          <cell r="B3196">
            <v>120</v>
          </cell>
          <cell r="C3196" t="str">
            <v>660046/120</v>
          </cell>
          <cell r="D3196">
            <v>0.93055555555555558</v>
          </cell>
          <cell r="E3196" t="str">
            <v>Náchod,,aut.st.</v>
          </cell>
          <cell r="F3196">
            <v>0.95486111111111116</v>
          </cell>
          <cell r="G3196" t="str">
            <v>Dobruška,,aut.st.</v>
          </cell>
          <cell r="H3196" t="str">
            <v>ARRIVA VČ</v>
          </cell>
        </row>
        <row r="3197">
          <cell r="A3197">
            <v>660050</v>
          </cell>
          <cell r="B3197">
            <v>1</v>
          </cell>
          <cell r="C3197" t="str">
            <v>660050/1</v>
          </cell>
          <cell r="D3197">
            <v>0.66666666666666663</v>
          </cell>
          <cell r="E3197" t="str">
            <v>Deštné v Orl.h.,,Zákoutí hot.Orlice</v>
          </cell>
          <cell r="F3197">
            <v>0.71180555555555558</v>
          </cell>
          <cell r="G3197" t="str">
            <v>Náchod,,aut.st.</v>
          </cell>
          <cell r="H3197" t="str">
            <v>ARRIVA VČ</v>
          </cell>
        </row>
        <row r="3198">
          <cell r="A3198">
            <v>660050</v>
          </cell>
          <cell r="B3198">
            <v>2</v>
          </cell>
          <cell r="C3198" t="str">
            <v>660050/2</v>
          </cell>
          <cell r="D3198">
            <v>0.35416666666666669</v>
          </cell>
          <cell r="E3198" t="str">
            <v>Náchod,,aut.st.</v>
          </cell>
          <cell r="F3198">
            <v>0.40625</v>
          </cell>
          <cell r="G3198" t="str">
            <v>Deštné v Orl.h.,Šerlich,Masarykova ch.</v>
          </cell>
          <cell r="H3198" t="str">
            <v>ARRIVA VČ</v>
          </cell>
        </row>
        <row r="3199">
          <cell r="A3199">
            <v>660050</v>
          </cell>
          <cell r="B3199">
            <v>3</v>
          </cell>
          <cell r="C3199" t="str">
            <v>660050/3</v>
          </cell>
          <cell r="D3199">
            <v>0.30902777777777779</v>
          </cell>
          <cell r="E3199" t="str">
            <v>Nové Město n.Met.,,Náchodská</v>
          </cell>
          <cell r="F3199">
            <v>0.32291666666666669</v>
          </cell>
          <cell r="G3199" t="str">
            <v>Náchod,,aut.st.</v>
          </cell>
          <cell r="H3199" t="str">
            <v>ARRIVA VČ</v>
          </cell>
        </row>
        <row r="3200">
          <cell r="A3200">
            <v>660050</v>
          </cell>
          <cell r="B3200">
            <v>4</v>
          </cell>
          <cell r="C3200" t="str">
            <v>660050/4</v>
          </cell>
          <cell r="D3200">
            <v>0.72569444444444442</v>
          </cell>
          <cell r="E3200" t="str">
            <v>Náchod,,aut.st.</v>
          </cell>
          <cell r="F3200">
            <v>0.73958333333333337</v>
          </cell>
          <cell r="G3200" t="str">
            <v>Nové Město n.Met.,,Náchodská</v>
          </cell>
          <cell r="H3200" t="str">
            <v>ARRIVA VČ</v>
          </cell>
        </row>
        <row r="3201">
          <cell r="A3201">
            <v>660050</v>
          </cell>
          <cell r="B3201">
            <v>5</v>
          </cell>
          <cell r="C3201" t="str">
            <v>660050/5</v>
          </cell>
          <cell r="D3201">
            <v>0.73263888888888884</v>
          </cell>
          <cell r="E3201" t="str">
            <v>Deštné v Orl.h.,,Zákoutí hot.Orlice</v>
          </cell>
          <cell r="F3201">
            <v>0.74652777777777779</v>
          </cell>
          <cell r="G3201" t="str">
            <v>Olešnice v Orl.h.,,nám.</v>
          </cell>
          <cell r="H3201" t="str">
            <v>ARRIVA VČ</v>
          </cell>
        </row>
        <row r="3202">
          <cell r="A3202">
            <v>660050</v>
          </cell>
          <cell r="B3202">
            <v>6</v>
          </cell>
          <cell r="C3202" t="str">
            <v>660050/6</v>
          </cell>
          <cell r="D3202">
            <v>0.73611111111111116</v>
          </cell>
          <cell r="E3202" t="str">
            <v>Olešnice v Orl.h.,,nám.</v>
          </cell>
          <cell r="F3202">
            <v>0.75</v>
          </cell>
          <cell r="G3202" t="str">
            <v>Deštné v Orl.h.,,Zákoutí hot.Orlice</v>
          </cell>
          <cell r="H3202" t="str">
            <v>ARRIVA VČ</v>
          </cell>
        </row>
        <row r="3203">
          <cell r="A3203">
            <v>660050</v>
          </cell>
          <cell r="B3203">
            <v>7</v>
          </cell>
          <cell r="C3203" t="str">
            <v>660050/7</v>
          </cell>
          <cell r="D3203">
            <v>0.41666666666666669</v>
          </cell>
          <cell r="E3203" t="str">
            <v>Deštné v Orl.h.,Šerlich,Masarykova ch.</v>
          </cell>
          <cell r="F3203">
            <v>0.4236111111111111</v>
          </cell>
          <cell r="G3203" t="str">
            <v>Deštné v Orl.h.,,Zákoutí hot.Orlice</v>
          </cell>
          <cell r="H3203" t="str">
            <v>ARRIVA VČ</v>
          </cell>
        </row>
        <row r="3204">
          <cell r="A3204">
            <v>660050</v>
          </cell>
          <cell r="B3204">
            <v>9</v>
          </cell>
          <cell r="C3204" t="str">
            <v>660050/9</v>
          </cell>
          <cell r="D3204">
            <v>0.73611111111111116</v>
          </cell>
          <cell r="E3204" t="str">
            <v>Olešnice v Orl.h.,,nám.</v>
          </cell>
          <cell r="F3204">
            <v>0.75347222222222221</v>
          </cell>
          <cell r="G3204" t="str">
            <v>Nové Město n.Met.,,Na Rychtě</v>
          </cell>
          <cell r="H3204" t="str">
            <v>ARRIVA VČ</v>
          </cell>
        </row>
        <row r="3205">
          <cell r="A3205">
            <v>660051</v>
          </cell>
          <cell r="B3205">
            <v>1</v>
          </cell>
          <cell r="C3205" t="str">
            <v>660051/1</v>
          </cell>
          <cell r="D3205">
            <v>0.75347222222222221</v>
          </cell>
          <cell r="E3205" t="str">
            <v>Olešnice v Orl.h.,,nám.</v>
          </cell>
          <cell r="F3205">
            <v>0.88541666666666663</v>
          </cell>
          <cell r="G3205" t="str">
            <v>Praha,,ÚAN Florenc</v>
          </cell>
          <cell r="H3205" t="str">
            <v>ARRIVA VČ</v>
          </cell>
        </row>
        <row r="3206">
          <cell r="A3206">
            <v>660051</v>
          </cell>
          <cell r="B3206">
            <v>2</v>
          </cell>
          <cell r="C3206" t="str">
            <v>660051/2</v>
          </cell>
          <cell r="D3206">
            <v>0.60416666666666663</v>
          </cell>
          <cell r="E3206" t="str">
            <v>Praha,,ÚAN Florenc</v>
          </cell>
          <cell r="F3206">
            <v>0.73263888888888884</v>
          </cell>
          <cell r="G3206" t="str">
            <v>Olešnice v Orl.h.,,nám.</v>
          </cell>
          <cell r="H3206" t="str">
            <v>ARRIVA VČ</v>
          </cell>
        </row>
        <row r="3207">
          <cell r="A3207">
            <v>660052</v>
          </cell>
          <cell r="B3207">
            <v>1</v>
          </cell>
          <cell r="C3207" t="str">
            <v>660052/1</v>
          </cell>
          <cell r="D3207">
            <v>0.19097222222222221</v>
          </cell>
          <cell r="E3207" t="str">
            <v>Deštné v Orl.h.,,Zákoutí hot.Orlice</v>
          </cell>
          <cell r="F3207">
            <v>0.25347222222222221</v>
          </cell>
          <cell r="G3207" t="str">
            <v>Hradec Králové,,Terminál HD</v>
          </cell>
          <cell r="H3207" t="str">
            <v>ARRIVA VČ</v>
          </cell>
        </row>
        <row r="3208">
          <cell r="A3208">
            <v>660052</v>
          </cell>
          <cell r="B3208">
            <v>4</v>
          </cell>
          <cell r="C3208" t="str">
            <v>660052/4</v>
          </cell>
          <cell r="D3208">
            <v>0.375</v>
          </cell>
          <cell r="E3208" t="str">
            <v>Praha,,ÚAN Florenc</v>
          </cell>
          <cell r="F3208">
            <v>0.51736111111111116</v>
          </cell>
          <cell r="G3208" t="str">
            <v>Deštné v Orl.h.,,Zákoutí hot.Orlice</v>
          </cell>
          <cell r="H3208" t="str">
            <v>ARRIVA VČ</v>
          </cell>
        </row>
        <row r="3209">
          <cell r="A3209">
            <v>660052</v>
          </cell>
          <cell r="B3209">
            <v>5</v>
          </cell>
          <cell r="C3209" t="str">
            <v>660052/5</v>
          </cell>
          <cell r="D3209">
            <v>0.39930555555555558</v>
          </cell>
          <cell r="E3209" t="str">
            <v>Deštné v Orl.h.,,Zákoutí hot.Orlice</v>
          </cell>
          <cell r="F3209">
            <v>0.54166666666666663</v>
          </cell>
          <cell r="G3209" t="str">
            <v>Praha,,ÚAN Florenc</v>
          </cell>
          <cell r="H3209" t="str">
            <v>ARRIVA VČ</v>
          </cell>
        </row>
        <row r="3210">
          <cell r="A3210">
            <v>660052</v>
          </cell>
          <cell r="B3210">
            <v>6</v>
          </cell>
          <cell r="C3210" t="str">
            <v>660052/6</v>
          </cell>
          <cell r="D3210">
            <v>0.67708333333333337</v>
          </cell>
          <cell r="E3210" t="str">
            <v>Praha,,ÚAN Florenc</v>
          </cell>
          <cell r="F3210">
            <v>0.81597222222222221</v>
          </cell>
          <cell r="G3210" t="str">
            <v>Deštné v Orl.h.,,Zákoutí hot.Orlice</v>
          </cell>
          <cell r="H3210" t="str">
            <v>ARRIVA VČ</v>
          </cell>
        </row>
        <row r="3211">
          <cell r="A3211">
            <v>660052</v>
          </cell>
          <cell r="B3211">
            <v>8</v>
          </cell>
          <cell r="C3211" t="str">
            <v>660052/8</v>
          </cell>
          <cell r="D3211">
            <v>0.62152777777777779</v>
          </cell>
          <cell r="E3211" t="str">
            <v>Hradec Králové,,Terminál HD</v>
          </cell>
          <cell r="F3211">
            <v>0.68402777777777779</v>
          </cell>
          <cell r="G3211" t="str">
            <v>Deštné v Orl.h.,,Zákoutí hot.Orlice</v>
          </cell>
          <cell r="H3211" t="str">
            <v>ARRIVA VČ</v>
          </cell>
        </row>
        <row r="3212">
          <cell r="A3212">
            <v>660052</v>
          </cell>
          <cell r="B3212">
            <v>9</v>
          </cell>
          <cell r="C3212" t="str">
            <v>660052/9</v>
          </cell>
          <cell r="D3212">
            <v>0.60763888888888884</v>
          </cell>
          <cell r="E3212" t="str">
            <v>Deštné v Orl.h.,,Zákoutí hot.Orlice</v>
          </cell>
          <cell r="F3212">
            <v>0.75</v>
          </cell>
          <cell r="G3212" t="str">
            <v>Praha,,ÚAN Florenc</v>
          </cell>
          <cell r="H3212" t="str">
            <v>ARRIVA VČ</v>
          </cell>
        </row>
        <row r="3213">
          <cell r="A3213">
            <v>660053</v>
          </cell>
          <cell r="B3213">
            <v>1</v>
          </cell>
          <cell r="C3213" t="str">
            <v>660053/1</v>
          </cell>
          <cell r="D3213">
            <v>0.41666666666666669</v>
          </cell>
          <cell r="E3213" t="str">
            <v>Deštné v Orl.h.,Šerlich,Masarykova ch.</v>
          </cell>
          <cell r="F3213">
            <v>0.47569444444444442</v>
          </cell>
          <cell r="G3213" t="str">
            <v>Hradec Králové,,Terminál HD</v>
          </cell>
          <cell r="H3213" t="str">
            <v>ARRIVA VČ</v>
          </cell>
        </row>
        <row r="3214">
          <cell r="A3214">
            <v>660053</v>
          </cell>
          <cell r="B3214">
            <v>2</v>
          </cell>
          <cell r="C3214" t="str">
            <v>660053/2</v>
          </cell>
          <cell r="D3214">
            <v>0.27430555555555558</v>
          </cell>
          <cell r="E3214" t="str">
            <v>Jaroměř,Josefov,Korunní hradby</v>
          </cell>
          <cell r="F3214">
            <v>0.38541666666666669</v>
          </cell>
          <cell r="G3214" t="str">
            <v>Deštné v Orl.h.,Šerlich,Masarykova ch.</v>
          </cell>
          <cell r="H3214" t="str">
            <v>ARRIVA VČ</v>
          </cell>
        </row>
        <row r="3215">
          <cell r="A3215">
            <v>660053</v>
          </cell>
          <cell r="B3215">
            <v>3</v>
          </cell>
          <cell r="C3215" t="str">
            <v>660053/3</v>
          </cell>
          <cell r="D3215">
            <v>0.625</v>
          </cell>
          <cell r="E3215" t="str">
            <v>Deštné v Orl.h.,Šerlich,Masarykova ch.</v>
          </cell>
          <cell r="F3215">
            <v>0.67708333333333337</v>
          </cell>
          <cell r="G3215" t="str">
            <v>Jaroměř,Josefov,Korunní hradby</v>
          </cell>
          <cell r="H3215" t="str">
            <v>ARRIVA VČ</v>
          </cell>
        </row>
        <row r="3216">
          <cell r="A3216">
            <v>660053</v>
          </cell>
          <cell r="B3216">
            <v>4</v>
          </cell>
          <cell r="C3216" t="str">
            <v>660053/4</v>
          </cell>
          <cell r="D3216">
            <v>0.51041666666666663</v>
          </cell>
          <cell r="E3216" t="str">
            <v>Hradec Králové,,Terminál HD</v>
          </cell>
          <cell r="F3216">
            <v>0.58333333333333337</v>
          </cell>
          <cell r="G3216" t="str">
            <v>Deštné v Orl.h.,Šerlich,Masarykova ch.</v>
          </cell>
          <cell r="H3216" t="str">
            <v>ARRIVA VČ</v>
          </cell>
        </row>
        <row r="3217">
          <cell r="A3217">
            <v>660053</v>
          </cell>
          <cell r="B3217">
            <v>5</v>
          </cell>
          <cell r="C3217" t="str">
            <v>660053/5</v>
          </cell>
          <cell r="D3217">
            <v>0.46180555555555558</v>
          </cell>
          <cell r="E3217" t="str">
            <v>Deštné v Orl.h.,Šerlich,Masarykova ch.</v>
          </cell>
          <cell r="F3217">
            <v>0.51388888888888884</v>
          </cell>
          <cell r="G3217" t="str">
            <v>Jaroměř,Josefov,Korunní hradby</v>
          </cell>
          <cell r="H3217" t="str">
            <v>ARRIVA VČ</v>
          </cell>
        </row>
        <row r="3218">
          <cell r="A3218">
            <v>660053</v>
          </cell>
          <cell r="B3218">
            <v>6</v>
          </cell>
          <cell r="C3218" t="str">
            <v>660053/6</v>
          </cell>
          <cell r="D3218">
            <v>0.30902777777777779</v>
          </cell>
          <cell r="E3218" t="str">
            <v>Jaroměř,Josefov,Korunní hradby</v>
          </cell>
          <cell r="F3218">
            <v>0.39583333333333331</v>
          </cell>
          <cell r="G3218" t="str">
            <v>Deštné v Orl.h.,Šerlich,Masarykova ch.</v>
          </cell>
          <cell r="H3218" t="str">
            <v>ARRIVA VČ</v>
          </cell>
        </row>
        <row r="3219">
          <cell r="A3219">
            <v>660055</v>
          </cell>
          <cell r="B3219">
            <v>1</v>
          </cell>
          <cell r="C3219" t="str">
            <v>660055/1</v>
          </cell>
          <cell r="D3219">
            <v>0.41666666666666669</v>
          </cell>
          <cell r="E3219" t="str">
            <v>Deštné v Orl.h.,Šerlich,Masarykova ch.</v>
          </cell>
          <cell r="F3219">
            <v>0.47222222222222221</v>
          </cell>
          <cell r="G3219" t="str">
            <v>Jaroměř,Josefov,Korunní hradby</v>
          </cell>
          <cell r="H3219" t="str">
            <v>ARRIVA VČ</v>
          </cell>
        </row>
        <row r="3220">
          <cell r="A3220">
            <v>660055</v>
          </cell>
          <cell r="B3220">
            <v>2</v>
          </cell>
          <cell r="C3220" t="str">
            <v>660055/2</v>
          </cell>
          <cell r="D3220">
            <v>0.30555555555555558</v>
          </cell>
          <cell r="E3220" t="str">
            <v>Jaroměř,Josefov,Korunní hradby</v>
          </cell>
          <cell r="F3220">
            <v>0.38541666666666669</v>
          </cell>
          <cell r="G3220" t="str">
            <v>Deštné v Orl.h.,Šerlich,Masarykova ch.</v>
          </cell>
          <cell r="H3220" t="str">
            <v>ARRIVA VČ</v>
          </cell>
        </row>
        <row r="3221">
          <cell r="A3221">
            <v>660055</v>
          </cell>
          <cell r="B3221">
            <v>3</v>
          </cell>
          <cell r="C3221" t="str">
            <v>660055/3</v>
          </cell>
          <cell r="D3221">
            <v>0.625</v>
          </cell>
          <cell r="E3221" t="str">
            <v>Deštné v Orl.h.,Šerlich,Masarykova ch.</v>
          </cell>
          <cell r="F3221">
            <v>0.68055555555555558</v>
          </cell>
          <cell r="G3221" t="str">
            <v>Jaroměř,Josefov,Korunní hradby</v>
          </cell>
          <cell r="H3221" t="str">
            <v>ARRIVA VČ</v>
          </cell>
        </row>
        <row r="3222">
          <cell r="A3222">
            <v>660055</v>
          </cell>
          <cell r="B3222">
            <v>4</v>
          </cell>
          <cell r="C3222" t="str">
            <v>660055/4</v>
          </cell>
          <cell r="D3222">
            <v>0.50347222222222221</v>
          </cell>
          <cell r="E3222" t="str">
            <v>Jaroměř,Josefov,Korunní hradby</v>
          </cell>
          <cell r="F3222">
            <v>0.58333333333333337</v>
          </cell>
          <cell r="G3222" t="str">
            <v>Deštné v Orl.h.,Šerlich,Masarykova ch.</v>
          </cell>
          <cell r="H3222" t="str">
            <v>ARRIVA VČ</v>
          </cell>
        </row>
        <row r="3223">
          <cell r="A3223">
            <v>660056</v>
          </cell>
          <cell r="B3223">
            <v>101</v>
          </cell>
          <cell r="C3223" t="str">
            <v>660056/101</v>
          </cell>
          <cell r="D3223">
            <v>0.68888888888888888</v>
          </cell>
          <cell r="E3223" t="str">
            <v>Deštné v Orl.h.,,Zákoutí hot.Orlice</v>
          </cell>
          <cell r="F3223">
            <v>0.70277777777777772</v>
          </cell>
          <cell r="G3223" t="str">
            <v>Orlické Záhoří,,u kostela</v>
          </cell>
          <cell r="H3223" t="str">
            <v>ARRIVA VČ</v>
          </cell>
        </row>
        <row r="3224">
          <cell r="A3224">
            <v>660056</v>
          </cell>
          <cell r="B3224">
            <v>102</v>
          </cell>
          <cell r="C3224" t="str">
            <v>660056/102</v>
          </cell>
          <cell r="D3224">
            <v>0.71180555555555558</v>
          </cell>
          <cell r="E3224" t="str">
            <v>Orlické Záhoří,,u kostela</v>
          </cell>
          <cell r="F3224">
            <v>0.72569444444444442</v>
          </cell>
          <cell r="G3224" t="str">
            <v>Deštné v Orl.h.,,Zákoutí hot.Orlice</v>
          </cell>
          <cell r="H3224" t="str">
            <v>ARRIVA VČ</v>
          </cell>
        </row>
        <row r="3225">
          <cell r="A3225">
            <v>660058</v>
          </cell>
          <cell r="B3225">
            <v>1</v>
          </cell>
          <cell r="C3225" t="str">
            <v>660058/1</v>
          </cell>
          <cell r="D3225">
            <v>0.41666666666666669</v>
          </cell>
          <cell r="E3225" t="str">
            <v>Deštné v Orl.h.,Šerlich,Masarykova ch.</v>
          </cell>
          <cell r="F3225">
            <v>0.47222222222222221</v>
          </cell>
          <cell r="G3225" t="str">
            <v>Náchod,,aut.st.</v>
          </cell>
          <cell r="H3225" t="str">
            <v>ARRIVA VČ</v>
          </cell>
        </row>
        <row r="3226">
          <cell r="A3226">
            <v>660058</v>
          </cell>
          <cell r="B3226">
            <v>2</v>
          </cell>
          <cell r="C3226" t="str">
            <v>660058/2</v>
          </cell>
          <cell r="D3226">
            <v>0.30902777777777779</v>
          </cell>
          <cell r="E3226" t="str">
            <v>Nové Město n.Met.,,Náchodská</v>
          </cell>
          <cell r="F3226">
            <v>0.39583333333333331</v>
          </cell>
          <cell r="G3226" t="str">
            <v>Deštné v Orl.h.,Šerlich,Masarykova ch.</v>
          </cell>
          <cell r="H3226" t="str">
            <v>ARRIVA VČ</v>
          </cell>
        </row>
        <row r="3227">
          <cell r="A3227">
            <v>660058</v>
          </cell>
          <cell r="B3227">
            <v>3</v>
          </cell>
          <cell r="C3227" t="str">
            <v>660058/3</v>
          </cell>
          <cell r="D3227">
            <v>0.625</v>
          </cell>
          <cell r="E3227" t="str">
            <v>Deštné v Orl.h.,Šerlich,Masarykova ch.</v>
          </cell>
          <cell r="F3227">
            <v>0.69791666666666663</v>
          </cell>
          <cell r="G3227" t="str">
            <v>Nové Město n.Met.,,Náchodská</v>
          </cell>
          <cell r="H3227" t="str">
            <v>ARRIVA VČ</v>
          </cell>
        </row>
        <row r="3228">
          <cell r="A3228">
            <v>660058</v>
          </cell>
          <cell r="B3228">
            <v>4</v>
          </cell>
          <cell r="C3228" t="str">
            <v>660058/4</v>
          </cell>
          <cell r="D3228">
            <v>0.52083333333333337</v>
          </cell>
          <cell r="E3228" t="str">
            <v>Náchod,,aut.st.</v>
          </cell>
          <cell r="F3228">
            <v>0.58333333333333337</v>
          </cell>
          <cell r="G3228" t="str">
            <v>Deštné v Orl.h.,Šerlich,Masarykova ch.</v>
          </cell>
          <cell r="H3228" t="str">
            <v>ARRIVA VČ</v>
          </cell>
        </row>
        <row r="3229">
          <cell r="A3229">
            <v>660059</v>
          </cell>
          <cell r="B3229">
            <v>1</v>
          </cell>
          <cell r="C3229" t="str">
            <v>660059/1</v>
          </cell>
          <cell r="D3229">
            <v>0.2326388888888889</v>
          </cell>
          <cell r="E3229" t="str">
            <v>Dobruška,,aut.st.</v>
          </cell>
          <cell r="F3229">
            <v>0.26319444444444445</v>
          </cell>
          <cell r="G3229" t="str">
            <v>Olešnice v Orl.h.,,nám.</v>
          </cell>
          <cell r="H3229" t="str">
            <v>ARRIVA VČ</v>
          </cell>
        </row>
        <row r="3230">
          <cell r="A3230">
            <v>660059</v>
          </cell>
          <cell r="B3230">
            <v>2</v>
          </cell>
          <cell r="C3230" t="str">
            <v>660059/2</v>
          </cell>
          <cell r="D3230">
            <v>0.18680555555555556</v>
          </cell>
          <cell r="E3230" t="str">
            <v>Olešnice v Orl.h.,,nám.</v>
          </cell>
          <cell r="F3230">
            <v>0.21527777777777779</v>
          </cell>
          <cell r="G3230" t="str">
            <v>Dobruška,,aut.st.</v>
          </cell>
          <cell r="H3230" t="str">
            <v>ARRIVA VČ</v>
          </cell>
        </row>
        <row r="3231">
          <cell r="A3231">
            <v>660059</v>
          </cell>
          <cell r="B3231">
            <v>3</v>
          </cell>
          <cell r="C3231" t="str">
            <v>660059/3</v>
          </cell>
          <cell r="D3231">
            <v>0.32083333333333336</v>
          </cell>
          <cell r="E3231" t="str">
            <v>Dobruška,,aut.st.</v>
          </cell>
          <cell r="F3231">
            <v>0.33611111111111114</v>
          </cell>
          <cell r="G3231" t="str">
            <v>Nový Hrádek,,nám.</v>
          </cell>
          <cell r="H3231" t="str">
            <v>ARRIVA VČ</v>
          </cell>
        </row>
        <row r="3232">
          <cell r="A3232">
            <v>660059</v>
          </cell>
          <cell r="B3232">
            <v>4</v>
          </cell>
          <cell r="C3232" t="str">
            <v>660059/4</v>
          </cell>
          <cell r="D3232">
            <v>0.23194444444444445</v>
          </cell>
          <cell r="E3232" t="str">
            <v>Olešnice v Orl.h.,,nám.</v>
          </cell>
          <cell r="F3232">
            <v>0.26041666666666669</v>
          </cell>
          <cell r="G3232" t="str">
            <v>Dobruška,,aut.st.</v>
          </cell>
          <cell r="H3232" t="str">
            <v>ARRIVA VČ</v>
          </cell>
        </row>
        <row r="3233">
          <cell r="A3233">
            <v>660059</v>
          </cell>
          <cell r="B3233">
            <v>5</v>
          </cell>
          <cell r="C3233" t="str">
            <v>660059/5</v>
          </cell>
          <cell r="D3233">
            <v>0.40416666666666667</v>
          </cell>
          <cell r="E3233" t="str">
            <v>Dobruška,,aut.st.</v>
          </cell>
          <cell r="F3233">
            <v>0.43472222222222223</v>
          </cell>
          <cell r="G3233" t="str">
            <v>Olešnice v Orl.h.,,nám.</v>
          </cell>
          <cell r="H3233" t="str">
            <v>ARRIVA VČ</v>
          </cell>
        </row>
        <row r="3234">
          <cell r="A3234">
            <v>660059</v>
          </cell>
          <cell r="B3234">
            <v>6</v>
          </cell>
          <cell r="C3234" t="str">
            <v>660059/6</v>
          </cell>
          <cell r="D3234">
            <v>0.2673611111111111</v>
          </cell>
          <cell r="E3234" t="str">
            <v>Olešnice v Orl.h.,,nám.</v>
          </cell>
          <cell r="F3234">
            <v>0.30416666666666664</v>
          </cell>
          <cell r="G3234" t="str">
            <v>Dobruška,,aut.st.</v>
          </cell>
          <cell r="H3234" t="str">
            <v>ARRIVA VČ</v>
          </cell>
        </row>
        <row r="3235">
          <cell r="A3235">
            <v>660059</v>
          </cell>
          <cell r="B3235">
            <v>7</v>
          </cell>
          <cell r="C3235" t="str">
            <v>660059/7</v>
          </cell>
          <cell r="D3235">
            <v>0.48749999999999999</v>
          </cell>
          <cell r="E3235" t="str">
            <v>Dobruška,,aut.st.</v>
          </cell>
          <cell r="F3235">
            <v>0.5180555555555556</v>
          </cell>
          <cell r="G3235" t="str">
            <v>Olešnice v Orl.h.,,nám.</v>
          </cell>
          <cell r="H3235" t="str">
            <v>ARRIVA VČ</v>
          </cell>
        </row>
        <row r="3236">
          <cell r="A3236">
            <v>660059</v>
          </cell>
          <cell r="B3236">
            <v>9</v>
          </cell>
          <cell r="C3236" t="str">
            <v>660059/9</v>
          </cell>
          <cell r="D3236">
            <v>0.5708333333333333</v>
          </cell>
          <cell r="E3236" t="str">
            <v>Dobruška,,aut.st.</v>
          </cell>
          <cell r="F3236">
            <v>0.60138888888888886</v>
          </cell>
          <cell r="G3236" t="str">
            <v>Olešnice v Orl.h.,,nám.</v>
          </cell>
          <cell r="H3236" t="str">
            <v>ARRIVA VČ</v>
          </cell>
        </row>
        <row r="3237">
          <cell r="A3237">
            <v>660059</v>
          </cell>
          <cell r="B3237">
            <v>10</v>
          </cell>
          <cell r="C3237" t="str">
            <v>660059/10</v>
          </cell>
          <cell r="D3237">
            <v>0.39583333333333331</v>
          </cell>
          <cell r="E3237" t="str">
            <v>Olešnice v Orl.h.,,nám.</v>
          </cell>
          <cell r="F3237">
            <v>0.42916666666666664</v>
          </cell>
          <cell r="G3237" t="str">
            <v>Dobruška,,aut.st.</v>
          </cell>
          <cell r="H3237" t="str">
            <v>ARRIVA VČ</v>
          </cell>
        </row>
        <row r="3238">
          <cell r="A3238">
            <v>660059</v>
          </cell>
          <cell r="B3238">
            <v>11</v>
          </cell>
          <cell r="C3238" t="str">
            <v>660059/11</v>
          </cell>
          <cell r="D3238">
            <v>0.61250000000000004</v>
          </cell>
          <cell r="E3238" t="str">
            <v>Dobruška,,aut.st.</v>
          </cell>
          <cell r="F3238">
            <v>0.6430555555555556</v>
          </cell>
          <cell r="G3238" t="str">
            <v>Olešnice v Orl.h.,,nám.</v>
          </cell>
          <cell r="H3238" t="str">
            <v>ARRIVA VČ</v>
          </cell>
        </row>
        <row r="3239">
          <cell r="A3239">
            <v>660059</v>
          </cell>
          <cell r="B3239">
            <v>12</v>
          </cell>
          <cell r="C3239" t="str">
            <v>660059/12</v>
          </cell>
          <cell r="D3239">
            <v>0.48541666666666666</v>
          </cell>
          <cell r="E3239" t="str">
            <v>Olešnice v Orl.h.,,nám.</v>
          </cell>
          <cell r="F3239">
            <v>0.51249999999999996</v>
          </cell>
          <cell r="G3239" t="str">
            <v>Dobruška,,aut.st.</v>
          </cell>
          <cell r="H3239" t="str">
            <v>ARRIVA VČ</v>
          </cell>
        </row>
        <row r="3240">
          <cell r="A3240">
            <v>660059</v>
          </cell>
          <cell r="B3240">
            <v>13</v>
          </cell>
          <cell r="C3240" t="str">
            <v>660059/13</v>
          </cell>
          <cell r="D3240">
            <v>0.65416666666666667</v>
          </cell>
          <cell r="E3240" t="str">
            <v>Dobruška,,aut.st.</v>
          </cell>
          <cell r="F3240">
            <v>0.6875</v>
          </cell>
          <cell r="G3240" t="str">
            <v>Olešnice v Orl.h.,,nám.</v>
          </cell>
          <cell r="H3240" t="str">
            <v>ARRIVA VČ</v>
          </cell>
        </row>
        <row r="3241">
          <cell r="A3241">
            <v>660059</v>
          </cell>
          <cell r="B3241">
            <v>14</v>
          </cell>
          <cell r="C3241" t="str">
            <v>660059/14</v>
          </cell>
          <cell r="D3241">
            <v>0.5180555555555556</v>
          </cell>
          <cell r="E3241" t="str">
            <v>Olešnice v Orl.h.,,nám.</v>
          </cell>
          <cell r="F3241">
            <v>0.5541666666666667</v>
          </cell>
          <cell r="G3241" t="str">
            <v>Dobruška,,aut.st.</v>
          </cell>
          <cell r="H3241" t="str">
            <v>ARRIVA VČ</v>
          </cell>
        </row>
        <row r="3242">
          <cell r="A3242">
            <v>660059</v>
          </cell>
          <cell r="B3242">
            <v>15</v>
          </cell>
          <cell r="C3242" t="str">
            <v>660059/15</v>
          </cell>
          <cell r="D3242">
            <v>0.6958333333333333</v>
          </cell>
          <cell r="E3242" t="str">
            <v>Dobruška,,aut.st.</v>
          </cell>
          <cell r="F3242">
            <v>0.72916666666666663</v>
          </cell>
          <cell r="G3242" t="str">
            <v>Olešnice v Orl.h.,,nám.</v>
          </cell>
          <cell r="H3242" t="str">
            <v>ARRIVA VČ</v>
          </cell>
        </row>
        <row r="3243">
          <cell r="A3243">
            <v>660059</v>
          </cell>
          <cell r="B3243">
            <v>16</v>
          </cell>
          <cell r="C3243" t="str">
            <v>660059/16</v>
          </cell>
          <cell r="D3243">
            <v>0.60138888888888886</v>
          </cell>
          <cell r="E3243" t="str">
            <v>Olešnice v Orl.h.,,nám.</v>
          </cell>
          <cell r="F3243">
            <v>0.62569444444444444</v>
          </cell>
          <cell r="G3243" t="str">
            <v>Dobruška,,aut.st.</v>
          </cell>
          <cell r="H3243" t="str">
            <v>ARRIVA VČ</v>
          </cell>
        </row>
        <row r="3244">
          <cell r="A3244">
            <v>660059</v>
          </cell>
          <cell r="B3244">
            <v>17</v>
          </cell>
          <cell r="C3244" t="str">
            <v>660059/17</v>
          </cell>
          <cell r="D3244">
            <v>0.73750000000000004</v>
          </cell>
          <cell r="E3244" t="str">
            <v>Dobruška,,aut.st.</v>
          </cell>
          <cell r="F3244">
            <v>0.77083333333333337</v>
          </cell>
          <cell r="G3244" t="str">
            <v>Olešnice v Orl.h.,,nám.</v>
          </cell>
          <cell r="H3244" t="str">
            <v>ARRIVA VČ</v>
          </cell>
        </row>
        <row r="3245">
          <cell r="A3245">
            <v>660059</v>
          </cell>
          <cell r="B3245">
            <v>19</v>
          </cell>
          <cell r="C3245" t="str">
            <v>660059/19</v>
          </cell>
          <cell r="D3245">
            <v>0.32291666666666669</v>
          </cell>
          <cell r="E3245" t="str">
            <v>Nový Hrádek,,nám.</v>
          </cell>
          <cell r="F3245">
            <v>0.33194444444444443</v>
          </cell>
          <cell r="G3245" t="str">
            <v>Olešnice v Orl.h.,,nám.</v>
          </cell>
          <cell r="H3245" t="str">
            <v>ARRIVA VČ</v>
          </cell>
        </row>
        <row r="3246">
          <cell r="A3246">
            <v>660059</v>
          </cell>
          <cell r="B3246">
            <v>20</v>
          </cell>
          <cell r="C3246" t="str">
            <v>660059/20</v>
          </cell>
          <cell r="D3246">
            <v>0.65208333333333335</v>
          </cell>
          <cell r="E3246" t="str">
            <v>Olešnice v Orl.h.,,nám.</v>
          </cell>
          <cell r="F3246">
            <v>0.6791666666666667</v>
          </cell>
          <cell r="G3246" t="str">
            <v>Dobruška,,aut.st.</v>
          </cell>
          <cell r="H3246" t="str">
            <v>ARRIVA VČ</v>
          </cell>
        </row>
        <row r="3247">
          <cell r="A3247">
            <v>660059</v>
          </cell>
          <cell r="B3247">
            <v>21</v>
          </cell>
          <cell r="C3247" t="str">
            <v>660059/21</v>
          </cell>
          <cell r="D3247">
            <v>0.8208333333333333</v>
          </cell>
          <cell r="E3247" t="str">
            <v>Dobruška,,aut.st.</v>
          </cell>
          <cell r="F3247">
            <v>0.85138888888888886</v>
          </cell>
          <cell r="G3247" t="str">
            <v>Olešnice v Orl.h.,,nám.</v>
          </cell>
          <cell r="H3247" t="str">
            <v>ARRIVA VČ</v>
          </cell>
        </row>
        <row r="3248">
          <cell r="A3248">
            <v>660059</v>
          </cell>
          <cell r="B3248">
            <v>22</v>
          </cell>
          <cell r="C3248" t="str">
            <v>660059/22</v>
          </cell>
          <cell r="D3248">
            <v>0.73541666666666672</v>
          </cell>
          <cell r="E3248" t="str">
            <v>Olešnice v Orl.h.,,nám.</v>
          </cell>
          <cell r="F3248">
            <v>0.76249999999999996</v>
          </cell>
          <cell r="G3248" t="str">
            <v>Dobruška,,aut.st.</v>
          </cell>
          <cell r="H3248" t="str">
            <v>ARRIVA VČ</v>
          </cell>
        </row>
        <row r="3249">
          <cell r="A3249">
            <v>660059</v>
          </cell>
          <cell r="B3249">
            <v>23</v>
          </cell>
          <cell r="C3249" t="str">
            <v>660059/23</v>
          </cell>
          <cell r="D3249">
            <v>0.33750000000000002</v>
          </cell>
          <cell r="E3249" t="str">
            <v>Nový Hrádek,,nám.</v>
          </cell>
          <cell r="F3249">
            <v>0.34652777777777777</v>
          </cell>
          <cell r="G3249" t="str">
            <v>Olešnice v Orl.h.,,nám.</v>
          </cell>
          <cell r="H3249" t="str">
            <v>ARRIVA VČ</v>
          </cell>
        </row>
        <row r="3250">
          <cell r="A3250">
            <v>660059</v>
          </cell>
          <cell r="B3250">
            <v>24</v>
          </cell>
          <cell r="C3250" t="str">
            <v>660059/24</v>
          </cell>
          <cell r="D3250">
            <v>0.81597222222222221</v>
          </cell>
          <cell r="E3250" t="str">
            <v>Olešnice v Orl.h.,,nám.</v>
          </cell>
          <cell r="F3250">
            <v>0.84375</v>
          </cell>
          <cell r="G3250" t="str">
            <v>Dobruška,,aut.st.</v>
          </cell>
          <cell r="H3250" t="str">
            <v>ARRIVA VČ</v>
          </cell>
        </row>
        <row r="3251">
          <cell r="A3251">
            <v>660059</v>
          </cell>
          <cell r="B3251">
            <v>102</v>
          </cell>
          <cell r="C3251" t="str">
            <v>660059/102</v>
          </cell>
          <cell r="D3251">
            <v>0.39583333333333331</v>
          </cell>
          <cell r="E3251" t="str">
            <v>Olešnice v Orl.h.,,nám.</v>
          </cell>
          <cell r="F3251">
            <v>0.42708333333333331</v>
          </cell>
          <cell r="G3251" t="str">
            <v>Dobruška,,aut.st.</v>
          </cell>
          <cell r="H3251" t="str">
            <v>ARRIVA VČ</v>
          </cell>
        </row>
        <row r="3252">
          <cell r="A3252">
            <v>660059</v>
          </cell>
          <cell r="B3252">
            <v>103</v>
          </cell>
          <cell r="C3252" t="str">
            <v>660059/103</v>
          </cell>
          <cell r="D3252">
            <v>0.48888888888888887</v>
          </cell>
          <cell r="E3252" t="str">
            <v>Dobruška,,aut.st.</v>
          </cell>
          <cell r="F3252">
            <v>0.52083333333333337</v>
          </cell>
          <cell r="G3252" t="str">
            <v>Olešnice v Orl.h.,,nám.</v>
          </cell>
          <cell r="H3252" t="str">
            <v>ARRIVA VČ</v>
          </cell>
        </row>
        <row r="3253">
          <cell r="A3253">
            <v>660059</v>
          </cell>
          <cell r="B3253">
            <v>104</v>
          </cell>
          <cell r="C3253" t="str">
            <v>660059/104</v>
          </cell>
          <cell r="D3253">
            <v>0.5625</v>
          </cell>
          <cell r="E3253" t="str">
            <v>Olešnice v Orl.h.,,nám.</v>
          </cell>
          <cell r="F3253">
            <v>0.59375</v>
          </cell>
          <cell r="G3253" t="str">
            <v>Dobruška,,aut.st.</v>
          </cell>
          <cell r="H3253" t="str">
            <v>ARRIVA VČ</v>
          </cell>
        </row>
        <row r="3254">
          <cell r="A3254">
            <v>660059</v>
          </cell>
          <cell r="B3254">
            <v>105</v>
          </cell>
          <cell r="C3254" t="str">
            <v>660059/105</v>
          </cell>
          <cell r="D3254">
            <v>0.65555555555555556</v>
          </cell>
          <cell r="E3254" t="str">
            <v>Dobruška,,aut.st.</v>
          </cell>
          <cell r="F3254">
            <v>0.6875</v>
          </cell>
          <cell r="G3254" t="str">
            <v>Olešnice v Orl.h.,,nám.</v>
          </cell>
          <cell r="H3254" t="str">
            <v>ARRIVA VČ</v>
          </cell>
        </row>
        <row r="3255">
          <cell r="A3255">
            <v>660059</v>
          </cell>
          <cell r="B3255">
            <v>106</v>
          </cell>
          <cell r="C3255" t="str">
            <v>660059/106</v>
          </cell>
          <cell r="D3255">
            <v>0.72916666666666663</v>
          </cell>
          <cell r="E3255" t="str">
            <v>Olešnice v Orl.h.,,nám.</v>
          </cell>
          <cell r="F3255">
            <v>0.76041666666666663</v>
          </cell>
          <cell r="G3255" t="str">
            <v>Dobruška,,aut.st.</v>
          </cell>
          <cell r="H3255" t="str">
            <v>ARRIVA VČ</v>
          </cell>
        </row>
        <row r="3256">
          <cell r="A3256">
            <v>660059</v>
          </cell>
          <cell r="B3256">
            <v>107</v>
          </cell>
          <cell r="C3256" t="str">
            <v>660059/107</v>
          </cell>
          <cell r="D3256">
            <v>0.82222222222222219</v>
          </cell>
          <cell r="E3256" t="str">
            <v>Dobruška,,aut.st.</v>
          </cell>
          <cell r="F3256">
            <v>0.85138888888888886</v>
          </cell>
          <cell r="G3256" t="str">
            <v>Olešnice v Orl.h.,,nám.</v>
          </cell>
          <cell r="H3256" t="str">
            <v>ARRIVA VČ</v>
          </cell>
        </row>
        <row r="3257">
          <cell r="A3257">
            <v>660060</v>
          </cell>
          <cell r="B3257">
            <v>1</v>
          </cell>
          <cell r="C3257" t="str">
            <v>660060/1</v>
          </cell>
          <cell r="D3257">
            <v>0.21805555555555556</v>
          </cell>
          <cell r="E3257" t="str">
            <v>Jasenná,,točna</v>
          </cell>
          <cell r="F3257">
            <v>0.22916666666666666</v>
          </cell>
          <cell r="G3257" t="str">
            <v>Jaroměř,,žel.st.</v>
          </cell>
          <cell r="H3257" t="str">
            <v>ARRIVA VČ</v>
          </cell>
        </row>
        <row r="3258">
          <cell r="A3258">
            <v>660060</v>
          </cell>
          <cell r="B3258">
            <v>2</v>
          </cell>
          <cell r="C3258" t="str">
            <v>660060/2</v>
          </cell>
          <cell r="D3258">
            <v>0.72569444444444442</v>
          </cell>
          <cell r="E3258" t="str">
            <v>Jaroměř,,aut.st.</v>
          </cell>
          <cell r="F3258">
            <v>0.76388888888888884</v>
          </cell>
          <cell r="G3258" t="str">
            <v>Dobruška,,aut.st.</v>
          </cell>
          <cell r="H3258" t="str">
            <v>ARRIVA VČ</v>
          </cell>
        </row>
        <row r="3259">
          <cell r="A3259">
            <v>660060</v>
          </cell>
          <cell r="B3259">
            <v>3</v>
          </cell>
          <cell r="C3259" t="str">
            <v>660060/3</v>
          </cell>
          <cell r="D3259">
            <v>0.81944444444444442</v>
          </cell>
          <cell r="E3259" t="str">
            <v>Dobruška,,aut.st.</v>
          </cell>
          <cell r="F3259">
            <v>0.8569444444444444</v>
          </cell>
          <cell r="G3259" t="str">
            <v>Jaroměř,,aut.st.</v>
          </cell>
          <cell r="H3259" t="str">
            <v>ARRIVA VČ</v>
          </cell>
        </row>
        <row r="3260">
          <cell r="A3260">
            <v>660060</v>
          </cell>
          <cell r="B3260">
            <v>4</v>
          </cell>
          <cell r="C3260" t="str">
            <v>660060/4</v>
          </cell>
          <cell r="D3260">
            <v>0.22569444444444445</v>
          </cell>
          <cell r="E3260" t="str">
            <v>Jaroměř,,aut.st.</v>
          </cell>
          <cell r="F3260">
            <v>0.2638888888888889</v>
          </cell>
          <cell r="G3260" t="str">
            <v>Dobruška,,aut.st.</v>
          </cell>
          <cell r="H3260" t="str">
            <v>ARRIVA VČ</v>
          </cell>
        </row>
        <row r="3261">
          <cell r="A3261">
            <v>660060</v>
          </cell>
          <cell r="B3261">
            <v>5</v>
          </cell>
          <cell r="C3261" t="str">
            <v>660060/5</v>
          </cell>
          <cell r="D3261">
            <v>0.2361111111111111</v>
          </cell>
          <cell r="E3261" t="str">
            <v>Dobruška,,aut.st.</v>
          </cell>
          <cell r="F3261">
            <v>0.2673611111111111</v>
          </cell>
          <cell r="G3261" t="str">
            <v>Jaroměř,,žel.st.</v>
          </cell>
          <cell r="H3261" t="str">
            <v>ARRIVA VČ</v>
          </cell>
        </row>
        <row r="3262">
          <cell r="A3262">
            <v>660060</v>
          </cell>
          <cell r="B3262">
            <v>6</v>
          </cell>
          <cell r="C3262" t="str">
            <v>660060/6</v>
          </cell>
          <cell r="D3262">
            <v>0.2638888888888889</v>
          </cell>
          <cell r="E3262" t="str">
            <v>Jaroměř,,Tanex</v>
          </cell>
          <cell r="F3262">
            <v>0.2902777777777778</v>
          </cell>
          <cell r="G3262" t="str">
            <v>České Meziříčí,,aut.st.</v>
          </cell>
          <cell r="H3262" t="str">
            <v>ARRIVA VČ</v>
          </cell>
        </row>
        <row r="3263">
          <cell r="A3263">
            <v>660060</v>
          </cell>
          <cell r="B3263">
            <v>7</v>
          </cell>
          <cell r="C3263" t="str">
            <v>660060/7</v>
          </cell>
          <cell r="D3263">
            <v>0.29166666666666669</v>
          </cell>
          <cell r="E3263" t="str">
            <v>České Meziříčí,,aut.st.</v>
          </cell>
          <cell r="F3263">
            <v>0.3215277777777778</v>
          </cell>
          <cell r="G3263" t="str">
            <v>Jaroměř,,aut.st.</v>
          </cell>
          <cell r="H3263" t="str">
            <v>ARRIVA VČ</v>
          </cell>
        </row>
        <row r="3264">
          <cell r="A3264">
            <v>660060</v>
          </cell>
          <cell r="B3264">
            <v>8</v>
          </cell>
          <cell r="C3264" t="str">
            <v>660060/8</v>
          </cell>
          <cell r="D3264">
            <v>0.3125</v>
          </cell>
          <cell r="E3264" t="str">
            <v>Jaroměř,,žel.st.</v>
          </cell>
          <cell r="F3264">
            <v>0.34722222222222221</v>
          </cell>
          <cell r="G3264" t="str">
            <v>Dobruška,,aut.st.</v>
          </cell>
          <cell r="H3264" t="str">
            <v>ARRIVA VČ</v>
          </cell>
        </row>
        <row r="3265">
          <cell r="A3265">
            <v>660060</v>
          </cell>
          <cell r="B3265">
            <v>9</v>
          </cell>
          <cell r="C3265" t="str">
            <v>660060/9</v>
          </cell>
          <cell r="D3265">
            <v>0.31944444444444442</v>
          </cell>
          <cell r="E3265" t="str">
            <v>Dobruška,,aut.st.</v>
          </cell>
          <cell r="F3265">
            <v>0.35416666666666669</v>
          </cell>
          <cell r="G3265" t="str">
            <v>Jaroměř,,žel.st.</v>
          </cell>
          <cell r="H3265" t="str">
            <v>ARRIVA VČ</v>
          </cell>
        </row>
        <row r="3266">
          <cell r="A3266">
            <v>660060</v>
          </cell>
          <cell r="B3266">
            <v>10</v>
          </cell>
          <cell r="C3266" t="str">
            <v>660060/10</v>
          </cell>
          <cell r="D3266">
            <v>0.39583333333333331</v>
          </cell>
          <cell r="E3266" t="str">
            <v>Jaroměř,,žel.st.</v>
          </cell>
          <cell r="F3266">
            <v>0.43055555555555558</v>
          </cell>
          <cell r="G3266" t="str">
            <v>Dobruška,,aut.st.</v>
          </cell>
          <cell r="H3266" t="str">
            <v>ARRIVA VČ</v>
          </cell>
        </row>
        <row r="3267">
          <cell r="A3267">
            <v>660060</v>
          </cell>
          <cell r="B3267">
            <v>11</v>
          </cell>
          <cell r="C3267" t="str">
            <v>660060/11</v>
          </cell>
          <cell r="D3267">
            <v>0.40277777777777779</v>
          </cell>
          <cell r="E3267" t="str">
            <v>Dobruška,,aut.st.</v>
          </cell>
          <cell r="F3267">
            <v>0.4375</v>
          </cell>
          <cell r="G3267" t="str">
            <v>Jaroměř,,žel.st.</v>
          </cell>
          <cell r="H3267" t="str">
            <v>ARRIVA VČ</v>
          </cell>
        </row>
        <row r="3268">
          <cell r="A3268">
            <v>660060</v>
          </cell>
          <cell r="B3268">
            <v>12</v>
          </cell>
          <cell r="C3268" t="str">
            <v>660060/12</v>
          </cell>
          <cell r="D3268">
            <v>0.81458333333333333</v>
          </cell>
          <cell r="E3268" t="str">
            <v>Jasenná,,točna</v>
          </cell>
          <cell r="F3268">
            <v>0.82013888888888886</v>
          </cell>
          <cell r="G3268" t="str">
            <v>České Meziříčí,Skršice</v>
          </cell>
          <cell r="H3268" t="str">
            <v>ARRIVA VČ</v>
          </cell>
        </row>
        <row r="3269">
          <cell r="A3269">
            <v>660060</v>
          </cell>
          <cell r="B3269">
            <v>13</v>
          </cell>
          <cell r="C3269" t="str">
            <v>660060/13</v>
          </cell>
          <cell r="D3269">
            <v>0.4861111111111111</v>
          </cell>
          <cell r="E3269" t="str">
            <v>Dobruška,,aut.st.</v>
          </cell>
          <cell r="F3269">
            <v>0.52083333333333337</v>
          </cell>
          <cell r="G3269" t="str">
            <v>Jaroměř,,žel.st.</v>
          </cell>
          <cell r="H3269" t="str">
            <v>ARRIVA VČ</v>
          </cell>
        </row>
        <row r="3270">
          <cell r="A3270">
            <v>660060</v>
          </cell>
          <cell r="B3270">
            <v>14</v>
          </cell>
          <cell r="C3270" t="str">
            <v>660060/14</v>
          </cell>
          <cell r="D3270">
            <v>0.5</v>
          </cell>
          <cell r="E3270" t="str">
            <v>Jaroměř,,aut.st.</v>
          </cell>
          <cell r="F3270">
            <v>0.51944444444444449</v>
          </cell>
          <cell r="G3270" t="str">
            <v>Jasenná,,točna</v>
          </cell>
          <cell r="H3270" t="str">
            <v>ARRIVA VČ</v>
          </cell>
        </row>
        <row r="3271">
          <cell r="A3271">
            <v>660060</v>
          </cell>
          <cell r="B3271">
            <v>15</v>
          </cell>
          <cell r="C3271" t="str">
            <v>660060/15</v>
          </cell>
          <cell r="D3271">
            <v>0.56944444444444442</v>
          </cell>
          <cell r="E3271" t="str">
            <v>Dobruška,,aut.st.</v>
          </cell>
          <cell r="F3271">
            <v>0.60416666666666663</v>
          </cell>
          <cell r="G3271" t="str">
            <v>Jaroměř,,žel.st.</v>
          </cell>
          <cell r="H3271" t="str">
            <v>ARRIVA VČ</v>
          </cell>
        </row>
        <row r="3272">
          <cell r="A3272">
            <v>660060</v>
          </cell>
          <cell r="B3272">
            <v>16</v>
          </cell>
          <cell r="C3272" t="str">
            <v>660060/16</v>
          </cell>
          <cell r="D3272">
            <v>0.55902777777777779</v>
          </cell>
          <cell r="E3272" t="str">
            <v>Jaroměř,,aut.st.</v>
          </cell>
          <cell r="F3272">
            <v>0.59722222222222221</v>
          </cell>
          <cell r="G3272" t="str">
            <v>Dobruška,,aut.st.</v>
          </cell>
          <cell r="H3272" t="str">
            <v>ARRIVA VČ</v>
          </cell>
        </row>
        <row r="3273">
          <cell r="A3273">
            <v>660060</v>
          </cell>
          <cell r="B3273">
            <v>17</v>
          </cell>
          <cell r="C3273" t="str">
            <v>660060/17</v>
          </cell>
          <cell r="D3273">
            <v>0.62222222222222223</v>
          </cell>
          <cell r="E3273" t="str">
            <v>České Meziříčí,,aut.st.</v>
          </cell>
          <cell r="F3273">
            <v>0.6479166666666667</v>
          </cell>
          <cell r="G3273" t="str">
            <v>Jaroměř,,Tanex</v>
          </cell>
          <cell r="H3273" t="str">
            <v>ARRIVA VČ</v>
          </cell>
        </row>
        <row r="3274">
          <cell r="A3274">
            <v>660060</v>
          </cell>
          <cell r="B3274">
            <v>18</v>
          </cell>
          <cell r="C3274" t="str">
            <v>660060/18</v>
          </cell>
          <cell r="D3274">
            <v>0.6</v>
          </cell>
          <cell r="E3274" t="str">
            <v>Jaroměř,,aut.st.</v>
          </cell>
          <cell r="F3274">
            <v>0.62083333333333335</v>
          </cell>
          <cell r="G3274" t="str">
            <v>České Meziříčí,,aut.st.</v>
          </cell>
          <cell r="H3274" t="str">
            <v>ARRIVA VČ</v>
          </cell>
        </row>
        <row r="3275">
          <cell r="A3275">
            <v>660060</v>
          </cell>
          <cell r="B3275">
            <v>20</v>
          </cell>
          <cell r="C3275" t="str">
            <v>660060/20</v>
          </cell>
          <cell r="D3275">
            <v>0.64236111111111116</v>
          </cell>
          <cell r="E3275" t="str">
            <v>Jaroměř,,aut.st.</v>
          </cell>
          <cell r="F3275">
            <v>0.68055555555555558</v>
          </cell>
          <cell r="G3275" t="str">
            <v>Dobruška,,aut.st.</v>
          </cell>
          <cell r="H3275" t="str">
            <v>ARRIVA VČ</v>
          </cell>
        </row>
        <row r="3276">
          <cell r="A3276">
            <v>660060</v>
          </cell>
          <cell r="B3276">
            <v>21</v>
          </cell>
          <cell r="C3276" t="str">
            <v>660060/21</v>
          </cell>
          <cell r="D3276">
            <v>0.65277777777777779</v>
          </cell>
          <cell r="E3276" t="str">
            <v>Dobruška,,aut.st.</v>
          </cell>
          <cell r="F3276">
            <v>0.69027777777777777</v>
          </cell>
          <cell r="G3276" t="str">
            <v>Jaroměř,,aut.st.</v>
          </cell>
          <cell r="H3276" t="str">
            <v>ARRIVA VČ</v>
          </cell>
        </row>
        <row r="3277">
          <cell r="A3277">
            <v>660060</v>
          </cell>
          <cell r="B3277">
            <v>22</v>
          </cell>
          <cell r="C3277" t="str">
            <v>660060/22</v>
          </cell>
          <cell r="D3277">
            <v>0.68055555555555558</v>
          </cell>
          <cell r="E3277" t="str">
            <v>Jaroměř,,aut.st.</v>
          </cell>
          <cell r="F3277">
            <v>0.69513888888888886</v>
          </cell>
          <cell r="G3277" t="str">
            <v>Jasenná,,točna</v>
          </cell>
          <cell r="H3277" t="str">
            <v>ARRIVA VČ</v>
          </cell>
        </row>
        <row r="3278">
          <cell r="A3278">
            <v>660060</v>
          </cell>
          <cell r="B3278">
            <v>25</v>
          </cell>
          <cell r="C3278" t="str">
            <v>660060/25</v>
          </cell>
          <cell r="D3278">
            <v>0.73611111111111116</v>
          </cell>
          <cell r="E3278" t="str">
            <v>Dobruška,,aut.st.</v>
          </cell>
          <cell r="F3278">
            <v>0.77361111111111114</v>
          </cell>
          <cell r="G3278" t="str">
            <v>Jaroměř,,aut.st.</v>
          </cell>
          <cell r="H3278" t="str">
            <v>ARRIVA VČ</v>
          </cell>
        </row>
        <row r="3279">
          <cell r="A3279">
            <v>660060</v>
          </cell>
          <cell r="B3279">
            <v>26</v>
          </cell>
          <cell r="C3279" t="str">
            <v>660060/26</v>
          </cell>
          <cell r="D3279">
            <v>0.80902777777777779</v>
          </cell>
          <cell r="E3279" t="str">
            <v>Jaroměř,,aut.st.</v>
          </cell>
          <cell r="F3279">
            <v>0.84722222222222221</v>
          </cell>
          <cell r="G3279" t="str">
            <v>Dobruška,,aut.st.</v>
          </cell>
          <cell r="H3279" t="str">
            <v>ARRIVA VČ</v>
          </cell>
        </row>
        <row r="3280">
          <cell r="A3280">
            <v>660060</v>
          </cell>
          <cell r="B3280">
            <v>28</v>
          </cell>
          <cell r="C3280" t="str">
            <v>660060/28</v>
          </cell>
          <cell r="D3280">
            <v>0.57291666666666663</v>
          </cell>
          <cell r="E3280" t="str">
            <v>Jaroměř,,Na Obci</v>
          </cell>
          <cell r="F3280">
            <v>0.59722222222222221</v>
          </cell>
          <cell r="G3280" t="str">
            <v>Jasenná,,točna</v>
          </cell>
          <cell r="H3280" t="str">
            <v>ARRIVA VČ</v>
          </cell>
        </row>
        <row r="3281">
          <cell r="A3281">
            <v>660060</v>
          </cell>
          <cell r="B3281">
            <v>30</v>
          </cell>
          <cell r="C3281" t="str">
            <v>660060/30</v>
          </cell>
          <cell r="D3281">
            <v>0.65972222222222221</v>
          </cell>
          <cell r="E3281" t="str">
            <v>Králova Lhota,,prodejna</v>
          </cell>
          <cell r="F3281">
            <v>0.66319444444444442</v>
          </cell>
          <cell r="G3281" t="str">
            <v>České Meziříčí,,aut.st.</v>
          </cell>
          <cell r="H3281" t="str">
            <v>ARRIVA VČ</v>
          </cell>
        </row>
        <row r="3282">
          <cell r="A3282">
            <v>660060</v>
          </cell>
          <cell r="B3282">
            <v>102</v>
          </cell>
          <cell r="C3282" t="str">
            <v>660060/102</v>
          </cell>
          <cell r="D3282">
            <v>0.30902777777777779</v>
          </cell>
          <cell r="E3282" t="str">
            <v>Jaroměř,,aut.st.</v>
          </cell>
          <cell r="F3282">
            <v>0.34722222222222221</v>
          </cell>
          <cell r="G3282" t="str">
            <v>Dobruška,,aut.st.</v>
          </cell>
          <cell r="H3282" t="str">
            <v>ARRIVA VČ</v>
          </cell>
        </row>
        <row r="3283">
          <cell r="A3283">
            <v>660060</v>
          </cell>
          <cell r="B3283">
            <v>103</v>
          </cell>
          <cell r="C3283" t="str">
            <v>660060/103</v>
          </cell>
          <cell r="D3283">
            <v>0.31944444444444442</v>
          </cell>
          <cell r="E3283" t="str">
            <v>Dobruška,,aut.st.</v>
          </cell>
          <cell r="F3283">
            <v>0.35416666666666669</v>
          </cell>
          <cell r="G3283" t="str">
            <v>Jaroměř,,žel.st.</v>
          </cell>
          <cell r="H3283" t="str">
            <v>ARRIVA VČ</v>
          </cell>
        </row>
        <row r="3284">
          <cell r="A3284">
            <v>660060</v>
          </cell>
          <cell r="B3284">
            <v>106</v>
          </cell>
          <cell r="C3284" t="str">
            <v>660060/106</v>
          </cell>
          <cell r="D3284">
            <v>0.47569444444444442</v>
          </cell>
          <cell r="E3284" t="str">
            <v>Jaroměř,,aut.st.</v>
          </cell>
          <cell r="F3284">
            <v>0.51388888888888884</v>
          </cell>
          <cell r="G3284" t="str">
            <v>Dobruška,,aut.st.</v>
          </cell>
          <cell r="H3284" t="str">
            <v>ARRIVA VČ</v>
          </cell>
        </row>
        <row r="3285">
          <cell r="A3285">
            <v>660060</v>
          </cell>
          <cell r="B3285">
            <v>107</v>
          </cell>
          <cell r="C3285" t="str">
            <v>660060/107</v>
          </cell>
          <cell r="D3285">
            <v>0.4861111111111111</v>
          </cell>
          <cell r="E3285" t="str">
            <v>Dobruška,,aut.st.</v>
          </cell>
          <cell r="F3285">
            <v>0.52083333333333337</v>
          </cell>
          <cell r="G3285" t="str">
            <v>Jaroměř,,žel.st.</v>
          </cell>
          <cell r="H3285" t="str">
            <v>ARRIVA VČ</v>
          </cell>
        </row>
        <row r="3286">
          <cell r="A3286">
            <v>660060</v>
          </cell>
          <cell r="B3286">
            <v>110</v>
          </cell>
          <cell r="C3286" t="str">
            <v>660060/110</v>
          </cell>
          <cell r="D3286">
            <v>0.64236111111111116</v>
          </cell>
          <cell r="E3286" t="str">
            <v>Jaroměř,,aut.st.</v>
          </cell>
          <cell r="F3286">
            <v>0.68055555555555558</v>
          </cell>
          <cell r="G3286" t="str">
            <v>Dobruška,,aut.st.</v>
          </cell>
          <cell r="H3286" t="str">
            <v>ARRIVA VČ</v>
          </cell>
        </row>
        <row r="3287">
          <cell r="A3287">
            <v>660060</v>
          </cell>
          <cell r="B3287">
            <v>111</v>
          </cell>
          <cell r="C3287" t="str">
            <v>660060/111</v>
          </cell>
          <cell r="D3287">
            <v>0.65277777777777779</v>
          </cell>
          <cell r="E3287" t="str">
            <v>Dobruška,,aut.st.</v>
          </cell>
          <cell r="F3287">
            <v>0.6875</v>
          </cell>
          <cell r="G3287" t="str">
            <v>Jaroměř,,žel.st.</v>
          </cell>
          <cell r="H3287" t="str">
            <v>ARRIVA VČ</v>
          </cell>
        </row>
        <row r="3288">
          <cell r="A3288">
            <v>660060</v>
          </cell>
          <cell r="B3288">
            <v>114</v>
          </cell>
          <cell r="C3288" t="str">
            <v>660060/114</v>
          </cell>
          <cell r="D3288">
            <v>0.80902777777777779</v>
          </cell>
          <cell r="E3288" t="str">
            <v>Jaroměř,,aut.st.</v>
          </cell>
          <cell r="F3288">
            <v>0.84722222222222221</v>
          </cell>
          <cell r="G3288" t="str">
            <v>Dobruška,,aut.st.</v>
          </cell>
          <cell r="H3288" t="str">
            <v>ARRIVA VČ</v>
          </cell>
        </row>
        <row r="3289">
          <cell r="A3289">
            <v>660060</v>
          </cell>
          <cell r="B3289">
            <v>115</v>
          </cell>
          <cell r="C3289" t="str">
            <v>660060/115</v>
          </cell>
          <cell r="D3289">
            <v>0.81944444444444442</v>
          </cell>
          <cell r="E3289" t="str">
            <v>Dobruška,,aut.st.</v>
          </cell>
          <cell r="F3289">
            <v>0.85416666666666663</v>
          </cell>
          <cell r="G3289" t="str">
            <v>Jaroměř,,žel.st.</v>
          </cell>
          <cell r="H3289" t="str">
            <v>ARRIVA VČ</v>
          </cell>
        </row>
        <row r="3290">
          <cell r="A3290">
            <v>660061</v>
          </cell>
          <cell r="B3290">
            <v>1</v>
          </cell>
          <cell r="C3290" t="str">
            <v>660061/1</v>
          </cell>
          <cell r="D3290">
            <v>0.2986111111111111</v>
          </cell>
          <cell r="E3290" t="str">
            <v>Dobruška,,aut.st.</v>
          </cell>
          <cell r="F3290">
            <v>0.33680555555555558</v>
          </cell>
          <cell r="G3290" t="str">
            <v>Deštné v Orl.h.,,Zákoutí hot.Orlice</v>
          </cell>
          <cell r="H3290" t="str">
            <v>ARRIVA VČ</v>
          </cell>
        </row>
        <row r="3291">
          <cell r="A3291">
            <v>660061</v>
          </cell>
          <cell r="B3291">
            <v>2</v>
          </cell>
          <cell r="C3291" t="str">
            <v>660061/2</v>
          </cell>
          <cell r="D3291">
            <v>0.32500000000000001</v>
          </cell>
          <cell r="E3291" t="str">
            <v>Dobřany v Orl.h.</v>
          </cell>
          <cell r="F3291">
            <v>0.34513888888888888</v>
          </cell>
          <cell r="G3291" t="str">
            <v>Dobruška,,aut.st.</v>
          </cell>
          <cell r="H3291" t="str">
            <v>ARRIVA VČ</v>
          </cell>
        </row>
        <row r="3292">
          <cell r="A3292">
            <v>660061</v>
          </cell>
          <cell r="B3292">
            <v>3</v>
          </cell>
          <cell r="C3292" t="str">
            <v>660061/3</v>
          </cell>
          <cell r="D3292">
            <v>0.17708333333333334</v>
          </cell>
          <cell r="E3292" t="str">
            <v>Dobruška,,aut.st.</v>
          </cell>
          <cell r="F3292">
            <v>0.19097222222222221</v>
          </cell>
          <cell r="G3292" t="str">
            <v>Janov</v>
          </cell>
          <cell r="H3292" t="str">
            <v>ARRIVA VČ</v>
          </cell>
        </row>
        <row r="3293">
          <cell r="A3293">
            <v>660062</v>
          </cell>
          <cell r="B3293">
            <v>3</v>
          </cell>
          <cell r="C3293" t="str">
            <v>660062/3</v>
          </cell>
          <cell r="D3293">
            <v>0.73263888888888884</v>
          </cell>
          <cell r="E3293" t="str">
            <v>Deštné v Orl.h.,,Zákoutí hot.Orlice</v>
          </cell>
          <cell r="F3293">
            <v>0.75763888888888886</v>
          </cell>
          <cell r="G3293" t="str">
            <v>Dobruška,,aut.st.</v>
          </cell>
          <cell r="H3293" t="str">
            <v>ARRIVA VČ</v>
          </cell>
        </row>
        <row r="3294">
          <cell r="A3294">
            <v>660062</v>
          </cell>
          <cell r="B3294">
            <v>7</v>
          </cell>
          <cell r="C3294" t="str">
            <v>660062/7</v>
          </cell>
          <cell r="D3294">
            <v>0.2673611111111111</v>
          </cell>
          <cell r="E3294" t="str">
            <v>Deštné v Orl.h.,,Zákoutí hot.Orlice</v>
          </cell>
          <cell r="F3294">
            <v>0.2986111111111111</v>
          </cell>
          <cell r="G3294" t="str">
            <v>Dobruška,,aut.st.</v>
          </cell>
          <cell r="H3294" t="str">
            <v>ARRIVA VČ</v>
          </cell>
        </row>
        <row r="3295">
          <cell r="A3295">
            <v>660062</v>
          </cell>
          <cell r="B3295">
            <v>8</v>
          </cell>
          <cell r="C3295" t="str">
            <v>660062/8</v>
          </cell>
          <cell r="D3295">
            <v>0.28819444444444442</v>
          </cell>
          <cell r="E3295" t="str">
            <v>Dobruška,,aut.st.</v>
          </cell>
          <cell r="F3295">
            <v>0.31111111111111112</v>
          </cell>
          <cell r="G3295" t="str">
            <v>Deštné v Orl.h.,,Zákoutí hot.Orlice</v>
          </cell>
          <cell r="H3295" t="str">
            <v>ARRIVA VČ</v>
          </cell>
        </row>
        <row r="3296">
          <cell r="A3296">
            <v>660062</v>
          </cell>
          <cell r="B3296">
            <v>14</v>
          </cell>
          <cell r="C3296" t="str">
            <v>660062/14</v>
          </cell>
          <cell r="D3296">
            <v>0.57361111111111107</v>
          </cell>
          <cell r="E3296" t="str">
            <v>Dobruška,,aut.st.</v>
          </cell>
          <cell r="F3296">
            <v>0.59930555555555554</v>
          </cell>
          <cell r="G3296" t="str">
            <v>Deštné v Orl.h.,,Zákoutí hot.Orlice</v>
          </cell>
          <cell r="H3296" t="str">
            <v>ARRIVA VČ</v>
          </cell>
        </row>
        <row r="3297">
          <cell r="A3297">
            <v>660062</v>
          </cell>
          <cell r="B3297">
            <v>15</v>
          </cell>
          <cell r="C3297" t="str">
            <v>660062/15</v>
          </cell>
          <cell r="D3297">
            <v>0.52430555555555558</v>
          </cell>
          <cell r="E3297" t="str">
            <v>Deštné v Orl.h.,,Zákoutí hot.Orlice</v>
          </cell>
          <cell r="F3297">
            <v>0.5493055555555556</v>
          </cell>
          <cell r="G3297" t="str">
            <v>Dobruška,,aut.st.</v>
          </cell>
          <cell r="H3297" t="str">
            <v>ARRIVA VČ</v>
          </cell>
        </row>
        <row r="3298">
          <cell r="A3298">
            <v>660062</v>
          </cell>
          <cell r="B3298">
            <v>16</v>
          </cell>
          <cell r="C3298" t="str">
            <v>660062/16</v>
          </cell>
          <cell r="D3298">
            <v>0.61527777777777781</v>
          </cell>
          <cell r="E3298" t="str">
            <v>Dobruška,,aut.st.</v>
          </cell>
          <cell r="F3298">
            <v>0.64097222222222228</v>
          </cell>
          <cell r="G3298" t="str">
            <v>Deštné v Orl.h.,,Zákoutí hot.Orlice</v>
          </cell>
          <cell r="H3298" t="str">
            <v>ARRIVA VČ</v>
          </cell>
        </row>
        <row r="3299">
          <cell r="A3299">
            <v>660062</v>
          </cell>
          <cell r="B3299">
            <v>21</v>
          </cell>
          <cell r="C3299" t="str">
            <v>660062/21</v>
          </cell>
          <cell r="D3299">
            <v>0.64930555555555558</v>
          </cell>
          <cell r="E3299" t="str">
            <v>Deštné v Orl.h.,,Zákoutí hot.Orlice</v>
          </cell>
          <cell r="F3299">
            <v>0.6743055555555556</v>
          </cell>
          <cell r="G3299" t="str">
            <v>Dobruška,,aut.st.</v>
          </cell>
          <cell r="H3299" t="str">
            <v>ARRIVA VČ</v>
          </cell>
        </row>
        <row r="3300">
          <cell r="A3300">
            <v>660062</v>
          </cell>
          <cell r="B3300">
            <v>22</v>
          </cell>
          <cell r="C3300" t="str">
            <v>660062/22</v>
          </cell>
          <cell r="D3300">
            <v>0.74027777777777781</v>
          </cell>
          <cell r="E3300" t="str">
            <v>Dobruška,,aut.st.</v>
          </cell>
          <cell r="F3300">
            <v>0.76597222222222228</v>
          </cell>
          <cell r="G3300" t="str">
            <v>Deštné v Orl.h.,,Zákoutí hot.Orlice</v>
          </cell>
          <cell r="H3300" t="str">
            <v>ARRIVA VČ</v>
          </cell>
        </row>
        <row r="3301">
          <cell r="A3301">
            <v>660062</v>
          </cell>
          <cell r="B3301">
            <v>25</v>
          </cell>
          <cell r="C3301" t="str">
            <v>660062/25</v>
          </cell>
          <cell r="D3301">
            <v>0.39930555555555558</v>
          </cell>
          <cell r="E3301" t="str">
            <v>Deštné v Orl.h.,,Zákoutí hot.Orlice</v>
          </cell>
          <cell r="F3301">
            <v>0.42430555555555555</v>
          </cell>
          <cell r="G3301" t="str">
            <v>Dobruška,,aut.st.</v>
          </cell>
          <cell r="H3301" t="str">
            <v>ARRIVA VČ</v>
          </cell>
        </row>
        <row r="3302">
          <cell r="A3302">
            <v>660062</v>
          </cell>
          <cell r="B3302">
            <v>32</v>
          </cell>
          <cell r="C3302" t="str">
            <v>660062/32</v>
          </cell>
          <cell r="D3302">
            <v>0.32361111111111113</v>
          </cell>
          <cell r="E3302" t="str">
            <v>Dobruška,,aut.st.</v>
          </cell>
          <cell r="F3302">
            <v>0.34930555555555554</v>
          </cell>
          <cell r="G3302" t="str">
            <v>Deštné v Orl.h.,,Zákoutí hot.Orlice</v>
          </cell>
          <cell r="H3302" t="str">
            <v>ARRIVA VČ</v>
          </cell>
        </row>
        <row r="3303">
          <cell r="A3303">
            <v>660062</v>
          </cell>
          <cell r="B3303">
            <v>100</v>
          </cell>
          <cell r="C3303" t="str">
            <v>660062/100</v>
          </cell>
          <cell r="D3303">
            <v>0.32361111111111113</v>
          </cell>
          <cell r="E3303" t="str">
            <v>Dobruška,,aut.st.</v>
          </cell>
          <cell r="F3303">
            <v>0.3611111111111111</v>
          </cell>
          <cell r="G3303" t="str">
            <v>Deštné v Orl.h.,Šerlich,Masarykova ch.</v>
          </cell>
          <cell r="H3303" t="str">
            <v>ARRIVA VČ</v>
          </cell>
        </row>
        <row r="3304">
          <cell r="A3304">
            <v>660062</v>
          </cell>
          <cell r="B3304">
            <v>102</v>
          </cell>
          <cell r="C3304" t="str">
            <v>660062/102</v>
          </cell>
          <cell r="D3304">
            <v>0.65694444444444444</v>
          </cell>
          <cell r="E3304" t="str">
            <v>Dobruška,,aut.st.</v>
          </cell>
          <cell r="F3304">
            <v>0.68263888888888891</v>
          </cell>
          <cell r="G3304" t="str">
            <v>Deštné v Orl.h.,,Zákoutí hot.Orlice</v>
          </cell>
          <cell r="H3304" t="str">
            <v>ARRIVA VČ</v>
          </cell>
        </row>
        <row r="3305">
          <cell r="A3305">
            <v>660062</v>
          </cell>
          <cell r="B3305">
            <v>103</v>
          </cell>
          <cell r="C3305" t="str">
            <v>660062/103</v>
          </cell>
          <cell r="D3305">
            <v>0.36458333333333331</v>
          </cell>
          <cell r="E3305" t="str">
            <v>Deštné v Orl.h.,Šerlich,Masarykova ch.</v>
          </cell>
          <cell r="F3305">
            <v>0.37152777777777779</v>
          </cell>
          <cell r="G3305" t="str">
            <v>Deštné v Orl.h.,,Zákoutí hot.Orlice</v>
          </cell>
          <cell r="H3305" t="str">
            <v>ARRIVA VČ</v>
          </cell>
        </row>
        <row r="3306">
          <cell r="A3306">
            <v>660062</v>
          </cell>
          <cell r="B3306">
            <v>104</v>
          </cell>
          <cell r="C3306" t="str">
            <v>660062/104</v>
          </cell>
          <cell r="D3306">
            <v>0.40694444444444444</v>
          </cell>
          <cell r="E3306" t="str">
            <v>Dobruška,,aut.st.</v>
          </cell>
          <cell r="F3306">
            <v>0.44166666666666665</v>
          </cell>
          <cell r="G3306" t="str">
            <v>Deštné v Orl.h.,Šerlich,Masarykova ch.</v>
          </cell>
          <cell r="H3306" t="str">
            <v>ARRIVA VČ</v>
          </cell>
        </row>
        <row r="3307">
          <cell r="A3307">
            <v>660062</v>
          </cell>
          <cell r="B3307">
            <v>105</v>
          </cell>
          <cell r="C3307" t="str">
            <v>660062/105</v>
          </cell>
          <cell r="D3307">
            <v>0.4826388888888889</v>
          </cell>
          <cell r="E3307" t="str">
            <v>Deštné v Orl.h.,,Zákoutí hot.Orlice</v>
          </cell>
          <cell r="F3307">
            <v>0.50763888888888886</v>
          </cell>
          <cell r="G3307" t="str">
            <v>Dobruška,,aut.st.</v>
          </cell>
          <cell r="H3307" t="str">
            <v>ARRIVA VČ</v>
          </cell>
        </row>
        <row r="3308">
          <cell r="A3308">
            <v>660062</v>
          </cell>
          <cell r="B3308">
            <v>107</v>
          </cell>
          <cell r="C3308" t="str">
            <v>660062/107</v>
          </cell>
          <cell r="D3308">
            <v>0.44791666666666669</v>
          </cell>
          <cell r="E3308" t="str">
            <v>Deštné v Orl.h.,Šerlich,Masarykova ch.</v>
          </cell>
          <cell r="F3308">
            <v>0.4548611111111111</v>
          </cell>
          <cell r="G3308" t="str">
            <v>Deštné v Orl.h.,,Zákoutí hot.Orlice</v>
          </cell>
          <cell r="H3308" t="str">
            <v>ARRIVA VČ</v>
          </cell>
        </row>
        <row r="3309">
          <cell r="A3309">
            <v>660062</v>
          </cell>
          <cell r="B3309">
            <v>110</v>
          </cell>
          <cell r="C3309" t="str">
            <v>660062/110</v>
          </cell>
          <cell r="D3309">
            <v>0.82361111111111107</v>
          </cell>
          <cell r="E3309" t="str">
            <v>Dobruška,,aut.st.</v>
          </cell>
          <cell r="F3309">
            <v>0.84930555555555554</v>
          </cell>
          <cell r="G3309" t="str">
            <v>Deštné v Orl.h.,,Zákoutí hot.Orlice</v>
          </cell>
          <cell r="H3309" t="str">
            <v>ARRIVA VČ</v>
          </cell>
        </row>
        <row r="3310">
          <cell r="A3310">
            <v>660062</v>
          </cell>
          <cell r="B3310">
            <v>111</v>
          </cell>
          <cell r="C3310" t="str">
            <v>660062/111</v>
          </cell>
          <cell r="D3310">
            <v>0.73263888888888884</v>
          </cell>
          <cell r="E3310" t="str">
            <v>Deštné v Orl.h.,,Zákoutí hot.Orlice</v>
          </cell>
          <cell r="F3310">
            <v>0.75763888888888886</v>
          </cell>
          <cell r="G3310" t="str">
            <v>Dobruška,,aut.st.</v>
          </cell>
          <cell r="H3310" t="str">
            <v>ARRIVA VČ</v>
          </cell>
        </row>
        <row r="3311">
          <cell r="A3311">
            <v>660062</v>
          </cell>
          <cell r="B3311">
            <v>113</v>
          </cell>
          <cell r="C3311" t="str">
            <v>660062/113</v>
          </cell>
          <cell r="D3311">
            <v>0.56597222222222221</v>
          </cell>
          <cell r="E3311" t="str">
            <v>Deštné v Orl.h.,,Zákoutí hot.Orlice</v>
          </cell>
          <cell r="F3311">
            <v>0.59097222222222223</v>
          </cell>
          <cell r="G3311" t="str">
            <v>Dobruška,,aut.st.</v>
          </cell>
          <cell r="H3311" t="str">
            <v>ARRIVA VČ</v>
          </cell>
        </row>
        <row r="3312">
          <cell r="A3312">
            <v>660063</v>
          </cell>
          <cell r="B3312">
            <v>1</v>
          </cell>
          <cell r="C3312" t="str">
            <v>660063/1</v>
          </cell>
          <cell r="D3312">
            <v>0.19097222222222221</v>
          </cell>
          <cell r="E3312" t="str">
            <v>Dobré,,aut.st.</v>
          </cell>
          <cell r="F3312">
            <v>0.19444444444444445</v>
          </cell>
          <cell r="G3312" t="str">
            <v>Dobré,Hlinné</v>
          </cell>
          <cell r="H3312" t="str">
            <v>ARRIVA VČ</v>
          </cell>
        </row>
        <row r="3313">
          <cell r="A3313">
            <v>660063</v>
          </cell>
          <cell r="B3313">
            <v>2</v>
          </cell>
          <cell r="C3313" t="str">
            <v>660063/2</v>
          </cell>
          <cell r="D3313">
            <v>0.19444444444444445</v>
          </cell>
          <cell r="E3313" t="str">
            <v>Dobré,Hlinné</v>
          </cell>
          <cell r="F3313">
            <v>0.21180555555555555</v>
          </cell>
          <cell r="G3313" t="str">
            <v>Dobruška,,aut.st.</v>
          </cell>
          <cell r="H3313" t="str">
            <v>ARRIVA VČ</v>
          </cell>
        </row>
        <row r="3314">
          <cell r="A3314">
            <v>660063</v>
          </cell>
          <cell r="B3314">
            <v>5</v>
          </cell>
          <cell r="C3314" t="str">
            <v>660063/5</v>
          </cell>
          <cell r="D3314">
            <v>0.19444444444444445</v>
          </cell>
          <cell r="E3314" t="str">
            <v>Dobruška,,aut.st.</v>
          </cell>
          <cell r="F3314">
            <v>0.2361111111111111</v>
          </cell>
          <cell r="G3314" t="str">
            <v>Rychnov n.Kněž.,,žel.st.</v>
          </cell>
          <cell r="H3314" t="str">
            <v>ARRIVA VČ</v>
          </cell>
        </row>
        <row r="3315">
          <cell r="A3315">
            <v>660063</v>
          </cell>
          <cell r="B3315">
            <v>6</v>
          </cell>
          <cell r="C3315" t="str">
            <v>660063/6</v>
          </cell>
          <cell r="D3315">
            <v>0.24305555555555555</v>
          </cell>
          <cell r="E3315" t="str">
            <v>Dobré,Rovné</v>
          </cell>
          <cell r="F3315">
            <v>0.26250000000000001</v>
          </cell>
          <cell r="G3315" t="str">
            <v>Dobruška,,aut.st.</v>
          </cell>
          <cell r="H3315" t="str">
            <v>ARRIVA VČ</v>
          </cell>
        </row>
        <row r="3316">
          <cell r="A3316">
            <v>660063</v>
          </cell>
          <cell r="B3316">
            <v>7</v>
          </cell>
          <cell r="C3316" t="str">
            <v>660063/7</v>
          </cell>
          <cell r="D3316">
            <v>0.22361111111111112</v>
          </cell>
          <cell r="E3316" t="str">
            <v>Dobruška,,aut.st.</v>
          </cell>
          <cell r="F3316">
            <v>0.24097222222222223</v>
          </cell>
          <cell r="G3316" t="str">
            <v>Dobré,Rovné</v>
          </cell>
          <cell r="H3316" t="str">
            <v>ARRIVA VČ</v>
          </cell>
        </row>
        <row r="3317">
          <cell r="A3317">
            <v>660063</v>
          </cell>
          <cell r="B3317">
            <v>9</v>
          </cell>
          <cell r="C3317" t="str">
            <v>660063/9</v>
          </cell>
          <cell r="D3317">
            <v>0.26250000000000001</v>
          </cell>
          <cell r="E3317" t="str">
            <v>Dobruška,,aut.st.</v>
          </cell>
          <cell r="F3317">
            <v>0.28055555555555556</v>
          </cell>
          <cell r="G3317" t="str">
            <v>Dobré,Rovné</v>
          </cell>
          <cell r="H3317" t="str">
            <v>ARRIVA VČ</v>
          </cell>
        </row>
        <row r="3318">
          <cell r="A3318">
            <v>660063</v>
          </cell>
          <cell r="B3318">
            <v>10</v>
          </cell>
          <cell r="C3318" t="str">
            <v>660063/10</v>
          </cell>
          <cell r="D3318">
            <v>0.28125</v>
          </cell>
          <cell r="E3318" t="str">
            <v>Dobré,Rovné</v>
          </cell>
          <cell r="F3318">
            <v>0.30069444444444443</v>
          </cell>
          <cell r="G3318" t="str">
            <v>Dobruška,,aut.st.</v>
          </cell>
          <cell r="H3318" t="str">
            <v>ARRIVA VČ</v>
          </cell>
        </row>
        <row r="3319">
          <cell r="A3319">
            <v>660063</v>
          </cell>
          <cell r="B3319">
            <v>11</v>
          </cell>
          <cell r="C3319" t="str">
            <v>660063/11</v>
          </cell>
          <cell r="D3319">
            <v>0.27430555555555558</v>
          </cell>
          <cell r="E3319" t="str">
            <v>Dobruška,,aut.st.</v>
          </cell>
          <cell r="F3319">
            <v>0.31944444444444442</v>
          </cell>
          <cell r="G3319" t="str">
            <v>Rychnov n.Kněž.,,žel.st.</v>
          </cell>
          <cell r="H3319" t="str">
            <v>ARRIVA VČ</v>
          </cell>
        </row>
        <row r="3320">
          <cell r="A3320">
            <v>660063</v>
          </cell>
          <cell r="B3320">
            <v>14</v>
          </cell>
          <cell r="C3320" t="str">
            <v>660063/14</v>
          </cell>
          <cell r="D3320">
            <v>0.25138888888888888</v>
          </cell>
          <cell r="E3320" t="str">
            <v>Rychnov n.Kněž.,,žel.st.</v>
          </cell>
          <cell r="F3320">
            <v>0.2986111111111111</v>
          </cell>
          <cell r="G3320" t="str">
            <v>Dobruška,,aut.st.</v>
          </cell>
          <cell r="H3320" t="str">
            <v>ARRIVA VČ</v>
          </cell>
        </row>
        <row r="3321">
          <cell r="A3321">
            <v>660063</v>
          </cell>
          <cell r="B3321">
            <v>15</v>
          </cell>
          <cell r="C3321" t="str">
            <v>660063/15</v>
          </cell>
          <cell r="D3321">
            <v>0.40277777777777779</v>
          </cell>
          <cell r="E3321" t="str">
            <v>Dobruška,,aut.st.</v>
          </cell>
          <cell r="F3321">
            <v>0.44444444444444442</v>
          </cell>
          <cell r="G3321" t="str">
            <v>Rychnov n.Kněž.,,žel.st.</v>
          </cell>
          <cell r="H3321" t="str">
            <v>ARRIVA VČ</v>
          </cell>
        </row>
        <row r="3322">
          <cell r="A3322">
            <v>660063</v>
          </cell>
          <cell r="B3322">
            <v>16</v>
          </cell>
          <cell r="C3322" t="str">
            <v>660063/16</v>
          </cell>
          <cell r="D3322">
            <v>0.38541666666666669</v>
          </cell>
          <cell r="E3322" t="str">
            <v>Rychnov n.Kněž.,,žel.st.</v>
          </cell>
          <cell r="F3322">
            <v>0.42916666666666664</v>
          </cell>
          <cell r="G3322" t="str">
            <v>Dobruška,,aut.st.</v>
          </cell>
          <cell r="H3322" t="str">
            <v>ARRIVA VČ</v>
          </cell>
        </row>
        <row r="3323">
          <cell r="A3323">
            <v>660063</v>
          </cell>
          <cell r="B3323">
            <v>17</v>
          </cell>
          <cell r="C3323" t="str">
            <v>660063/17</v>
          </cell>
          <cell r="D3323">
            <v>0.48958333333333331</v>
          </cell>
          <cell r="E3323" t="str">
            <v>Dobruška,,aut.st.</v>
          </cell>
          <cell r="F3323">
            <v>0.50277777777777777</v>
          </cell>
          <cell r="G3323" t="str">
            <v>Dobré,,aut.st.</v>
          </cell>
          <cell r="H3323" t="str">
            <v>ARRIVA VČ</v>
          </cell>
        </row>
        <row r="3324">
          <cell r="A3324">
            <v>660063</v>
          </cell>
          <cell r="B3324">
            <v>18</v>
          </cell>
          <cell r="C3324" t="str">
            <v>660063/18</v>
          </cell>
          <cell r="D3324">
            <v>0.50694444444444442</v>
          </cell>
          <cell r="E3324" t="str">
            <v>Dobré,,aut.st.</v>
          </cell>
          <cell r="F3324">
            <v>0.52083333333333337</v>
          </cell>
          <cell r="G3324" t="str">
            <v>Dobruška,,aut.st.</v>
          </cell>
          <cell r="H3324" t="str">
            <v>ARRIVA VČ</v>
          </cell>
        </row>
        <row r="3325">
          <cell r="A3325">
            <v>660063</v>
          </cell>
          <cell r="B3325">
            <v>19</v>
          </cell>
          <cell r="C3325" t="str">
            <v>660063/19</v>
          </cell>
          <cell r="D3325">
            <v>0.52430555555555558</v>
          </cell>
          <cell r="E3325" t="str">
            <v>Dobruška,,aut.st.</v>
          </cell>
          <cell r="F3325">
            <v>0.56944444444444442</v>
          </cell>
          <cell r="G3325" t="str">
            <v>Rychnov n.Kněž.,,žel.st.</v>
          </cell>
          <cell r="H3325" t="str">
            <v>ARRIVA VČ</v>
          </cell>
        </row>
        <row r="3326">
          <cell r="A3326">
            <v>660063</v>
          </cell>
          <cell r="B3326">
            <v>20</v>
          </cell>
          <cell r="C3326" t="str">
            <v>660063/20</v>
          </cell>
          <cell r="D3326">
            <v>0.51041666666666663</v>
          </cell>
          <cell r="E3326" t="str">
            <v>Rychnov n.Kněž.,,žel.st.</v>
          </cell>
          <cell r="F3326">
            <v>0.55486111111111114</v>
          </cell>
          <cell r="G3326" t="str">
            <v>Dobruška,,aut.st.</v>
          </cell>
          <cell r="H3326" t="str">
            <v>ARRIVA VČ</v>
          </cell>
        </row>
        <row r="3327">
          <cell r="A3327">
            <v>660063</v>
          </cell>
          <cell r="B3327">
            <v>21</v>
          </cell>
          <cell r="C3327" t="str">
            <v>660063/21</v>
          </cell>
          <cell r="D3327">
            <v>0.5625</v>
          </cell>
          <cell r="E3327" t="str">
            <v>Dobruška,,aut.st.</v>
          </cell>
          <cell r="F3327">
            <v>0.57986111111111116</v>
          </cell>
          <cell r="G3327" t="str">
            <v>Dobré,Rovné</v>
          </cell>
          <cell r="H3327" t="str">
            <v>ARRIVA VČ</v>
          </cell>
        </row>
        <row r="3328">
          <cell r="A3328">
            <v>660063</v>
          </cell>
          <cell r="B3328">
            <v>22</v>
          </cell>
          <cell r="C3328" t="str">
            <v>660063/22</v>
          </cell>
          <cell r="D3328">
            <v>0.58611111111111114</v>
          </cell>
          <cell r="E3328" t="str">
            <v>Dobré,Rovné</v>
          </cell>
          <cell r="F3328">
            <v>0.60347222222222219</v>
          </cell>
          <cell r="G3328" t="str">
            <v>Dobruška,,aut.st.</v>
          </cell>
          <cell r="H3328" t="str">
            <v>ARRIVA VČ</v>
          </cell>
        </row>
        <row r="3329">
          <cell r="A3329">
            <v>660063</v>
          </cell>
          <cell r="B3329">
            <v>23</v>
          </cell>
          <cell r="C3329" t="str">
            <v>660063/23</v>
          </cell>
          <cell r="D3329">
            <v>0.61458333333333337</v>
          </cell>
          <cell r="E3329" t="str">
            <v>Dobruška,,aut.st.</v>
          </cell>
          <cell r="F3329">
            <v>0.62847222222222221</v>
          </cell>
          <cell r="G3329" t="str">
            <v>Dobré,,aut.st.</v>
          </cell>
          <cell r="H3329" t="str">
            <v>ARRIVA VČ</v>
          </cell>
        </row>
        <row r="3330">
          <cell r="A3330">
            <v>660063</v>
          </cell>
          <cell r="B3330">
            <v>24</v>
          </cell>
          <cell r="C3330" t="str">
            <v>660063/24</v>
          </cell>
          <cell r="D3330">
            <v>0.59027777777777779</v>
          </cell>
          <cell r="E3330" t="str">
            <v>Rychnov n.Kněž.,,žel.st.</v>
          </cell>
          <cell r="F3330">
            <v>0.6381944444444444</v>
          </cell>
          <cell r="G3330" t="str">
            <v>Dobruška,,aut.st.</v>
          </cell>
          <cell r="H3330" t="str">
            <v>ARRIVA VČ</v>
          </cell>
        </row>
        <row r="3331">
          <cell r="A3331">
            <v>660063</v>
          </cell>
          <cell r="B3331">
            <v>25</v>
          </cell>
          <cell r="C3331" t="str">
            <v>660063/25</v>
          </cell>
          <cell r="D3331">
            <v>0.62847222222222221</v>
          </cell>
          <cell r="E3331" t="str">
            <v>Dobruška,,aut.st.</v>
          </cell>
          <cell r="F3331">
            <v>0.67013888888888884</v>
          </cell>
          <cell r="G3331" t="str">
            <v>Rychnov n.Kněž.,,žel.st.</v>
          </cell>
          <cell r="H3331" t="str">
            <v>ARRIVA VČ</v>
          </cell>
        </row>
        <row r="3332">
          <cell r="A3332">
            <v>660063</v>
          </cell>
          <cell r="B3332">
            <v>26</v>
          </cell>
          <cell r="C3332" t="str">
            <v>660063/26</v>
          </cell>
          <cell r="D3332">
            <v>0.63194444444444442</v>
          </cell>
          <cell r="E3332" t="str">
            <v>Dobré,,aut.st.</v>
          </cell>
          <cell r="F3332">
            <v>0.6479166666666667</v>
          </cell>
          <cell r="G3332" t="str">
            <v>Dobruška,,aut.st.</v>
          </cell>
          <cell r="H3332" t="str">
            <v>ARRIVA VČ</v>
          </cell>
        </row>
        <row r="3333">
          <cell r="A3333">
            <v>660063</v>
          </cell>
          <cell r="B3333">
            <v>27</v>
          </cell>
          <cell r="C3333" t="str">
            <v>660063/27</v>
          </cell>
          <cell r="D3333">
            <v>0.65277777777777779</v>
          </cell>
          <cell r="E3333" t="str">
            <v>Dobruška,,aut.st.</v>
          </cell>
          <cell r="F3333">
            <v>0.66874999999999996</v>
          </cell>
          <cell r="G3333" t="str">
            <v>Dobré,Rovné</v>
          </cell>
          <cell r="H3333" t="str">
            <v>ARRIVA VČ</v>
          </cell>
        </row>
        <row r="3334">
          <cell r="A3334">
            <v>660063</v>
          </cell>
          <cell r="B3334">
            <v>28</v>
          </cell>
          <cell r="C3334" t="str">
            <v>660063/28</v>
          </cell>
          <cell r="D3334">
            <v>0.67500000000000004</v>
          </cell>
          <cell r="E3334" t="str">
            <v>Dobré,Rovné</v>
          </cell>
          <cell r="F3334">
            <v>0.69097222222222221</v>
          </cell>
          <cell r="G3334" t="str">
            <v>Dobruška,,aut.st.</v>
          </cell>
          <cell r="H3334" t="str">
            <v>ARRIVA VČ</v>
          </cell>
        </row>
        <row r="3335">
          <cell r="A3335">
            <v>660063</v>
          </cell>
          <cell r="B3335">
            <v>29</v>
          </cell>
          <cell r="C3335" t="str">
            <v>660063/29</v>
          </cell>
          <cell r="D3335">
            <v>0.69444444444444442</v>
          </cell>
          <cell r="E3335" t="str">
            <v>Dobruška,,aut.st.</v>
          </cell>
          <cell r="F3335">
            <v>0.73263888888888884</v>
          </cell>
          <cell r="G3335" t="str">
            <v>Rychnov n.Kněž.,,žel.st.</v>
          </cell>
          <cell r="H3335" t="str">
            <v>ARRIVA VČ</v>
          </cell>
        </row>
        <row r="3336">
          <cell r="A3336">
            <v>660063</v>
          </cell>
          <cell r="B3336">
            <v>30</v>
          </cell>
          <cell r="C3336" t="str">
            <v>660063/30</v>
          </cell>
          <cell r="D3336">
            <v>0.67708333333333337</v>
          </cell>
          <cell r="E3336" t="str">
            <v>Rychnov n.Kněž.,,žel.st.</v>
          </cell>
          <cell r="F3336">
            <v>0.71736111111111112</v>
          </cell>
          <cell r="G3336" t="str">
            <v>Dobruška,,aut.st.</v>
          </cell>
          <cell r="H3336" t="str">
            <v>ARRIVA VČ</v>
          </cell>
        </row>
        <row r="3337">
          <cell r="A3337">
            <v>660063</v>
          </cell>
          <cell r="B3337">
            <v>31</v>
          </cell>
          <cell r="C3337" t="str">
            <v>660063/31</v>
          </cell>
          <cell r="D3337">
            <v>0.73958333333333337</v>
          </cell>
          <cell r="E3337" t="str">
            <v>Dobruška,,aut.st.</v>
          </cell>
          <cell r="F3337">
            <v>0.75347222222222221</v>
          </cell>
          <cell r="G3337" t="str">
            <v>Dobré,,aut.st.</v>
          </cell>
          <cell r="H3337" t="str">
            <v>ARRIVA VČ</v>
          </cell>
        </row>
        <row r="3338">
          <cell r="A3338">
            <v>660063</v>
          </cell>
          <cell r="B3338">
            <v>32</v>
          </cell>
          <cell r="C3338" t="str">
            <v>660063/32</v>
          </cell>
          <cell r="D3338">
            <v>0.76041666666666663</v>
          </cell>
          <cell r="E3338" t="str">
            <v>Rychnov n.Kněž.,,žel.st.</v>
          </cell>
          <cell r="F3338">
            <v>0.80069444444444449</v>
          </cell>
          <cell r="G3338" t="str">
            <v>Dobruška,,aut.st.</v>
          </cell>
          <cell r="H3338" t="str">
            <v>ARRIVA VČ</v>
          </cell>
        </row>
        <row r="3339">
          <cell r="A3339">
            <v>660063</v>
          </cell>
          <cell r="B3339">
            <v>33</v>
          </cell>
          <cell r="C3339" t="str">
            <v>660063/33</v>
          </cell>
          <cell r="D3339">
            <v>0.86111111111111116</v>
          </cell>
          <cell r="E3339" t="str">
            <v>Dobruška,,aut.st.</v>
          </cell>
          <cell r="F3339">
            <v>0.90277777777777779</v>
          </cell>
          <cell r="G3339" t="str">
            <v>Rychnov n.Kněž.,,žel.st.</v>
          </cell>
          <cell r="H3339" t="str">
            <v>ARRIVA VČ</v>
          </cell>
        </row>
        <row r="3340">
          <cell r="A3340">
            <v>660063</v>
          </cell>
          <cell r="B3340">
            <v>34</v>
          </cell>
          <cell r="C3340" t="str">
            <v>660063/34</v>
          </cell>
          <cell r="D3340">
            <v>0.92708333333333337</v>
          </cell>
          <cell r="E3340" t="str">
            <v>Rychnov n.Kněž.,,žel.st.</v>
          </cell>
          <cell r="F3340">
            <v>0.96875</v>
          </cell>
          <cell r="G3340" t="str">
            <v>Dobruška,,aut.st.</v>
          </cell>
          <cell r="H3340" t="str">
            <v>ARRIVA VČ</v>
          </cell>
        </row>
        <row r="3341">
          <cell r="A3341">
            <v>660063</v>
          </cell>
          <cell r="B3341">
            <v>100</v>
          </cell>
          <cell r="C3341" t="str">
            <v>660063/100</v>
          </cell>
          <cell r="D3341">
            <v>0.29930555555555555</v>
          </cell>
          <cell r="E3341" t="str">
            <v>Dobré,,aut.st.</v>
          </cell>
          <cell r="F3341">
            <v>0.3125</v>
          </cell>
          <cell r="G3341" t="str">
            <v>Dobruška,,aut.st.</v>
          </cell>
          <cell r="H3341" t="str">
            <v>ARRIVA VČ</v>
          </cell>
        </row>
        <row r="3342">
          <cell r="A3342">
            <v>660063</v>
          </cell>
          <cell r="B3342">
            <v>101</v>
          </cell>
          <cell r="C3342" t="str">
            <v>660063/101</v>
          </cell>
          <cell r="D3342">
            <v>0.35069444444444442</v>
          </cell>
          <cell r="E3342" t="str">
            <v>Dobruška,,aut.st.</v>
          </cell>
          <cell r="F3342">
            <v>0.36805555555555558</v>
          </cell>
          <cell r="G3342" t="str">
            <v>Dobré,Hlinné</v>
          </cell>
          <cell r="H3342" t="str">
            <v>ARRIVA VČ</v>
          </cell>
        </row>
        <row r="3343">
          <cell r="A3343">
            <v>660063</v>
          </cell>
          <cell r="B3343">
            <v>104</v>
          </cell>
          <cell r="C3343" t="str">
            <v>660063/104</v>
          </cell>
          <cell r="D3343">
            <v>0.37986111111111109</v>
          </cell>
          <cell r="E3343" t="str">
            <v>Dobré,Hlinné</v>
          </cell>
          <cell r="F3343">
            <v>0.39583333333333331</v>
          </cell>
          <cell r="G3343" t="str">
            <v>Dobruška,,aut.st.</v>
          </cell>
          <cell r="H3343" t="str">
            <v>ARRIVA VČ</v>
          </cell>
        </row>
        <row r="3344">
          <cell r="A3344">
            <v>660063</v>
          </cell>
          <cell r="B3344">
            <v>105</v>
          </cell>
          <cell r="C3344" t="str">
            <v>660063/105</v>
          </cell>
          <cell r="D3344">
            <v>0.51736111111111116</v>
          </cell>
          <cell r="E3344" t="str">
            <v>Dobruška,,aut.st.</v>
          </cell>
          <cell r="F3344">
            <v>0.53402777777777777</v>
          </cell>
          <cell r="G3344" t="str">
            <v>Dobré,Hlinné</v>
          </cell>
          <cell r="H3344" t="str">
            <v>ARRIVA VČ</v>
          </cell>
        </row>
        <row r="3345">
          <cell r="A3345">
            <v>660063</v>
          </cell>
          <cell r="B3345">
            <v>108</v>
          </cell>
          <cell r="C3345" t="str">
            <v>660063/108</v>
          </cell>
          <cell r="D3345">
            <v>0.54652777777777772</v>
          </cell>
          <cell r="E3345" t="str">
            <v>Dobré,Hlinné</v>
          </cell>
          <cell r="F3345">
            <v>0.5625</v>
          </cell>
          <cell r="G3345" t="str">
            <v>Dobruška,,aut.st.</v>
          </cell>
          <cell r="H3345" t="str">
            <v>ARRIVA VČ</v>
          </cell>
        </row>
        <row r="3346">
          <cell r="A3346">
            <v>660063</v>
          </cell>
          <cell r="B3346">
            <v>109</v>
          </cell>
          <cell r="C3346" t="str">
            <v>660063/109</v>
          </cell>
          <cell r="D3346">
            <v>0.68402777777777779</v>
          </cell>
          <cell r="E3346" t="str">
            <v>Dobruška,,aut.st.</v>
          </cell>
          <cell r="F3346">
            <v>0.69791666666666663</v>
          </cell>
          <cell r="G3346" t="str">
            <v>Dobré,,aut.st.</v>
          </cell>
          <cell r="H3346" t="str">
            <v>ARRIVA VČ</v>
          </cell>
        </row>
        <row r="3347">
          <cell r="A3347">
            <v>660063</v>
          </cell>
          <cell r="B3347">
            <v>110</v>
          </cell>
          <cell r="C3347" t="str">
            <v>660063/110</v>
          </cell>
          <cell r="D3347">
            <v>0.71597222222222223</v>
          </cell>
          <cell r="E3347" t="str">
            <v>Dobré,,aut.st.</v>
          </cell>
          <cell r="F3347">
            <v>0.72916666666666663</v>
          </cell>
          <cell r="G3347" t="str">
            <v>Dobruška,,aut.st.</v>
          </cell>
          <cell r="H3347" t="str">
            <v>ARRIVA VČ</v>
          </cell>
        </row>
        <row r="3348">
          <cell r="A3348">
            <v>660063</v>
          </cell>
          <cell r="B3348">
            <v>111</v>
          </cell>
          <cell r="C3348" t="str">
            <v>660063/111</v>
          </cell>
          <cell r="D3348">
            <v>0.92708333333333337</v>
          </cell>
          <cell r="E3348" t="str">
            <v>Dobruška,,aut.st.</v>
          </cell>
          <cell r="F3348">
            <v>0.94097222222222221</v>
          </cell>
          <cell r="G3348" t="str">
            <v>Dobré,,aut.st.</v>
          </cell>
          <cell r="H3348" t="str">
            <v>ARRIVA VČ</v>
          </cell>
        </row>
        <row r="3349">
          <cell r="A3349">
            <v>660063</v>
          </cell>
          <cell r="B3349">
            <v>221</v>
          </cell>
          <cell r="C3349" t="str">
            <v>660063/221</v>
          </cell>
          <cell r="D3349">
            <v>0.5625</v>
          </cell>
          <cell r="E3349" t="str">
            <v>Dobruška,,aut.st.</v>
          </cell>
          <cell r="F3349">
            <v>0.58194444444444449</v>
          </cell>
          <cell r="G3349" t="str">
            <v>Dobré,Rovné,Prázova Bouda</v>
          </cell>
          <cell r="H3349" t="str">
            <v>ARRIVA VČ</v>
          </cell>
        </row>
        <row r="3350">
          <cell r="A3350">
            <v>660063</v>
          </cell>
          <cell r="B3350">
            <v>222</v>
          </cell>
          <cell r="C3350" t="str">
            <v>660063/222</v>
          </cell>
          <cell r="D3350">
            <v>0.58402777777777781</v>
          </cell>
          <cell r="E3350" t="str">
            <v>Dobré,Rovné,Prázova Bouda</v>
          </cell>
          <cell r="F3350">
            <v>0.60347222222222219</v>
          </cell>
          <cell r="G3350" t="str">
            <v>Dobruška,,aut.st.</v>
          </cell>
          <cell r="H3350" t="str">
            <v>ARRIVA VČ</v>
          </cell>
        </row>
        <row r="3351">
          <cell r="A3351">
            <v>660063</v>
          </cell>
          <cell r="B3351">
            <v>227</v>
          </cell>
          <cell r="C3351" t="str">
            <v>660063/227</v>
          </cell>
          <cell r="D3351">
            <v>0.65277777777777779</v>
          </cell>
          <cell r="E3351" t="str">
            <v>Dobruška,,aut.st.</v>
          </cell>
          <cell r="F3351">
            <v>0.67083333333333328</v>
          </cell>
          <cell r="G3351" t="str">
            <v>Dobré,Rovné,Prázova Bouda</v>
          </cell>
          <cell r="H3351" t="str">
            <v>ARRIVA VČ</v>
          </cell>
        </row>
        <row r="3352">
          <cell r="A3352">
            <v>660063</v>
          </cell>
          <cell r="B3352">
            <v>228</v>
          </cell>
          <cell r="C3352" t="str">
            <v>660063/228</v>
          </cell>
          <cell r="D3352">
            <v>0.67291666666666672</v>
          </cell>
          <cell r="E3352" t="str">
            <v>Dobré,Rovné,Prázova Bouda</v>
          </cell>
          <cell r="F3352">
            <v>0.69097222222222221</v>
          </cell>
          <cell r="G3352" t="str">
            <v>Dobruška,,aut.st.</v>
          </cell>
          <cell r="H3352" t="str">
            <v>ARRIVA VČ</v>
          </cell>
        </row>
        <row r="3353">
          <cell r="A3353">
            <v>660065</v>
          </cell>
          <cell r="B3353">
            <v>100</v>
          </cell>
          <cell r="C3353" t="str">
            <v>660065/100</v>
          </cell>
          <cell r="D3353">
            <v>0.90972222222222221</v>
          </cell>
          <cell r="E3353" t="str">
            <v>Rychnov n.Kněž.,,žel.st.</v>
          </cell>
          <cell r="F3353">
            <v>0.93055555555555558</v>
          </cell>
          <cell r="G3353" t="str">
            <v>Opočno,,nám.</v>
          </cell>
          <cell r="H3353" t="str">
            <v>ARRIVA VČ</v>
          </cell>
        </row>
        <row r="3354">
          <cell r="A3354">
            <v>660067</v>
          </cell>
          <cell r="B3354">
            <v>1</v>
          </cell>
          <cell r="C3354" t="str">
            <v>660067/1</v>
          </cell>
          <cell r="D3354">
            <v>0.18263888888888888</v>
          </cell>
          <cell r="E3354" t="str">
            <v>Dobruška,,aut.st.</v>
          </cell>
          <cell r="F3354">
            <v>0.22222222222222221</v>
          </cell>
          <cell r="G3354" t="str">
            <v>Hradec Králové,,Terminál HD</v>
          </cell>
          <cell r="H3354" t="str">
            <v>ARRIVA VČ</v>
          </cell>
        </row>
        <row r="3355">
          <cell r="A3355">
            <v>660067</v>
          </cell>
          <cell r="B3355">
            <v>2</v>
          </cell>
          <cell r="C3355" t="str">
            <v>660067/2</v>
          </cell>
          <cell r="D3355">
            <v>0.22013888888888888</v>
          </cell>
          <cell r="E3355" t="str">
            <v>České Meziříčí,,aut.st.</v>
          </cell>
          <cell r="F3355">
            <v>0.23402777777777778</v>
          </cell>
          <cell r="G3355" t="str">
            <v>Dobruška,,aut.st.</v>
          </cell>
          <cell r="H3355" t="str">
            <v>ARRIVA VČ</v>
          </cell>
        </row>
        <row r="3356">
          <cell r="A3356">
            <v>660067</v>
          </cell>
          <cell r="B3356">
            <v>3</v>
          </cell>
          <cell r="C3356" t="str">
            <v>660067/3</v>
          </cell>
          <cell r="D3356">
            <v>0.76597222222222228</v>
          </cell>
          <cell r="E3356" t="str">
            <v>Dobruška,,aut.st.</v>
          </cell>
          <cell r="F3356">
            <v>0.80555555555555558</v>
          </cell>
          <cell r="G3356" t="str">
            <v>Hradec Králové,,Terminál HD</v>
          </cell>
          <cell r="H3356" t="str">
            <v>ARRIVA VČ</v>
          </cell>
        </row>
        <row r="3357">
          <cell r="A3357">
            <v>660067</v>
          </cell>
          <cell r="B3357">
            <v>4</v>
          </cell>
          <cell r="C3357" t="str">
            <v>660067/4</v>
          </cell>
          <cell r="D3357">
            <v>0.2326388888888889</v>
          </cell>
          <cell r="E3357" t="str">
            <v>Hradec Králové,,Terminál HD</v>
          </cell>
          <cell r="F3357">
            <v>0.27291666666666664</v>
          </cell>
          <cell r="G3357" t="str">
            <v>Dobruška,,aut.st.</v>
          </cell>
          <cell r="H3357" t="str">
            <v>ARRIVA VČ</v>
          </cell>
        </row>
        <row r="3358">
          <cell r="A3358">
            <v>660067</v>
          </cell>
          <cell r="B3358">
            <v>5</v>
          </cell>
          <cell r="C3358" t="str">
            <v>660067/5</v>
          </cell>
          <cell r="D3358">
            <v>0.26597222222222222</v>
          </cell>
          <cell r="E3358" t="str">
            <v>Dobruška,,aut.st.</v>
          </cell>
          <cell r="F3358">
            <v>0.30902777777777779</v>
          </cell>
          <cell r="G3358" t="str">
            <v>Hradec Králové,,Terminál HD</v>
          </cell>
          <cell r="H3358" t="str">
            <v>ARRIVA VČ</v>
          </cell>
        </row>
        <row r="3359">
          <cell r="A3359">
            <v>660067</v>
          </cell>
          <cell r="B3359">
            <v>6</v>
          </cell>
          <cell r="C3359" t="str">
            <v>660067/6</v>
          </cell>
          <cell r="D3359">
            <v>0.2638888888888889</v>
          </cell>
          <cell r="E3359" t="str">
            <v>Hradec Králové,,Terminál HD</v>
          </cell>
          <cell r="F3359">
            <v>0.30902777777777779</v>
          </cell>
          <cell r="G3359" t="str">
            <v>Dobruška,,aut.st.</v>
          </cell>
          <cell r="H3359" t="str">
            <v>ARRIVA VČ</v>
          </cell>
        </row>
        <row r="3360">
          <cell r="A3360">
            <v>660067</v>
          </cell>
          <cell r="B3360">
            <v>8</v>
          </cell>
          <cell r="C3360" t="str">
            <v>660067/8</v>
          </cell>
          <cell r="D3360">
            <v>0.31597222222222221</v>
          </cell>
          <cell r="E3360" t="str">
            <v>Hradec Králové,,Terminál HD</v>
          </cell>
          <cell r="F3360">
            <v>0.35902777777777778</v>
          </cell>
          <cell r="G3360" t="str">
            <v>Dobruška,,aut.st.</v>
          </cell>
          <cell r="H3360" t="str">
            <v>ARRIVA VČ</v>
          </cell>
        </row>
        <row r="3361">
          <cell r="A3361">
            <v>660067</v>
          </cell>
          <cell r="B3361">
            <v>9</v>
          </cell>
          <cell r="C3361" t="str">
            <v>660067/9</v>
          </cell>
          <cell r="D3361">
            <v>0.22083333333333333</v>
          </cell>
          <cell r="E3361" t="str">
            <v>Dobruška,,aut.st.</v>
          </cell>
          <cell r="F3361">
            <v>0.2638888888888889</v>
          </cell>
          <cell r="G3361" t="str">
            <v>Hradec Králové,,Terminál HD</v>
          </cell>
          <cell r="H3361" t="str">
            <v>ARRIVA VČ</v>
          </cell>
        </row>
        <row r="3362">
          <cell r="A3362">
            <v>660067</v>
          </cell>
          <cell r="B3362">
            <v>10</v>
          </cell>
          <cell r="C3362" t="str">
            <v>660067/10</v>
          </cell>
          <cell r="D3362">
            <v>0.3576388888888889</v>
          </cell>
          <cell r="E3362" t="str">
            <v>Hradec Králové,,Terminál HD</v>
          </cell>
          <cell r="F3362">
            <v>0.40069444444444446</v>
          </cell>
          <cell r="G3362" t="str">
            <v>Dobruška,,aut.st.</v>
          </cell>
          <cell r="H3362" t="str">
            <v>ARRIVA VČ</v>
          </cell>
        </row>
        <row r="3363">
          <cell r="A3363">
            <v>660067</v>
          </cell>
          <cell r="B3363">
            <v>11</v>
          </cell>
          <cell r="C3363" t="str">
            <v>660067/11</v>
          </cell>
          <cell r="D3363">
            <v>0.34930555555555554</v>
          </cell>
          <cell r="E3363" t="str">
            <v>Dobruška,,aut.st.</v>
          </cell>
          <cell r="F3363">
            <v>0.3888888888888889</v>
          </cell>
          <cell r="G3363" t="str">
            <v>Hradec Králové,,Terminál HD</v>
          </cell>
          <cell r="H3363" t="str">
            <v>ARRIVA VČ</v>
          </cell>
        </row>
        <row r="3364">
          <cell r="A3364">
            <v>660067</v>
          </cell>
          <cell r="B3364">
            <v>12</v>
          </cell>
          <cell r="C3364" t="str">
            <v>660067/12</v>
          </cell>
          <cell r="D3364">
            <v>0.44097222222222221</v>
          </cell>
          <cell r="E3364" t="str">
            <v>Hradec Králové,,Terminál HD</v>
          </cell>
          <cell r="F3364">
            <v>0.48402777777777778</v>
          </cell>
          <cell r="G3364" t="str">
            <v>Dobruška,,aut.st.</v>
          </cell>
          <cell r="H3364" t="str">
            <v>ARRIVA VČ</v>
          </cell>
        </row>
        <row r="3365">
          <cell r="A3365">
            <v>660067</v>
          </cell>
          <cell r="B3365">
            <v>13</v>
          </cell>
          <cell r="C3365" t="str">
            <v>660067/13</v>
          </cell>
          <cell r="D3365">
            <v>0.51597222222222228</v>
          </cell>
          <cell r="E3365" t="str">
            <v>Dobruška,,aut.st.</v>
          </cell>
          <cell r="F3365">
            <v>0.55555555555555558</v>
          </cell>
          <cell r="G3365" t="str">
            <v>Hradec Králové,,Terminál HD</v>
          </cell>
          <cell r="H3365" t="str">
            <v>ARRIVA VČ</v>
          </cell>
        </row>
        <row r="3366">
          <cell r="A3366">
            <v>660067</v>
          </cell>
          <cell r="B3366">
            <v>14</v>
          </cell>
          <cell r="C3366" t="str">
            <v>660067/14</v>
          </cell>
          <cell r="D3366">
            <v>0.52083333333333337</v>
          </cell>
          <cell r="E3366" t="str">
            <v>Hradec Králové,,Terminál HD</v>
          </cell>
          <cell r="F3366">
            <v>0.56736111111111109</v>
          </cell>
          <cell r="G3366" t="str">
            <v>Dobruška,,aut.st.</v>
          </cell>
          <cell r="H3366" t="str">
            <v>ARRIVA VČ</v>
          </cell>
        </row>
        <row r="3367">
          <cell r="A3367">
            <v>660067</v>
          </cell>
          <cell r="B3367">
            <v>15</v>
          </cell>
          <cell r="C3367" t="str">
            <v>660067/15</v>
          </cell>
          <cell r="D3367">
            <v>0.55763888888888891</v>
          </cell>
          <cell r="E3367" t="str">
            <v>Dobruška,,aut.st.</v>
          </cell>
          <cell r="F3367">
            <v>0.59722222222222221</v>
          </cell>
          <cell r="G3367" t="str">
            <v>Hradec Králové,,Terminál HD</v>
          </cell>
          <cell r="H3367" t="str">
            <v>ARRIVA VČ</v>
          </cell>
        </row>
        <row r="3368">
          <cell r="A3368">
            <v>660067</v>
          </cell>
          <cell r="B3368">
            <v>16</v>
          </cell>
          <cell r="C3368" t="str">
            <v>660067/16</v>
          </cell>
          <cell r="D3368">
            <v>0.5625</v>
          </cell>
          <cell r="E3368" t="str">
            <v>Hradec Králové,,Terminál HD</v>
          </cell>
          <cell r="F3368">
            <v>0.60833333333333328</v>
          </cell>
          <cell r="G3368" t="str">
            <v>Dobruška,,aut.st.</v>
          </cell>
          <cell r="H3368" t="str">
            <v>ARRIVA VČ</v>
          </cell>
        </row>
        <row r="3369">
          <cell r="A3369">
            <v>660067</v>
          </cell>
          <cell r="B3369">
            <v>17</v>
          </cell>
          <cell r="C3369" t="str">
            <v>660067/17</v>
          </cell>
          <cell r="D3369">
            <v>0.59930555555555554</v>
          </cell>
          <cell r="E3369" t="str">
            <v>Dobruška,,aut.st.</v>
          </cell>
          <cell r="F3369">
            <v>0.63888888888888884</v>
          </cell>
          <cell r="G3369" t="str">
            <v>Hradec Králové,,Terminál HD</v>
          </cell>
          <cell r="H3369" t="str">
            <v>ARRIVA VČ</v>
          </cell>
        </row>
        <row r="3370">
          <cell r="A3370">
            <v>660067</v>
          </cell>
          <cell r="B3370">
            <v>18</v>
          </cell>
          <cell r="C3370" t="str">
            <v>660067/18</v>
          </cell>
          <cell r="D3370">
            <v>0.60416666666666663</v>
          </cell>
          <cell r="E3370" t="str">
            <v>Hradec Králové,,Terminál HD</v>
          </cell>
          <cell r="F3370">
            <v>0.65069444444444446</v>
          </cell>
          <cell r="G3370" t="str">
            <v>Dobruška,,aut.st.</v>
          </cell>
          <cell r="H3370" t="str">
            <v>ARRIVA VČ</v>
          </cell>
        </row>
        <row r="3371">
          <cell r="A3371">
            <v>660067</v>
          </cell>
          <cell r="B3371">
            <v>19</v>
          </cell>
          <cell r="C3371" t="str">
            <v>660067/19</v>
          </cell>
          <cell r="D3371">
            <v>0.64583333333333337</v>
          </cell>
          <cell r="E3371" t="str">
            <v>Opočno,,nám.</v>
          </cell>
          <cell r="F3371">
            <v>0.67708333333333337</v>
          </cell>
          <cell r="G3371" t="str">
            <v>Hradec Králové,,Terminál HD</v>
          </cell>
          <cell r="H3371" t="str">
            <v>ARRIVA VČ</v>
          </cell>
        </row>
        <row r="3372">
          <cell r="A3372">
            <v>660067</v>
          </cell>
          <cell r="B3372">
            <v>20</v>
          </cell>
          <cell r="C3372" t="str">
            <v>660067/20</v>
          </cell>
          <cell r="D3372">
            <v>0.64583333333333337</v>
          </cell>
          <cell r="E3372" t="str">
            <v>Hradec Králové,,Terminál HD</v>
          </cell>
          <cell r="F3372">
            <v>0.69236111111111109</v>
          </cell>
          <cell r="G3372" t="str">
            <v>Dobruška,,aut.st.</v>
          </cell>
          <cell r="H3372" t="str">
            <v>ARRIVA VČ</v>
          </cell>
        </row>
        <row r="3373">
          <cell r="A3373">
            <v>660067</v>
          </cell>
          <cell r="B3373">
            <v>21</v>
          </cell>
          <cell r="C3373" t="str">
            <v>660067/21</v>
          </cell>
          <cell r="D3373">
            <v>0.68263888888888891</v>
          </cell>
          <cell r="E3373" t="str">
            <v>Dobruška,,aut.st.</v>
          </cell>
          <cell r="F3373">
            <v>0.72222222222222221</v>
          </cell>
          <cell r="G3373" t="str">
            <v>Hradec Králové,,Terminál HD</v>
          </cell>
          <cell r="H3373" t="str">
            <v>ARRIVA VČ</v>
          </cell>
        </row>
        <row r="3374">
          <cell r="A3374">
            <v>660067</v>
          </cell>
          <cell r="B3374">
            <v>22</v>
          </cell>
          <cell r="C3374" t="str">
            <v>660067/22</v>
          </cell>
          <cell r="D3374">
            <v>0.6875</v>
          </cell>
          <cell r="E3374" t="str">
            <v>Hradec Králové,,Terminál HD</v>
          </cell>
          <cell r="F3374">
            <v>0.73333333333333328</v>
          </cell>
          <cell r="G3374" t="str">
            <v>Dobruška,,aut.st.</v>
          </cell>
          <cell r="H3374" t="str">
            <v>ARRIVA VČ</v>
          </cell>
        </row>
        <row r="3375">
          <cell r="A3375">
            <v>660067</v>
          </cell>
          <cell r="B3375">
            <v>24</v>
          </cell>
          <cell r="C3375" t="str">
            <v>660067/24</v>
          </cell>
          <cell r="D3375">
            <v>0.77430555555555558</v>
          </cell>
          <cell r="E3375" t="str">
            <v>Hradec Králové,,Terminál HD</v>
          </cell>
          <cell r="F3375">
            <v>0.81736111111111109</v>
          </cell>
          <cell r="G3375" t="str">
            <v>Dobruška,,aut.st.</v>
          </cell>
          <cell r="H3375" t="str">
            <v>ARRIVA VČ</v>
          </cell>
        </row>
        <row r="3376">
          <cell r="A3376">
            <v>660067</v>
          </cell>
          <cell r="B3376">
            <v>25</v>
          </cell>
          <cell r="C3376" t="str">
            <v>660067/25</v>
          </cell>
          <cell r="D3376">
            <v>0.27777777777777779</v>
          </cell>
          <cell r="E3376" t="str">
            <v>Dobruška,,aut.st.</v>
          </cell>
          <cell r="F3376">
            <v>0.32291666666666669</v>
          </cell>
          <cell r="G3376" t="str">
            <v>Hradec Králové,,Terminál HD</v>
          </cell>
          <cell r="H3376" t="str">
            <v>ARRIVA VČ</v>
          </cell>
        </row>
        <row r="3377">
          <cell r="A3377">
            <v>660067</v>
          </cell>
          <cell r="B3377">
            <v>26</v>
          </cell>
          <cell r="C3377" t="str">
            <v>660067/26</v>
          </cell>
          <cell r="D3377">
            <v>0.73263888888888884</v>
          </cell>
          <cell r="E3377" t="str">
            <v>Hradec Králové,,Terminál HD</v>
          </cell>
          <cell r="F3377">
            <v>0.77569444444444446</v>
          </cell>
          <cell r="G3377" t="str">
            <v>Dobruška,,aut.st.</v>
          </cell>
          <cell r="H3377" t="str">
            <v>ARRIVA VČ</v>
          </cell>
        </row>
        <row r="3378">
          <cell r="A3378">
            <v>660067</v>
          </cell>
          <cell r="B3378">
            <v>27</v>
          </cell>
          <cell r="C3378" t="str">
            <v>660067/27</v>
          </cell>
          <cell r="D3378">
            <v>0.84930555555555554</v>
          </cell>
          <cell r="E3378" t="str">
            <v>Dobruška,,aut.st.</v>
          </cell>
          <cell r="F3378">
            <v>0.88888888888888884</v>
          </cell>
          <cell r="G3378" t="str">
            <v>Hradec Králové,,Terminál HD</v>
          </cell>
          <cell r="H3378" t="str">
            <v>ARRIVA VČ</v>
          </cell>
        </row>
        <row r="3379">
          <cell r="A3379">
            <v>660067</v>
          </cell>
          <cell r="B3379">
            <v>28</v>
          </cell>
          <cell r="C3379" t="str">
            <v>660067/28</v>
          </cell>
          <cell r="D3379">
            <v>0.85416666666666663</v>
          </cell>
          <cell r="E3379" t="str">
            <v>Hradec Králové,,Terminál HD</v>
          </cell>
          <cell r="F3379">
            <v>0.89583333333333337</v>
          </cell>
          <cell r="G3379" t="str">
            <v>Dobruška,,aut.st.</v>
          </cell>
          <cell r="H3379" t="str">
            <v>ARRIVA VČ</v>
          </cell>
        </row>
        <row r="3380">
          <cell r="A3380">
            <v>660067</v>
          </cell>
          <cell r="B3380">
            <v>29</v>
          </cell>
          <cell r="C3380" t="str">
            <v>660067/29</v>
          </cell>
          <cell r="D3380">
            <v>0.93055555555555558</v>
          </cell>
          <cell r="E3380" t="str">
            <v>Dobruška,,aut.st.</v>
          </cell>
          <cell r="F3380">
            <v>0.9458333333333333</v>
          </cell>
          <cell r="G3380" t="str">
            <v>Jílovice</v>
          </cell>
          <cell r="H3380" t="str">
            <v>ARRIVA VČ</v>
          </cell>
        </row>
        <row r="3381">
          <cell r="A3381">
            <v>660067</v>
          </cell>
          <cell r="B3381">
            <v>30</v>
          </cell>
          <cell r="C3381" t="str">
            <v>660067/30</v>
          </cell>
          <cell r="D3381">
            <v>0.9375</v>
          </cell>
          <cell r="E3381" t="str">
            <v>Hradec Králové,,Terminál HD</v>
          </cell>
          <cell r="F3381">
            <v>0.97569444444444442</v>
          </cell>
          <cell r="G3381" t="str">
            <v>Dobruška,,aut.st.</v>
          </cell>
          <cell r="H3381" t="str">
            <v>ARRIVA VČ</v>
          </cell>
        </row>
        <row r="3382">
          <cell r="A3382">
            <v>660067</v>
          </cell>
          <cell r="B3382">
            <v>31</v>
          </cell>
          <cell r="C3382" t="str">
            <v>660067/31</v>
          </cell>
          <cell r="D3382">
            <v>0.43263888888888891</v>
          </cell>
          <cell r="E3382" t="str">
            <v>Dobruška,,aut.st.</v>
          </cell>
          <cell r="F3382">
            <v>0.47222222222222221</v>
          </cell>
          <cell r="G3382" t="str">
            <v>Hradec Králové,,Terminál HD</v>
          </cell>
          <cell r="H3382" t="str">
            <v>ARRIVA VČ</v>
          </cell>
        </row>
        <row r="3383">
          <cell r="A3383">
            <v>660067</v>
          </cell>
          <cell r="B3383">
            <v>100</v>
          </cell>
          <cell r="C3383" t="str">
            <v>660067/100</v>
          </cell>
          <cell r="D3383">
            <v>0.27430555555555558</v>
          </cell>
          <cell r="E3383" t="str">
            <v>Hradec Králové,,Terminál HD</v>
          </cell>
          <cell r="F3383">
            <v>0.31736111111111109</v>
          </cell>
          <cell r="G3383" t="str">
            <v>Dobruška,,aut.st.</v>
          </cell>
          <cell r="H3383" t="str">
            <v>ARRIVA VČ</v>
          </cell>
        </row>
        <row r="3384">
          <cell r="A3384">
            <v>660067</v>
          </cell>
          <cell r="B3384">
            <v>101</v>
          </cell>
          <cell r="C3384" t="str">
            <v>660067/101</v>
          </cell>
          <cell r="D3384">
            <v>0.18958333333333333</v>
          </cell>
          <cell r="E3384" t="str">
            <v>Dobruška,,aut.st.</v>
          </cell>
          <cell r="F3384">
            <v>0.22916666666666666</v>
          </cell>
          <cell r="G3384" t="str">
            <v>Hradec Králové,,Terminál HD</v>
          </cell>
          <cell r="H3384" t="str">
            <v>ARRIVA VČ</v>
          </cell>
        </row>
        <row r="3385">
          <cell r="A3385">
            <v>660067</v>
          </cell>
          <cell r="B3385">
            <v>102</v>
          </cell>
          <cell r="C3385" t="str">
            <v>660067/102</v>
          </cell>
          <cell r="D3385">
            <v>0.60763888888888884</v>
          </cell>
          <cell r="E3385" t="str">
            <v>Hradec Králové,,Terminál HD</v>
          </cell>
          <cell r="F3385">
            <v>0.65069444444444446</v>
          </cell>
          <cell r="G3385" t="str">
            <v>Dobruška,,aut.st.</v>
          </cell>
          <cell r="H3385" t="str">
            <v>ARRIVA VČ</v>
          </cell>
        </row>
        <row r="3386">
          <cell r="A3386">
            <v>660067</v>
          </cell>
          <cell r="B3386">
            <v>103</v>
          </cell>
          <cell r="C3386" t="str">
            <v>660067/103</v>
          </cell>
          <cell r="D3386">
            <v>0.2673611111111111</v>
          </cell>
          <cell r="E3386" t="str">
            <v>Dobruška,,aut.st.</v>
          </cell>
          <cell r="F3386">
            <v>0.30555555555555558</v>
          </cell>
          <cell r="G3386" t="str">
            <v>Hradec Králové,,Terminál HD</v>
          </cell>
          <cell r="H3386" t="str">
            <v>ARRIVA VČ</v>
          </cell>
        </row>
        <row r="3387">
          <cell r="A3387">
            <v>660067</v>
          </cell>
          <cell r="B3387">
            <v>105</v>
          </cell>
          <cell r="C3387" t="str">
            <v>660067/105</v>
          </cell>
          <cell r="D3387">
            <v>0.51597222222222228</v>
          </cell>
          <cell r="E3387" t="str">
            <v>Dobruška,,aut.st.</v>
          </cell>
          <cell r="F3387">
            <v>0.55555555555555558</v>
          </cell>
          <cell r="G3387" t="str">
            <v>Hradec Králové,,Terminál HD</v>
          </cell>
          <cell r="H3387" t="str">
            <v>ARRIVA VČ</v>
          </cell>
        </row>
        <row r="3388">
          <cell r="A3388">
            <v>660067</v>
          </cell>
          <cell r="B3388">
            <v>106</v>
          </cell>
          <cell r="C3388" t="str">
            <v>660067/106</v>
          </cell>
          <cell r="D3388">
            <v>0.52430555555555558</v>
          </cell>
          <cell r="E3388" t="str">
            <v>Hradec Králové,,Terminál HD</v>
          </cell>
          <cell r="F3388">
            <v>0.56736111111111109</v>
          </cell>
          <cell r="G3388" t="str">
            <v>Dobruška,,aut.st.</v>
          </cell>
          <cell r="H3388" t="str">
            <v>ARRIVA VČ</v>
          </cell>
        </row>
        <row r="3389">
          <cell r="A3389">
            <v>660067</v>
          </cell>
          <cell r="B3389">
            <v>107</v>
          </cell>
          <cell r="C3389" t="str">
            <v>660067/107</v>
          </cell>
          <cell r="D3389">
            <v>0.34930555555555554</v>
          </cell>
          <cell r="E3389" t="str">
            <v>Dobruška,,aut.st.</v>
          </cell>
          <cell r="F3389">
            <v>0.3888888888888889</v>
          </cell>
          <cell r="G3389" t="str">
            <v>Hradec Králové,,Terminál HD</v>
          </cell>
          <cell r="H3389" t="str">
            <v>ARRIVA VČ</v>
          </cell>
        </row>
        <row r="3390">
          <cell r="A3390">
            <v>660067</v>
          </cell>
          <cell r="B3390">
            <v>108</v>
          </cell>
          <cell r="C3390" t="str">
            <v>660067/108</v>
          </cell>
          <cell r="D3390">
            <v>0.77430555555555558</v>
          </cell>
          <cell r="E3390" t="str">
            <v>Hradec Králové,,Terminál HD</v>
          </cell>
          <cell r="F3390">
            <v>0.81736111111111109</v>
          </cell>
          <cell r="G3390" t="str">
            <v>Dobruška,,aut.st.</v>
          </cell>
          <cell r="H3390" t="str">
            <v>ARRIVA VČ</v>
          </cell>
        </row>
        <row r="3391">
          <cell r="A3391">
            <v>660067</v>
          </cell>
          <cell r="B3391">
            <v>109</v>
          </cell>
          <cell r="C3391" t="str">
            <v>660067/109</v>
          </cell>
          <cell r="D3391">
            <v>0.68263888888888891</v>
          </cell>
          <cell r="E3391" t="str">
            <v>Dobruška,,aut.st.</v>
          </cell>
          <cell r="F3391">
            <v>0.72222222222222221</v>
          </cell>
          <cell r="G3391" t="str">
            <v>Hradec Králové,,Terminál HD</v>
          </cell>
          <cell r="H3391" t="str">
            <v>ARRIVA VČ</v>
          </cell>
        </row>
        <row r="3392">
          <cell r="A3392">
            <v>660067</v>
          </cell>
          <cell r="B3392">
            <v>111</v>
          </cell>
          <cell r="C3392" t="str">
            <v>660067/111</v>
          </cell>
          <cell r="D3392">
            <v>0.76597222222222228</v>
          </cell>
          <cell r="E3392" t="str">
            <v>Dobruška,,aut.st.</v>
          </cell>
          <cell r="F3392">
            <v>0.80555555555555558</v>
          </cell>
          <cell r="G3392" t="str">
            <v>Hradec Králové,,Terminál HD</v>
          </cell>
          <cell r="H3392" t="str">
            <v>ARRIVA VČ</v>
          </cell>
        </row>
        <row r="3393">
          <cell r="A3393">
            <v>660067</v>
          </cell>
          <cell r="B3393">
            <v>112</v>
          </cell>
          <cell r="C3393" t="str">
            <v>660067/112</v>
          </cell>
          <cell r="D3393">
            <v>0.85763888888888884</v>
          </cell>
          <cell r="E3393" t="str">
            <v>Hradec Králové,,Terminál HD</v>
          </cell>
          <cell r="F3393">
            <v>0.90069444444444446</v>
          </cell>
          <cell r="G3393" t="str">
            <v>Dobruška,,aut.st.</v>
          </cell>
          <cell r="H3393" t="str">
            <v>ARRIVA VČ</v>
          </cell>
        </row>
        <row r="3394">
          <cell r="A3394">
            <v>660067</v>
          </cell>
          <cell r="B3394">
            <v>113</v>
          </cell>
          <cell r="C3394" t="str">
            <v>660067/113</v>
          </cell>
          <cell r="D3394">
            <v>0.59930555555555554</v>
          </cell>
          <cell r="E3394" t="str">
            <v>Dobruška,,aut.st.</v>
          </cell>
          <cell r="F3394">
            <v>0.63888888888888884</v>
          </cell>
          <cell r="G3394" t="str">
            <v>Hradec Králové,,Terminál HD</v>
          </cell>
          <cell r="H3394" t="str">
            <v>ARRIVA VČ</v>
          </cell>
        </row>
        <row r="3395">
          <cell r="A3395">
            <v>660067</v>
          </cell>
          <cell r="B3395">
            <v>114</v>
          </cell>
          <cell r="C3395" t="str">
            <v>660067/114</v>
          </cell>
          <cell r="D3395">
            <v>0.3576388888888889</v>
          </cell>
          <cell r="E3395" t="str">
            <v>Hradec Králové,,Terminál HD</v>
          </cell>
          <cell r="F3395">
            <v>0.40069444444444446</v>
          </cell>
          <cell r="G3395" t="str">
            <v>Dobruška,,aut.st.</v>
          </cell>
          <cell r="H3395" t="str">
            <v>ARRIVA VČ</v>
          </cell>
        </row>
        <row r="3396">
          <cell r="A3396">
            <v>660067</v>
          </cell>
          <cell r="B3396">
            <v>116</v>
          </cell>
          <cell r="C3396" t="str">
            <v>660067/116</v>
          </cell>
          <cell r="D3396">
            <v>0.69097222222222221</v>
          </cell>
          <cell r="E3396" t="str">
            <v>Hradec Králové,,Terminál HD</v>
          </cell>
          <cell r="F3396">
            <v>0.73402777777777772</v>
          </cell>
          <cell r="G3396" t="str">
            <v>Dobruška,,aut.st.</v>
          </cell>
          <cell r="H3396" t="str">
            <v>ARRIVA VČ</v>
          </cell>
        </row>
        <row r="3397">
          <cell r="A3397">
            <v>660069</v>
          </cell>
          <cell r="B3397">
            <v>1</v>
          </cell>
          <cell r="C3397" t="str">
            <v>660069/1</v>
          </cell>
          <cell r="D3397">
            <v>0.19097222222222221</v>
          </cell>
          <cell r="E3397" t="str">
            <v>Dobruška,,aut.st.</v>
          </cell>
          <cell r="F3397">
            <v>0.22361111111111112</v>
          </cell>
          <cell r="G3397" t="str">
            <v>Česká Skalice,,nám.</v>
          </cell>
          <cell r="H3397" t="str">
            <v>ARRIVA VČ</v>
          </cell>
        </row>
        <row r="3398">
          <cell r="A3398">
            <v>660069</v>
          </cell>
          <cell r="B3398">
            <v>2</v>
          </cell>
          <cell r="C3398" t="str">
            <v>660069/2</v>
          </cell>
          <cell r="D3398">
            <v>0.18888888888888888</v>
          </cell>
          <cell r="E3398" t="str">
            <v>Česká Skalice,,nám.</v>
          </cell>
          <cell r="F3398">
            <v>0.22013888888888888</v>
          </cell>
          <cell r="G3398" t="str">
            <v>Dobruška,,aut.st.</v>
          </cell>
          <cell r="H3398" t="str">
            <v>ARRIVA VČ</v>
          </cell>
        </row>
        <row r="3399">
          <cell r="A3399">
            <v>660069</v>
          </cell>
          <cell r="B3399">
            <v>3</v>
          </cell>
          <cell r="C3399" t="str">
            <v>660069/3</v>
          </cell>
          <cell r="D3399">
            <v>0.27083333333333331</v>
          </cell>
          <cell r="E3399" t="str">
            <v>Dobruška,,aut.st.</v>
          </cell>
          <cell r="F3399">
            <v>0.30486111111111114</v>
          </cell>
          <cell r="G3399" t="str">
            <v>Česká Skalice,,nám.</v>
          </cell>
          <cell r="H3399" t="str">
            <v>ARRIVA VČ</v>
          </cell>
        </row>
        <row r="3400">
          <cell r="A3400">
            <v>660069</v>
          </cell>
          <cell r="B3400">
            <v>4</v>
          </cell>
          <cell r="C3400" t="str">
            <v>660069/4</v>
          </cell>
          <cell r="D3400">
            <v>0.26805555555555555</v>
          </cell>
          <cell r="E3400" t="str">
            <v>Nahořany,Městec</v>
          </cell>
          <cell r="F3400">
            <v>0.2986111111111111</v>
          </cell>
          <cell r="G3400" t="str">
            <v>Dobruška,,aut.st.</v>
          </cell>
          <cell r="H3400" t="str">
            <v>ARRIVA VČ</v>
          </cell>
        </row>
        <row r="3401">
          <cell r="A3401">
            <v>660069</v>
          </cell>
          <cell r="B3401">
            <v>5</v>
          </cell>
          <cell r="C3401" t="str">
            <v>660069/5</v>
          </cell>
          <cell r="D3401">
            <v>0.3576388888888889</v>
          </cell>
          <cell r="E3401" t="str">
            <v>Dobruška,,aut.st.</v>
          </cell>
          <cell r="F3401">
            <v>0.39027777777777778</v>
          </cell>
          <cell r="G3401" t="str">
            <v>Česká Skalice,,nám.</v>
          </cell>
          <cell r="H3401" t="str">
            <v>ARRIVA VČ</v>
          </cell>
        </row>
        <row r="3402">
          <cell r="A3402">
            <v>660069</v>
          </cell>
          <cell r="B3402">
            <v>6</v>
          </cell>
          <cell r="C3402" t="str">
            <v>660069/6</v>
          </cell>
          <cell r="D3402">
            <v>0.2722222222222222</v>
          </cell>
          <cell r="E3402" t="str">
            <v>Česká Skalice,,nám.</v>
          </cell>
          <cell r="F3402">
            <v>0.30555555555555558</v>
          </cell>
          <cell r="G3402" t="str">
            <v>Dobruška,,aut.st.</v>
          </cell>
          <cell r="H3402" t="str">
            <v>ARRIVA VČ</v>
          </cell>
        </row>
        <row r="3403">
          <cell r="A3403">
            <v>660069</v>
          </cell>
          <cell r="B3403">
            <v>7</v>
          </cell>
          <cell r="C3403" t="str">
            <v>660069/7</v>
          </cell>
          <cell r="D3403">
            <v>0.46875</v>
          </cell>
          <cell r="E3403" t="str">
            <v>Velká Jesenice,,škola</v>
          </cell>
          <cell r="F3403">
            <v>0.47638888888888886</v>
          </cell>
          <cell r="G3403" t="str">
            <v>Česká Skalice,,nám.</v>
          </cell>
          <cell r="H3403" t="str">
            <v>ARRIVA VČ</v>
          </cell>
        </row>
        <row r="3404">
          <cell r="A3404">
            <v>660069</v>
          </cell>
          <cell r="B3404">
            <v>8</v>
          </cell>
          <cell r="C3404" t="str">
            <v>660069/8</v>
          </cell>
          <cell r="D3404">
            <v>0.67013888888888884</v>
          </cell>
          <cell r="E3404" t="str">
            <v>Slavětín n.Met.</v>
          </cell>
          <cell r="F3404">
            <v>0.68402777777777779</v>
          </cell>
          <cell r="G3404" t="str">
            <v>Opočno,,nám.</v>
          </cell>
          <cell r="H3404" t="str">
            <v>ARRIVA VČ</v>
          </cell>
        </row>
        <row r="3405">
          <cell r="A3405">
            <v>660069</v>
          </cell>
          <cell r="B3405">
            <v>9</v>
          </cell>
          <cell r="C3405" t="str">
            <v>660069/9</v>
          </cell>
          <cell r="D3405">
            <v>0.52430555555555558</v>
          </cell>
          <cell r="E3405" t="str">
            <v>Dobruška,,aut.st.</v>
          </cell>
          <cell r="F3405">
            <v>0.55694444444444446</v>
          </cell>
          <cell r="G3405" t="str">
            <v>Česká Skalice,,nám.</v>
          </cell>
          <cell r="H3405" t="str">
            <v>ARRIVA VČ</v>
          </cell>
        </row>
        <row r="3406">
          <cell r="A3406">
            <v>660069</v>
          </cell>
          <cell r="B3406">
            <v>10</v>
          </cell>
          <cell r="C3406" t="str">
            <v>660069/10</v>
          </cell>
          <cell r="D3406">
            <v>0.35902777777777778</v>
          </cell>
          <cell r="E3406" t="str">
            <v>Česká Skalice,,nám.</v>
          </cell>
          <cell r="F3406">
            <v>0.3923611111111111</v>
          </cell>
          <cell r="G3406" t="str">
            <v>Dobruška,,aut.st.</v>
          </cell>
          <cell r="H3406" t="str">
            <v>ARRIVA VČ</v>
          </cell>
        </row>
        <row r="3407">
          <cell r="A3407">
            <v>660069</v>
          </cell>
          <cell r="B3407">
            <v>11</v>
          </cell>
          <cell r="C3407" t="str">
            <v>660069/11</v>
          </cell>
          <cell r="D3407">
            <v>0.60763888888888884</v>
          </cell>
          <cell r="E3407" t="str">
            <v>Dobruška,,aut.st.</v>
          </cell>
          <cell r="F3407">
            <v>0.64027777777777772</v>
          </cell>
          <cell r="G3407" t="str">
            <v>Česká Skalice,,nám.</v>
          </cell>
          <cell r="H3407" t="str">
            <v>ARRIVA VČ</v>
          </cell>
        </row>
        <row r="3408">
          <cell r="A3408">
            <v>660069</v>
          </cell>
          <cell r="B3408">
            <v>12</v>
          </cell>
          <cell r="C3408" t="str">
            <v>660069/12</v>
          </cell>
          <cell r="D3408">
            <v>0.44097222222222221</v>
          </cell>
          <cell r="E3408" t="str">
            <v>Česká Skalice,,nám.</v>
          </cell>
          <cell r="F3408">
            <v>0.44861111111111113</v>
          </cell>
          <cell r="G3408" t="str">
            <v>Velká Jesenice,,škola</v>
          </cell>
          <cell r="H3408" t="str">
            <v>ARRIVA VČ</v>
          </cell>
        </row>
        <row r="3409">
          <cell r="A3409">
            <v>660069</v>
          </cell>
          <cell r="B3409">
            <v>13</v>
          </cell>
          <cell r="C3409" t="str">
            <v>660069/13</v>
          </cell>
          <cell r="D3409">
            <v>0.66319444444444442</v>
          </cell>
          <cell r="E3409" t="str">
            <v>České Meziříčí,,aut.st.</v>
          </cell>
          <cell r="F3409">
            <v>0.66874999999999996</v>
          </cell>
          <cell r="G3409" t="str">
            <v>Slavětín n.Met.</v>
          </cell>
          <cell r="H3409" t="str">
            <v>ARRIVA VČ</v>
          </cell>
        </row>
        <row r="3410">
          <cell r="A3410">
            <v>660069</v>
          </cell>
          <cell r="B3410">
            <v>14</v>
          </cell>
          <cell r="C3410" t="str">
            <v>660069/14</v>
          </cell>
          <cell r="D3410">
            <v>0.52569444444444446</v>
          </cell>
          <cell r="E3410" t="str">
            <v>Česká Skalice,,nám.</v>
          </cell>
          <cell r="F3410">
            <v>0.55902777777777779</v>
          </cell>
          <cell r="G3410" t="str">
            <v>Dobruška,,aut.st.</v>
          </cell>
          <cell r="H3410" t="str">
            <v>ARRIVA VČ</v>
          </cell>
        </row>
        <row r="3411">
          <cell r="A3411">
            <v>660069</v>
          </cell>
          <cell r="B3411">
            <v>15</v>
          </cell>
          <cell r="C3411" t="str">
            <v>660069/15</v>
          </cell>
          <cell r="D3411">
            <v>0.69652777777777775</v>
          </cell>
          <cell r="E3411" t="str">
            <v>Opočno,,nám.</v>
          </cell>
          <cell r="F3411">
            <v>0.72361111111111109</v>
          </cell>
          <cell r="G3411" t="str">
            <v>Česká Skalice,,nám.</v>
          </cell>
          <cell r="H3411" t="str">
            <v>ARRIVA VČ</v>
          </cell>
        </row>
        <row r="3412">
          <cell r="A3412">
            <v>660069</v>
          </cell>
          <cell r="B3412">
            <v>16</v>
          </cell>
          <cell r="C3412" t="str">
            <v>660069/16</v>
          </cell>
          <cell r="D3412">
            <v>0.60902777777777772</v>
          </cell>
          <cell r="E3412" t="str">
            <v>Česká Skalice,,nám.</v>
          </cell>
          <cell r="F3412">
            <v>0.63680555555555551</v>
          </cell>
          <cell r="G3412" t="str">
            <v>Opočno,,nám.</v>
          </cell>
          <cell r="H3412" t="str">
            <v>ARRIVA VČ</v>
          </cell>
        </row>
        <row r="3413">
          <cell r="A3413">
            <v>660069</v>
          </cell>
          <cell r="B3413">
            <v>17</v>
          </cell>
          <cell r="C3413" t="str">
            <v>660069/17</v>
          </cell>
          <cell r="D3413">
            <v>0.77430555555555558</v>
          </cell>
          <cell r="E3413" t="str">
            <v>Dobruška,,aut.st.</v>
          </cell>
          <cell r="F3413">
            <v>0.80694444444444446</v>
          </cell>
          <cell r="G3413" t="str">
            <v>Česká Skalice,,nám.</v>
          </cell>
          <cell r="H3413" t="str">
            <v>ARRIVA VČ</v>
          </cell>
        </row>
        <row r="3414">
          <cell r="A3414">
            <v>660069</v>
          </cell>
          <cell r="B3414">
            <v>18</v>
          </cell>
          <cell r="C3414" t="str">
            <v>660069/18</v>
          </cell>
          <cell r="D3414">
            <v>0.69236111111111109</v>
          </cell>
          <cell r="E3414" t="str">
            <v>Česká Skalice,,nám.</v>
          </cell>
          <cell r="F3414">
            <v>0.72569444444444442</v>
          </cell>
          <cell r="G3414" t="str">
            <v>Dobruška,,aut.st.</v>
          </cell>
          <cell r="H3414" t="str">
            <v>ARRIVA VČ</v>
          </cell>
        </row>
        <row r="3415">
          <cell r="A3415">
            <v>660069</v>
          </cell>
          <cell r="B3415">
            <v>19</v>
          </cell>
          <cell r="C3415" t="str">
            <v>660069/19</v>
          </cell>
          <cell r="D3415">
            <v>0.21180555555555555</v>
          </cell>
          <cell r="E3415" t="str">
            <v>Dobruška,,aut.st.</v>
          </cell>
          <cell r="F3415">
            <v>0.22013888888888888</v>
          </cell>
          <cell r="G3415" t="str">
            <v>České Meziříčí,,aut.st.</v>
          </cell>
          <cell r="H3415" t="str">
            <v>ARRIVA VČ</v>
          </cell>
        </row>
        <row r="3416">
          <cell r="A3416">
            <v>660069</v>
          </cell>
          <cell r="B3416">
            <v>20</v>
          </cell>
          <cell r="C3416" t="str">
            <v>660069/20</v>
          </cell>
          <cell r="D3416">
            <v>0.77569444444444446</v>
          </cell>
          <cell r="E3416" t="str">
            <v>Česká Skalice,,nám.</v>
          </cell>
          <cell r="F3416">
            <v>0.80902777777777779</v>
          </cell>
          <cell r="G3416" t="str">
            <v>Dobruška,,aut.st.</v>
          </cell>
          <cell r="H3416" t="str">
            <v>ARRIVA VČ</v>
          </cell>
        </row>
        <row r="3417">
          <cell r="A3417">
            <v>660069</v>
          </cell>
          <cell r="B3417">
            <v>21</v>
          </cell>
          <cell r="C3417" t="str">
            <v>660069/21</v>
          </cell>
          <cell r="D3417">
            <v>0.62847222222222221</v>
          </cell>
          <cell r="E3417" t="str">
            <v>Opočno,,nám.</v>
          </cell>
          <cell r="F3417">
            <v>0.63749999999999996</v>
          </cell>
          <cell r="G3417" t="str">
            <v>České Meziříčí,,aut.st.</v>
          </cell>
          <cell r="H3417" t="str">
            <v>ARRIVA VČ</v>
          </cell>
        </row>
        <row r="3418">
          <cell r="A3418">
            <v>660069</v>
          </cell>
          <cell r="B3418">
            <v>22</v>
          </cell>
          <cell r="C3418" t="str">
            <v>660069/22</v>
          </cell>
          <cell r="D3418">
            <v>0.9145833333333333</v>
          </cell>
          <cell r="E3418" t="str">
            <v>Opočno,,žel.st.</v>
          </cell>
          <cell r="F3418">
            <v>0.92361111111111116</v>
          </cell>
          <cell r="G3418" t="str">
            <v>Dobruška,,aut.st.</v>
          </cell>
          <cell r="H3418" t="str">
            <v>ARRIVA VČ</v>
          </cell>
        </row>
        <row r="3419">
          <cell r="A3419">
            <v>660069</v>
          </cell>
          <cell r="B3419">
            <v>23</v>
          </cell>
          <cell r="C3419" t="str">
            <v>660069/23</v>
          </cell>
          <cell r="D3419">
            <v>0.89583333333333337</v>
          </cell>
          <cell r="E3419" t="str">
            <v>Dobruška,,aut.st.</v>
          </cell>
          <cell r="F3419">
            <v>0.90416666666666667</v>
          </cell>
          <cell r="G3419" t="str">
            <v>Opočno,,žel.st.</v>
          </cell>
          <cell r="H3419" t="str">
            <v>ARRIVA VČ</v>
          </cell>
        </row>
        <row r="3420">
          <cell r="A3420">
            <v>660069</v>
          </cell>
          <cell r="B3420">
            <v>24</v>
          </cell>
          <cell r="C3420" t="str">
            <v>660069/24</v>
          </cell>
          <cell r="D3420">
            <v>0.73263888888888884</v>
          </cell>
          <cell r="E3420" t="str">
            <v>Opočno,,nám.</v>
          </cell>
          <cell r="F3420">
            <v>0.74305555555555558</v>
          </cell>
          <cell r="G3420" t="str">
            <v>Dobruška,,aut.st.</v>
          </cell>
          <cell r="H3420" t="str">
            <v>ARRIVA VČ</v>
          </cell>
        </row>
        <row r="3421">
          <cell r="A3421">
            <v>660069</v>
          </cell>
          <cell r="B3421">
            <v>100</v>
          </cell>
          <cell r="C3421" t="str">
            <v>660069/100</v>
          </cell>
          <cell r="D3421">
            <v>0.42222222222222222</v>
          </cell>
          <cell r="E3421" t="str">
            <v>Opočno,,žel.st.</v>
          </cell>
          <cell r="F3421">
            <v>0.43055555555555558</v>
          </cell>
          <cell r="G3421" t="str">
            <v>Dobruška,,aut.st.</v>
          </cell>
          <cell r="H3421" t="str">
            <v>ARRIVA VČ</v>
          </cell>
        </row>
        <row r="3422">
          <cell r="A3422">
            <v>660069</v>
          </cell>
          <cell r="B3422">
            <v>101</v>
          </cell>
          <cell r="C3422" t="str">
            <v>660069/101</v>
          </cell>
          <cell r="D3422">
            <v>0.40277777777777779</v>
          </cell>
          <cell r="E3422" t="str">
            <v>Dobruška,,aut.st.</v>
          </cell>
          <cell r="F3422">
            <v>0.41111111111111109</v>
          </cell>
          <cell r="G3422" t="str">
            <v>Opočno,,žel.st.</v>
          </cell>
          <cell r="H3422" t="str">
            <v>ARRIVA VČ</v>
          </cell>
        </row>
        <row r="3423">
          <cell r="A3423">
            <v>660069</v>
          </cell>
          <cell r="B3423">
            <v>102</v>
          </cell>
          <cell r="C3423" t="str">
            <v>660069/102</v>
          </cell>
          <cell r="D3423">
            <v>0.58888888888888891</v>
          </cell>
          <cell r="E3423" t="str">
            <v>Opočno,,žel.st.</v>
          </cell>
          <cell r="F3423">
            <v>0.59722222222222221</v>
          </cell>
          <cell r="G3423" t="str">
            <v>Dobruška,,aut.st.</v>
          </cell>
          <cell r="H3423" t="str">
            <v>ARRIVA VČ</v>
          </cell>
        </row>
        <row r="3424">
          <cell r="A3424">
            <v>660069</v>
          </cell>
          <cell r="B3424">
            <v>103</v>
          </cell>
          <cell r="C3424" t="str">
            <v>660069/103</v>
          </cell>
          <cell r="D3424">
            <v>0.56944444444444442</v>
          </cell>
          <cell r="E3424" t="str">
            <v>Dobruška,,aut.st.</v>
          </cell>
          <cell r="F3424">
            <v>0.57777777777777772</v>
          </cell>
          <cell r="G3424" t="str">
            <v>Opočno,,žel.st.</v>
          </cell>
          <cell r="H3424" t="str">
            <v>ARRIVA VČ</v>
          </cell>
        </row>
        <row r="3425">
          <cell r="A3425">
            <v>660069</v>
          </cell>
          <cell r="B3425">
            <v>104</v>
          </cell>
          <cell r="C3425" t="str">
            <v>660069/104</v>
          </cell>
          <cell r="D3425">
            <v>0.75555555555555554</v>
          </cell>
          <cell r="E3425" t="str">
            <v>Opočno,,žel.st.</v>
          </cell>
          <cell r="F3425">
            <v>0.76388888888888884</v>
          </cell>
          <cell r="G3425" t="str">
            <v>Dobruška,,aut.st.</v>
          </cell>
          <cell r="H3425" t="str">
            <v>ARRIVA VČ</v>
          </cell>
        </row>
        <row r="3426">
          <cell r="A3426">
            <v>660069</v>
          </cell>
          <cell r="B3426">
            <v>105</v>
          </cell>
          <cell r="C3426" t="str">
            <v>660069/105</v>
          </cell>
          <cell r="D3426">
            <v>0.73611111111111116</v>
          </cell>
          <cell r="E3426" t="str">
            <v>Dobruška,,aut.st.</v>
          </cell>
          <cell r="F3426">
            <v>0.74444444444444446</v>
          </cell>
          <cell r="G3426" t="str">
            <v>Opočno,,žel.st.</v>
          </cell>
          <cell r="H3426" t="str">
            <v>ARRIVA VČ</v>
          </cell>
        </row>
        <row r="3427">
          <cell r="A3427">
            <v>660069</v>
          </cell>
          <cell r="B3427">
            <v>106</v>
          </cell>
          <cell r="C3427" t="str">
            <v>660069/106</v>
          </cell>
          <cell r="D3427">
            <v>0.9145833333333333</v>
          </cell>
          <cell r="E3427" t="str">
            <v>Opočno,,žel.st.</v>
          </cell>
          <cell r="F3427">
            <v>0.92361111111111116</v>
          </cell>
          <cell r="G3427" t="str">
            <v>Dobruška,,aut.st.</v>
          </cell>
          <cell r="H3427" t="str">
            <v>ARRIVA VČ</v>
          </cell>
        </row>
        <row r="3428">
          <cell r="A3428">
            <v>660069</v>
          </cell>
          <cell r="B3428">
            <v>107</v>
          </cell>
          <cell r="C3428" t="str">
            <v>660069/107</v>
          </cell>
          <cell r="D3428">
            <v>0.89583333333333337</v>
          </cell>
          <cell r="E3428" t="str">
            <v>Dobruška,,aut.st.</v>
          </cell>
          <cell r="F3428">
            <v>0.90416666666666667</v>
          </cell>
          <cell r="G3428" t="str">
            <v>Opočno,,žel.st.</v>
          </cell>
          <cell r="H3428" t="str">
            <v>ARRIVA VČ</v>
          </cell>
        </row>
        <row r="3429">
          <cell r="A3429">
            <v>660069</v>
          </cell>
          <cell r="B3429">
            <v>108</v>
          </cell>
          <cell r="C3429" t="str">
            <v>660069/108</v>
          </cell>
          <cell r="D3429">
            <v>0.25694444444444442</v>
          </cell>
          <cell r="E3429" t="str">
            <v>Opočno,,žel.st.</v>
          </cell>
          <cell r="F3429">
            <v>0.26527777777777778</v>
          </cell>
          <cell r="G3429" t="str">
            <v>Dobruška,,aut.st.</v>
          </cell>
          <cell r="H3429" t="str">
            <v>ARRIVA VČ</v>
          </cell>
        </row>
        <row r="3430">
          <cell r="A3430">
            <v>660069</v>
          </cell>
          <cell r="B3430">
            <v>109</v>
          </cell>
          <cell r="C3430" t="str">
            <v>660069/109</v>
          </cell>
          <cell r="D3430">
            <v>0.2361111111111111</v>
          </cell>
          <cell r="E3430" t="str">
            <v>Dobruška,,aut.st.</v>
          </cell>
          <cell r="F3430">
            <v>0.24444444444444444</v>
          </cell>
          <cell r="G3430" t="str">
            <v>Opočno,,žel.st.</v>
          </cell>
          <cell r="H3430" t="str">
            <v>ARRIVA VČ</v>
          </cell>
        </row>
        <row r="3431">
          <cell r="A3431">
            <v>660141</v>
          </cell>
          <cell r="B3431">
            <v>2</v>
          </cell>
          <cell r="C3431" t="str">
            <v>660141/2</v>
          </cell>
          <cell r="D3431">
            <v>0.29166666666666669</v>
          </cell>
          <cell r="E3431" t="str">
            <v>Choceň,,aut.st.</v>
          </cell>
          <cell r="F3431">
            <v>0.40277777777777779</v>
          </cell>
          <cell r="G3431" t="str">
            <v>Deštné v Orl.h.,Šerlich,Masarykova ch.</v>
          </cell>
          <cell r="H3431" t="str">
            <v>AUDIS BUS</v>
          </cell>
        </row>
        <row r="3432">
          <cell r="A3432">
            <v>660141</v>
          </cell>
          <cell r="B3432">
            <v>5</v>
          </cell>
          <cell r="C3432" t="str">
            <v>660141/5</v>
          </cell>
          <cell r="D3432">
            <v>0.2638888888888889</v>
          </cell>
          <cell r="E3432" t="str">
            <v>Kostelec n.Orl.,,nám.</v>
          </cell>
          <cell r="F3432">
            <v>0.27777777777777779</v>
          </cell>
          <cell r="G3432" t="str">
            <v>Choceň,,aut.st.</v>
          </cell>
          <cell r="H3432" t="str">
            <v>AUDIS BUS</v>
          </cell>
        </row>
        <row r="3433">
          <cell r="A3433">
            <v>660141</v>
          </cell>
          <cell r="B3433">
            <v>6</v>
          </cell>
          <cell r="C3433" t="str">
            <v>660141/6</v>
          </cell>
          <cell r="D3433">
            <v>0.3263888888888889</v>
          </cell>
          <cell r="E3433" t="str">
            <v>Týniště n.Orl.,,nám.</v>
          </cell>
          <cell r="F3433">
            <v>0.35069444444444442</v>
          </cell>
          <cell r="G3433" t="str">
            <v>Rychnov n.Kněž.,,aut.nádr.</v>
          </cell>
          <cell r="H3433" t="str">
            <v>AUDIS BUS</v>
          </cell>
        </row>
        <row r="3434">
          <cell r="A3434">
            <v>660141</v>
          </cell>
          <cell r="B3434">
            <v>9</v>
          </cell>
          <cell r="C3434" t="str">
            <v>660141/9</v>
          </cell>
          <cell r="D3434">
            <v>0.40625</v>
          </cell>
          <cell r="E3434" t="str">
            <v>Deštné v Orl.h.,Šerlich,Masarykova ch.</v>
          </cell>
          <cell r="F3434">
            <v>0.48958333333333331</v>
          </cell>
          <cell r="G3434" t="str">
            <v>Rychnov n.Kněž.,,aut.nádr.</v>
          </cell>
          <cell r="H3434" t="str">
            <v>AUDIS BUS</v>
          </cell>
        </row>
        <row r="3435">
          <cell r="A3435">
            <v>660141</v>
          </cell>
          <cell r="B3435">
            <v>12</v>
          </cell>
          <cell r="C3435" t="str">
            <v>660141/12</v>
          </cell>
          <cell r="D3435">
            <v>0.5</v>
          </cell>
          <cell r="E3435" t="str">
            <v>Rychnov n.Kněž.,,aut.nádr.</v>
          </cell>
          <cell r="F3435">
            <v>0.54513888888888884</v>
          </cell>
          <cell r="G3435" t="str">
            <v>Deštné v Orl.h.,Šerlich,Masarykova ch.</v>
          </cell>
          <cell r="H3435" t="str">
            <v>AUDIS BUS</v>
          </cell>
        </row>
        <row r="3436">
          <cell r="A3436">
            <v>660141</v>
          </cell>
          <cell r="B3436">
            <v>17</v>
          </cell>
          <cell r="C3436" t="str">
            <v>660141/17</v>
          </cell>
          <cell r="D3436">
            <v>0.55555555555555558</v>
          </cell>
          <cell r="E3436" t="str">
            <v>Deštné v Orl.h.,Šerlich,Masarykova ch.</v>
          </cell>
          <cell r="F3436">
            <v>0.60138888888888886</v>
          </cell>
          <cell r="G3436" t="str">
            <v>Kostelec n.Orl.,,nám.</v>
          </cell>
          <cell r="H3436" t="str">
            <v>AUDIS BUS</v>
          </cell>
        </row>
        <row r="3437">
          <cell r="A3437">
            <v>660143</v>
          </cell>
          <cell r="B3437">
            <v>2</v>
          </cell>
          <cell r="C3437" t="str">
            <v>660143/2</v>
          </cell>
          <cell r="D3437">
            <v>0.31944444444444442</v>
          </cell>
          <cell r="E3437" t="str">
            <v>Jablonné n.Orl.,,aut.st.</v>
          </cell>
          <cell r="F3437">
            <v>0.41666666666666669</v>
          </cell>
          <cell r="G3437" t="str">
            <v>Deštné v Orl.h.,Šerlich,Masarykova ch.</v>
          </cell>
          <cell r="H3437" t="str">
            <v>AUDIS BUS</v>
          </cell>
        </row>
        <row r="3438">
          <cell r="A3438">
            <v>660143</v>
          </cell>
          <cell r="B3438">
            <v>5</v>
          </cell>
          <cell r="C3438" t="str">
            <v>660143/5</v>
          </cell>
          <cell r="D3438">
            <v>0.25</v>
          </cell>
          <cell r="E3438" t="str">
            <v>Rokytnice v Orl.h.,,žel.st.</v>
          </cell>
          <cell r="F3438">
            <v>0.2986111111111111</v>
          </cell>
          <cell r="G3438" t="str">
            <v>Jablonné n.Orl.,,aut.st.</v>
          </cell>
          <cell r="H3438" t="str">
            <v>AUDIS BUS</v>
          </cell>
        </row>
        <row r="3439">
          <cell r="A3439">
            <v>660144</v>
          </cell>
          <cell r="B3439">
            <v>3</v>
          </cell>
          <cell r="C3439" t="str">
            <v>660144/3</v>
          </cell>
          <cell r="D3439">
            <v>0.28472222222222221</v>
          </cell>
          <cell r="E3439" t="str">
            <v>Kostelec n.Orl.,,nám.</v>
          </cell>
          <cell r="F3439">
            <v>0.3923611111111111</v>
          </cell>
          <cell r="G3439" t="str">
            <v>Červená Voda,,rozc.Mlýn.Dvůr</v>
          </cell>
          <cell r="H3439" t="str">
            <v>AUDIS BUS</v>
          </cell>
        </row>
        <row r="3440">
          <cell r="A3440">
            <v>660144</v>
          </cell>
          <cell r="B3440">
            <v>4</v>
          </cell>
          <cell r="C3440" t="str">
            <v>660144/4</v>
          </cell>
          <cell r="D3440">
            <v>0.72916666666666663</v>
          </cell>
          <cell r="E3440" t="str">
            <v>Orličky,,odb.Suchý vrch</v>
          </cell>
          <cell r="F3440">
            <v>0.78472222222222221</v>
          </cell>
          <cell r="G3440" t="str">
            <v>Kostelec n.Orl.,,nám.</v>
          </cell>
          <cell r="H3440" t="str">
            <v>AUDIS BUS</v>
          </cell>
        </row>
        <row r="3441">
          <cell r="A3441">
            <v>660146</v>
          </cell>
          <cell r="B3441">
            <v>2</v>
          </cell>
          <cell r="C3441" t="str">
            <v>660146/2</v>
          </cell>
          <cell r="D3441">
            <v>0.31388888888888888</v>
          </cell>
          <cell r="E3441" t="str">
            <v>Lično</v>
          </cell>
          <cell r="F3441">
            <v>0.40277777777777779</v>
          </cell>
          <cell r="G3441" t="str">
            <v>Říčky,,Mezivrší</v>
          </cell>
          <cell r="H3441" t="str">
            <v>AUDIS BUS</v>
          </cell>
        </row>
        <row r="3442">
          <cell r="A3442">
            <v>660146</v>
          </cell>
          <cell r="B3442">
            <v>5</v>
          </cell>
          <cell r="C3442" t="str">
            <v>660146/5</v>
          </cell>
          <cell r="D3442">
            <v>0.69791666666666663</v>
          </cell>
          <cell r="E3442" t="str">
            <v>Rokytnice v Orl.h.,,žel.st.</v>
          </cell>
          <cell r="F3442">
            <v>0.75694444444444442</v>
          </cell>
          <cell r="G3442" t="str">
            <v>Lično</v>
          </cell>
          <cell r="H3442" t="str">
            <v>AUDIS BUS</v>
          </cell>
        </row>
        <row r="3443">
          <cell r="A3443">
            <v>660146</v>
          </cell>
          <cell r="B3443">
            <v>7</v>
          </cell>
          <cell r="C3443" t="str">
            <v>660146/7</v>
          </cell>
          <cell r="D3443">
            <v>0.44791666666666669</v>
          </cell>
          <cell r="E3443" t="str">
            <v>Deštné v Orl.h.,Šerlich,Masarykova ch.</v>
          </cell>
          <cell r="F3443">
            <v>0.4826388888888889</v>
          </cell>
          <cell r="G3443" t="str">
            <v>Rokytnice v Orl.h.,,žel.st.</v>
          </cell>
          <cell r="H3443" t="str">
            <v>AUDIS BUS</v>
          </cell>
        </row>
        <row r="3444">
          <cell r="A3444">
            <v>660146</v>
          </cell>
          <cell r="B3444">
            <v>9</v>
          </cell>
          <cell r="C3444" t="str">
            <v>660146/9</v>
          </cell>
          <cell r="D3444">
            <v>0.4513888888888889</v>
          </cell>
          <cell r="E3444" t="str">
            <v>Říčky,,Mezivrší</v>
          </cell>
          <cell r="F3444">
            <v>0.46180555555555558</v>
          </cell>
          <cell r="G3444" t="str">
            <v>Rokytnice v Orl.h.,,žel.st.</v>
          </cell>
          <cell r="H3444" t="str">
            <v>AUDIS BUS</v>
          </cell>
        </row>
        <row r="3445">
          <cell r="A3445">
            <v>660201</v>
          </cell>
          <cell r="B3445">
            <v>1</v>
          </cell>
          <cell r="C3445" t="str">
            <v>660201/1</v>
          </cell>
          <cell r="D3445">
            <v>0.34027777777777779</v>
          </cell>
          <cell r="E3445" t="str">
            <v>Rychnov n.Kněž.,,aut.nádr.</v>
          </cell>
          <cell r="F3445">
            <v>0.36875000000000002</v>
          </cell>
          <cell r="G3445" t="str">
            <v>Rokytnice v Orl.h.,,žel.st.</v>
          </cell>
          <cell r="H3445" t="str">
            <v>AUDIS BUS</v>
          </cell>
        </row>
        <row r="3446">
          <cell r="A3446">
            <v>660201</v>
          </cell>
          <cell r="B3446">
            <v>2</v>
          </cell>
          <cell r="C3446" t="str">
            <v>660201/2</v>
          </cell>
          <cell r="D3446">
            <v>0.17708333333333334</v>
          </cell>
          <cell r="E3446" t="str">
            <v>Rokytnice v Orl.h.,,žel.st.</v>
          </cell>
          <cell r="F3446">
            <v>0.2048611111111111</v>
          </cell>
          <cell r="G3446" t="str">
            <v>Rychnov n.Kněž.,,aut.nádr.</v>
          </cell>
          <cell r="H3446" t="str">
            <v>AUDIS BUS</v>
          </cell>
        </row>
        <row r="3447">
          <cell r="A3447">
            <v>660201</v>
          </cell>
          <cell r="B3447">
            <v>3</v>
          </cell>
          <cell r="C3447" t="str">
            <v>660201/3</v>
          </cell>
          <cell r="D3447">
            <v>0.2361111111111111</v>
          </cell>
          <cell r="E3447" t="str">
            <v>Rychnov n.Kněž.,,aut.nádr.</v>
          </cell>
          <cell r="F3447">
            <v>0.27152777777777776</v>
          </cell>
          <cell r="G3447" t="str">
            <v>Rokytnice v Orl.h.,Neb.Rybná,konečná</v>
          </cell>
          <cell r="H3447" t="str">
            <v>AUDIS BUS</v>
          </cell>
        </row>
        <row r="3448">
          <cell r="A3448">
            <v>660201</v>
          </cell>
          <cell r="B3448">
            <v>4</v>
          </cell>
          <cell r="C3448" t="str">
            <v>660201/4</v>
          </cell>
          <cell r="D3448">
            <v>0.38194444444444442</v>
          </cell>
          <cell r="E3448" t="str">
            <v>Rokytnice v Orl.h.,,žel.st.</v>
          </cell>
          <cell r="F3448">
            <v>0.40833333333333333</v>
          </cell>
          <cell r="G3448" t="str">
            <v>Rychnov n.Kněž.,,aut.nádr.</v>
          </cell>
          <cell r="H3448" t="str">
            <v>AUDIS BUS</v>
          </cell>
        </row>
        <row r="3449">
          <cell r="A3449">
            <v>660201</v>
          </cell>
          <cell r="B3449">
            <v>5</v>
          </cell>
          <cell r="C3449" t="str">
            <v>660201/5</v>
          </cell>
          <cell r="D3449">
            <v>0.38194444444444442</v>
          </cell>
          <cell r="E3449" t="str">
            <v>Rychnov n.Kněž.,,aut.nádr.</v>
          </cell>
          <cell r="F3449">
            <v>0.40555555555555556</v>
          </cell>
          <cell r="G3449" t="str">
            <v>Rokytnice v Orl.h.,,žel.st.</v>
          </cell>
          <cell r="H3449" t="str">
            <v>AUDIS BUS</v>
          </cell>
        </row>
        <row r="3450">
          <cell r="A3450">
            <v>660201</v>
          </cell>
          <cell r="B3450">
            <v>6</v>
          </cell>
          <cell r="C3450" t="str">
            <v>660201/6</v>
          </cell>
          <cell r="D3450">
            <v>0.21527777777777779</v>
          </cell>
          <cell r="E3450" t="str">
            <v>Rokytnice v Orl.h.,,žel.st.</v>
          </cell>
          <cell r="F3450">
            <v>0.23819444444444443</v>
          </cell>
          <cell r="G3450" t="str">
            <v>Rychnov n.Kněž.,,aut.nádr.</v>
          </cell>
          <cell r="H3450" t="str">
            <v>AUDIS BUS</v>
          </cell>
        </row>
        <row r="3451">
          <cell r="A3451">
            <v>660201</v>
          </cell>
          <cell r="B3451">
            <v>7</v>
          </cell>
          <cell r="C3451" t="str">
            <v>660201/7</v>
          </cell>
          <cell r="D3451">
            <v>0.50694444444444442</v>
          </cell>
          <cell r="E3451" t="str">
            <v>Rychnov n.Kněž.,,aut.nádr.</v>
          </cell>
          <cell r="F3451">
            <v>0.52986111111111112</v>
          </cell>
          <cell r="G3451" t="str">
            <v>Rokytnice v Orl.h.,,žel.st.</v>
          </cell>
          <cell r="H3451" t="str">
            <v>AUDIS BUS</v>
          </cell>
        </row>
        <row r="3452">
          <cell r="A3452">
            <v>660201</v>
          </cell>
          <cell r="B3452">
            <v>8</v>
          </cell>
          <cell r="C3452" t="str">
            <v>660201/8</v>
          </cell>
          <cell r="D3452">
            <v>0.54861111111111116</v>
          </cell>
          <cell r="E3452" t="str">
            <v>Rokytnice v Orl.h.,,žel.st.</v>
          </cell>
          <cell r="F3452">
            <v>0.57499999999999996</v>
          </cell>
          <cell r="G3452" t="str">
            <v>Rychnov n.Kněž.,,aut.nádr.</v>
          </cell>
          <cell r="H3452" t="str">
            <v>AUDIS BUS</v>
          </cell>
        </row>
        <row r="3453">
          <cell r="A3453">
            <v>660201</v>
          </cell>
          <cell r="B3453">
            <v>9</v>
          </cell>
          <cell r="C3453" t="str">
            <v>660201/9</v>
          </cell>
          <cell r="D3453">
            <v>0.54861111111111116</v>
          </cell>
          <cell r="E3453" t="str">
            <v>Rychnov n.Kněž.,,aut.nádr.</v>
          </cell>
          <cell r="F3453">
            <v>0.57708333333333328</v>
          </cell>
          <cell r="G3453" t="str">
            <v>Rokytnice v Orl.h.,,žel.st.</v>
          </cell>
          <cell r="H3453" t="str">
            <v>AUDIS BUS</v>
          </cell>
        </row>
        <row r="3454">
          <cell r="A3454">
            <v>660201</v>
          </cell>
          <cell r="B3454">
            <v>10</v>
          </cell>
          <cell r="C3454" t="str">
            <v>660201/10</v>
          </cell>
          <cell r="D3454">
            <v>0.59722222222222221</v>
          </cell>
          <cell r="E3454" t="str">
            <v>Rokytnice v Orl.h.,,žel.st.</v>
          </cell>
          <cell r="F3454">
            <v>0.61944444444444446</v>
          </cell>
          <cell r="G3454" t="str">
            <v>Rychnov n.Kněž.,,aut.nádr.</v>
          </cell>
          <cell r="H3454" t="str">
            <v>AUDIS BUS</v>
          </cell>
        </row>
        <row r="3455">
          <cell r="A3455">
            <v>660201</v>
          </cell>
          <cell r="B3455">
            <v>11</v>
          </cell>
          <cell r="C3455" t="str">
            <v>660201/11</v>
          </cell>
          <cell r="D3455">
            <v>0.63194444444444442</v>
          </cell>
          <cell r="E3455" t="str">
            <v>Rychnov n.Kněž.,,aut.nádr.</v>
          </cell>
          <cell r="F3455">
            <v>0.66041666666666665</v>
          </cell>
          <cell r="G3455" t="str">
            <v>Rokytnice v Orl.h.,,žel.st.</v>
          </cell>
          <cell r="H3455" t="str">
            <v>AUDIS BUS</v>
          </cell>
        </row>
        <row r="3456">
          <cell r="A3456">
            <v>660201</v>
          </cell>
          <cell r="B3456">
            <v>12</v>
          </cell>
          <cell r="C3456" t="str">
            <v>660201/12</v>
          </cell>
          <cell r="D3456">
            <v>0.67361111111111116</v>
          </cell>
          <cell r="E3456" t="str">
            <v>Rokytnice v Orl.h.,,žel.st.</v>
          </cell>
          <cell r="F3456">
            <v>0.70138888888888884</v>
          </cell>
          <cell r="G3456" t="str">
            <v>Rychnov n.Kněž.,,aut.nádr.</v>
          </cell>
          <cell r="H3456" t="str">
            <v>AUDIS BUS</v>
          </cell>
        </row>
        <row r="3457">
          <cell r="A3457">
            <v>660201</v>
          </cell>
          <cell r="B3457">
            <v>13</v>
          </cell>
          <cell r="C3457" t="str">
            <v>660201/13</v>
          </cell>
          <cell r="D3457">
            <v>0.72152777777777777</v>
          </cell>
          <cell r="E3457" t="str">
            <v>Rychnov n.Kněž.,,aut.nádr.</v>
          </cell>
          <cell r="F3457">
            <v>0.75</v>
          </cell>
          <cell r="G3457" t="str">
            <v>Rokytnice v Orl.h.,,žel.st.</v>
          </cell>
          <cell r="H3457" t="str">
            <v>AUDIS BUS</v>
          </cell>
        </row>
        <row r="3458">
          <cell r="A3458">
            <v>660201</v>
          </cell>
          <cell r="B3458">
            <v>14</v>
          </cell>
          <cell r="C3458" t="str">
            <v>660201/14</v>
          </cell>
          <cell r="D3458">
            <v>0.78125</v>
          </cell>
          <cell r="E3458" t="str">
            <v>Rokytnice v Orl.h.,,žel.st.</v>
          </cell>
          <cell r="F3458">
            <v>0.80347222222222225</v>
          </cell>
          <cell r="G3458" t="str">
            <v>Rychnov n.Kněž.,,aut.nádr.</v>
          </cell>
          <cell r="H3458" t="str">
            <v>AUDIS BUS</v>
          </cell>
        </row>
        <row r="3459">
          <cell r="A3459">
            <v>660201</v>
          </cell>
          <cell r="B3459">
            <v>15</v>
          </cell>
          <cell r="C3459" t="str">
            <v>660201/15</v>
          </cell>
          <cell r="D3459">
            <v>0.67361111111111116</v>
          </cell>
          <cell r="E3459" t="str">
            <v>Rychnov n.Kněž.,,aut.nádr.</v>
          </cell>
          <cell r="F3459">
            <v>0.69722222222222219</v>
          </cell>
          <cell r="G3459" t="str">
            <v>Rokytnice v Orl.h.,,žel.st.</v>
          </cell>
          <cell r="H3459" t="str">
            <v>AUDIS BUS</v>
          </cell>
        </row>
        <row r="3460">
          <cell r="A3460">
            <v>660201</v>
          </cell>
          <cell r="B3460">
            <v>16</v>
          </cell>
          <cell r="C3460" t="str">
            <v>660201/16</v>
          </cell>
          <cell r="D3460">
            <v>0.2951388888888889</v>
          </cell>
          <cell r="E3460" t="str">
            <v>Rokytnice v Orl.h.,,žel.st.</v>
          </cell>
          <cell r="F3460">
            <v>0.32500000000000001</v>
          </cell>
          <cell r="G3460" t="str">
            <v>Rychnov n.Kněž.,,nemocnice</v>
          </cell>
          <cell r="H3460" t="str">
            <v>AUDIS BUS</v>
          </cell>
        </row>
        <row r="3461">
          <cell r="A3461">
            <v>660201</v>
          </cell>
          <cell r="B3461">
            <v>17</v>
          </cell>
          <cell r="C3461" t="str">
            <v>660201/17</v>
          </cell>
          <cell r="D3461">
            <v>0.27083333333333331</v>
          </cell>
          <cell r="E3461" t="str">
            <v>Rychnov n.Kněž.,,aut.nádr.</v>
          </cell>
          <cell r="F3461">
            <v>0.29166666666666669</v>
          </cell>
          <cell r="G3461" t="str">
            <v>Rokytnice v Orl.h.,,žel.st.</v>
          </cell>
          <cell r="H3461" t="str">
            <v>AUDIS BUS</v>
          </cell>
        </row>
        <row r="3462">
          <cell r="A3462">
            <v>660201</v>
          </cell>
          <cell r="B3462">
            <v>18</v>
          </cell>
          <cell r="C3462" t="str">
            <v>660201/18</v>
          </cell>
          <cell r="D3462">
            <v>0.4236111111111111</v>
          </cell>
          <cell r="E3462" t="str">
            <v>Rokytnice v Orl.h.,,žel.st.</v>
          </cell>
          <cell r="F3462">
            <v>0.4513888888888889</v>
          </cell>
          <cell r="G3462" t="str">
            <v>Rychnov n.Kněž.,,aut.nádr.</v>
          </cell>
          <cell r="H3462" t="str">
            <v>AUDIS BUS</v>
          </cell>
        </row>
        <row r="3463">
          <cell r="A3463">
            <v>660201</v>
          </cell>
          <cell r="B3463">
            <v>19</v>
          </cell>
          <cell r="C3463" t="str">
            <v>660201/19</v>
          </cell>
          <cell r="D3463">
            <v>0.59722222222222221</v>
          </cell>
          <cell r="E3463" t="str">
            <v>Rychnov n.Kněž.,,aut.nádr.</v>
          </cell>
          <cell r="F3463">
            <v>0.64097222222222228</v>
          </cell>
          <cell r="G3463" t="str">
            <v>Rokytnice v Orl.h.,Neb.Rybná,konečná</v>
          </cell>
          <cell r="H3463" t="str">
            <v>AUDIS BUS</v>
          </cell>
        </row>
        <row r="3464">
          <cell r="A3464">
            <v>660201</v>
          </cell>
          <cell r="B3464">
            <v>20</v>
          </cell>
          <cell r="C3464" t="str">
            <v>660201/20</v>
          </cell>
          <cell r="D3464">
            <v>0.27361111111111114</v>
          </cell>
          <cell r="E3464" t="str">
            <v>Rokytnice v Orl.h.,Neb.Rybná,konečná</v>
          </cell>
          <cell r="F3464">
            <v>0.28194444444444444</v>
          </cell>
          <cell r="G3464" t="str">
            <v>Rokytnice v Orl.h.,,žel.st.</v>
          </cell>
          <cell r="H3464" t="str">
            <v>AUDIS BUS</v>
          </cell>
        </row>
        <row r="3465">
          <cell r="A3465">
            <v>660201</v>
          </cell>
          <cell r="B3465">
            <v>100</v>
          </cell>
          <cell r="C3465" t="str">
            <v>660201/100</v>
          </cell>
          <cell r="D3465">
            <v>0.2986111111111111</v>
          </cell>
          <cell r="E3465" t="str">
            <v>Rokytnice v Orl.h.,,žel.st.</v>
          </cell>
          <cell r="F3465">
            <v>0.3263888888888889</v>
          </cell>
          <cell r="G3465" t="str">
            <v>Rychnov n.Kněž.,,aut.nádr.</v>
          </cell>
          <cell r="H3465" t="str">
            <v>AUDIS BUS</v>
          </cell>
        </row>
        <row r="3466">
          <cell r="A3466">
            <v>660201</v>
          </cell>
          <cell r="B3466">
            <v>101</v>
          </cell>
          <cell r="C3466" t="str">
            <v>660201/101</v>
          </cell>
          <cell r="D3466">
            <v>0.34027777777777779</v>
          </cell>
          <cell r="E3466" t="str">
            <v>Rychnov n.Kněž.,,aut.nádr.</v>
          </cell>
          <cell r="F3466">
            <v>0.36875000000000002</v>
          </cell>
          <cell r="G3466" t="str">
            <v>Rokytnice v Orl.h.,,žel.st.</v>
          </cell>
          <cell r="H3466" t="str">
            <v>AUDIS BUS</v>
          </cell>
        </row>
        <row r="3467">
          <cell r="A3467">
            <v>660201</v>
          </cell>
          <cell r="B3467">
            <v>102</v>
          </cell>
          <cell r="C3467" t="str">
            <v>660201/102</v>
          </cell>
          <cell r="D3467">
            <v>0.46527777777777779</v>
          </cell>
          <cell r="E3467" t="str">
            <v>Rokytnice v Orl.h.,,žel.st.</v>
          </cell>
          <cell r="F3467">
            <v>0.49305555555555558</v>
          </cell>
          <cell r="G3467" t="str">
            <v>Rychnov n.Kněž.,,aut.nádr.</v>
          </cell>
          <cell r="H3467" t="str">
            <v>AUDIS BUS</v>
          </cell>
        </row>
        <row r="3468">
          <cell r="A3468">
            <v>660201</v>
          </cell>
          <cell r="B3468">
            <v>103</v>
          </cell>
          <cell r="C3468" t="str">
            <v>660201/103</v>
          </cell>
          <cell r="D3468">
            <v>0.50694444444444442</v>
          </cell>
          <cell r="E3468" t="str">
            <v>Rychnov n.Kněž.,,aut.nádr.</v>
          </cell>
          <cell r="F3468">
            <v>0.53541666666666665</v>
          </cell>
          <cell r="G3468" t="str">
            <v>Rokytnice v Orl.h.,,žel.st.</v>
          </cell>
          <cell r="H3468" t="str">
            <v>AUDIS BUS</v>
          </cell>
        </row>
        <row r="3469">
          <cell r="A3469">
            <v>660201</v>
          </cell>
          <cell r="B3469">
            <v>104</v>
          </cell>
          <cell r="C3469" t="str">
            <v>660201/104</v>
          </cell>
          <cell r="D3469">
            <v>0.71527777777777779</v>
          </cell>
          <cell r="E3469" t="str">
            <v>Rokytnice v Orl.h.,,žel.st.</v>
          </cell>
          <cell r="F3469">
            <v>0.74305555555555558</v>
          </cell>
          <cell r="G3469" t="str">
            <v>Rychnov n.Kněž.,,aut.nádr.</v>
          </cell>
          <cell r="H3469" t="str">
            <v>AUDIS BUS</v>
          </cell>
        </row>
        <row r="3470">
          <cell r="A3470">
            <v>660201</v>
          </cell>
          <cell r="B3470">
            <v>105</v>
          </cell>
          <cell r="C3470" t="str">
            <v>660201/105</v>
          </cell>
          <cell r="D3470">
            <v>0.70972222222222225</v>
          </cell>
          <cell r="E3470" t="str">
            <v>Rychnov n.Kněž.,,aut.nádr.</v>
          </cell>
          <cell r="F3470">
            <v>0.73819444444444449</v>
          </cell>
          <cell r="G3470" t="str">
            <v>Rokytnice v Orl.h.,,žel.st.</v>
          </cell>
          <cell r="H3470" t="str">
            <v>AUDIS BUS</v>
          </cell>
        </row>
        <row r="3471">
          <cell r="A3471">
            <v>660201</v>
          </cell>
          <cell r="B3471">
            <v>106</v>
          </cell>
          <cell r="C3471" t="str">
            <v>660201/106</v>
          </cell>
          <cell r="D3471">
            <v>0.76041666666666663</v>
          </cell>
          <cell r="E3471" t="str">
            <v>Rokytnice v Orl.h.,,žel.st.</v>
          </cell>
          <cell r="F3471">
            <v>0.78819444444444442</v>
          </cell>
          <cell r="G3471" t="str">
            <v>Rychnov n.Kněž.,,aut.nádr.</v>
          </cell>
          <cell r="H3471" t="str">
            <v>AUDIS BUS</v>
          </cell>
        </row>
        <row r="3472">
          <cell r="A3472">
            <v>660201</v>
          </cell>
          <cell r="B3472">
            <v>107</v>
          </cell>
          <cell r="C3472" t="str">
            <v>660201/107</v>
          </cell>
          <cell r="D3472">
            <v>0.79861111111111116</v>
          </cell>
          <cell r="E3472" t="str">
            <v>Rychnov n.Kněž.,,aut.nádr.</v>
          </cell>
          <cell r="F3472">
            <v>0.82708333333333328</v>
          </cell>
          <cell r="G3472" t="str">
            <v>Rokytnice v Orl.h.,,žel.st.</v>
          </cell>
          <cell r="H3472" t="str">
            <v>AUDIS BUS</v>
          </cell>
        </row>
        <row r="3473">
          <cell r="A3473">
            <v>660201</v>
          </cell>
          <cell r="B3473">
            <v>216</v>
          </cell>
          <cell r="C3473" t="str">
            <v>660201/216</v>
          </cell>
          <cell r="D3473">
            <v>0.30208333333333331</v>
          </cell>
          <cell r="E3473" t="str">
            <v>Rokytnice v Orl.h.,,žel.st.</v>
          </cell>
          <cell r="F3473">
            <v>0.3298611111111111</v>
          </cell>
          <cell r="G3473" t="str">
            <v>Rychnov n.Kněž.,,nemocnice</v>
          </cell>
          <cell r="H3473" t="str">
            <v>AUDIS BUS</v>
          </cell>
        </row>
        <row r="3474">
          <cell r="A3474">
            <v>660201</v>
          </cell>
          <cell r="B3474">
            <v>217</v>
          </cell>
          <cell r="C3474" t="str">
            <v>660201/217</v>
          </cell>
          <cell r="D3474">
            <v>0.27430555555555558</v>
          </cell>
          <cell r="E3474" t="str">
            <v>Rychnov n.Kněž.,,aut.nádr.</v>
          </cell>
          <cell r="F3474">
            <v>0.30208333333333331</v>
          </cell>
          <cell r="G3474" t="str">
            <v>Rokytnice v Orl.h.,,žel.st.</v>
          </cell>
          <cell r="H3474" t="str">
            <v>AUDIS BUS</v>
          </cell>
        </row>
        <row r="3475">
          <cell r="A3475">
            <v>660202</v>
          </cell>
          <cell r="B3475">
            <v>1</v>
          </cell>
          <cell r="C3475" t="str">
            <v>660202/1</v>
          </cell>
          <cell r="D3475">
            <v>0.82638888888888884</v>
          </cell>
          <cell r="E3475" t="str">
            <v>Kostelec n.Orl.,,nám.</v>
          </cell>
          <cell r="F3475">
            <v>0.86111111111111116</v>
          </cell>
          <cell r="G3475" t="str">
            <v>Rokytnice v Orl.h.,,žel.st.</v>
          </cell>
          <cell r="H3475" t="str">
            <v>AUDIS BUS</v>
          </cell>
        </row>
        <row r="3476">
          <cell r="A3476">
            <v>660202</v>
          </cell>
          <cell r="B3476">
            <v>8</v>
          </cell>
          <cell r="C3476" t="str">
            <v>660202/8</v>
          </cell>
          <cell r="D3476">
            <v>0.28472222222222221</v>
          </cell>
          <cell r="E3476" t="str">
            <v>Rokytnice v Orl.h.,,žel.st.</v>
          </cell>
          <cell r="F3476">
            <v>0.31458333333333333</v>
          </cell>
          <cell r="G3476" t="str">
            <v>Vamberk,,nám.</v>
          </cell>
          <cell r="H3476" t="str">
            <v>AUDIS BUS</v>
          </cell>
        </row>
        <row r="3477">
          <cell r="A3477">
            <v>660202</v>
          </cell>
          <cell r="B3477">
            <v>100</v>
          </cell>
          <cell r="C3477" t="str">
            <v>660202/100</v>
          </cell>
          <cell r="D3477">
            <v>0.84375</v>
          </cell>
          <cell r="E3477" t="str">
            <v>Rokytnice v Orl.h.,,žel.st.</v>
          </cell>
          <cell r="F3477">
            <v>0.88541666666666663</v>
          </cell>
          <cell r="G3477" t="str">
            <v>Častolovice,,žel.st.</v>
          </cell>
          <cell r="H3477" t="str">
            <v>AUDIS BUS</v>
          </cell>
        </row>
        <row r="3478">
          <cell r="A3478">
            <v>660203</v>
          </cell>
          <cell r="B3478">
            <v>1</v>
          </cell>
          <cell r="C3478" t="str">
            <v>660203/1</v>
          </cell>
          <cell r="D3478">
            <v>0.73263888888888884</v>
          </cell>
          <cell r="E3478" t="str">
            <v>Říčky,,hostinec</v>
          </cell>
          <cell r="F3478">
            <v>0.74305555555555558</v>
          </cell>
          <cell r="G3478" t="str">
            <v>Rokytnice v Orl.h.,,žel.st.</v>
          </cell>
          <cell r="H3478" t="str">
            <v>AUDIS BUS</v>
          </cell>
        </row>
        <row r="3479">
          <cell r="A3479">
            <v>660203</v>
          </cell>
          <cell r="B3479">
            <v>2</v>
          </cell>
          <cell r="C3479" t="str">
            <v>660203/2</v>
          </cell>
          <cell r="D3479">
            <v>0.71527777777777779</v>
          </cell>
          <cell r="E3479" t="str">
            <v>Rokytnice v Orl.h.,,žel.st.</v>
          </cell>
          <cell r="F3479">
            <v>0.72569444444444442</v>
          </cell>
          <cell r="G3479" t="str">
            <v>Říčky,,hostinec</v>
          </cell>
          <cell r="H3479" t="str">
            <v>AUDIS BUS</v>
          </cell>
        </row>
        <row r="3480">
          <cell r="A3480">
            <v>660203</v>
          </cell>
          <cell r="B3480">
            <v>5</v>
          </cell>
          <cell r="C3480" t="str">
            <v>660203/5</v>
          </cell>
          <cell r="D3480">
            <v>0.29166666666666669</v>
          </cell>
          <cell r="E3480" t="str">
            <v>Bartošovice v Orl.h.,,Obecní úřad</v>
          </cell>
          <cell r="F3480">
            <v>0.30902777777777779</v>
          </cell>
          <cell r="G3480" t="str">
            <v>Žamberk,,aut.nádr.</v>
          </cell>
          <cell r="H3480" t="str">
            <v>AUDIS BUS</v>
          </cell>
        </row>
        <row r="3481">
          <cell r="A3481">
            <v>660203</v>
          </cell>
          <cell r="B3481">
            <v>7</v>
          </cell>
          <cell r="C3481" t="str">
            <v>660203/7</v>
          </cell>
          <cell r="D3481">
            <v>0.40277777777777779</v>
          </cell>
          <cell r="E3481" t="str">
            <v>Říčky,,hostinec</v>
          </cell>
          <cell r="F3481">
            <v>0.41319444444444442</v>
          </cell>
          <cell r="G3481" t="str">
            <v>Rokytnice v Orl.h.,,žel.st.</v>
          </cell>
          <cell r="H3481" t="str">
            <v>AUDIS BUS</v>
          </cell>
        </row>
        <row r="3482">
          <cell r="A3482">
            <v>660203</v>
          </cell>
          <cell r="B3482">
            <v>10</v>
          </cell>
          <cell r="C3482" t="str">
            <v>660203/10</v>
          </cell>
          <cell r="D3482">
            <v>0.38194444444444442</v>
          </cell>
          <cell r="E3482" t="str">
            <v>Rokytnice v Orl.h.,,žel.st.</v>
          </cell>
          <cell r="F3482">
            <v>0.3923611111111111</v>
          </cell>
          <cell r="G3482" t="str">
            <v>Říčky,,hostinec</v>
          </cell>
          <cell r="H3482" t="str">
            <v>AUDIS BUS</v>
          </cell>
        </row>
        <row r="3483">
          <cell r="A3483">
            <v>660203</v>
          </cell>
          <cell r="B3483">
            <v>16</v>
          </cell>
          <cell r="C3483" t="str">
            <v>660203/16</v>
          </cell>
          <cell r="D3483">
            <v>0.57638888888888884</v>
          </cell>
          <cell r="E3483" t="str">
            <v>Kunvald,,pošta</v>
          </cell>
          <cell r="F3483">
            <v>0.58333333333333337</v>
          </cell>
          <cell r="G3483" t="str">
            <v>Bartošovice v Orl.h.,,Obecní úřad</v>
          </cell>
          <cell r="H3483" t="str">
            <v>AUDIS BUS</v>
          </cell>
        </row>
        <row r="3484">
          <cell r="A3484">
            <v>660203</v>
          </cell>
          <cell r="B3484">
            <v>17</v>
          </cell>
          <cell r="C3484" t="str">
            <v>660203/17</v>
          </cell>
          <cell r="D3484">
            <v>0.61111111111111116</v>
          </cell>
          <cell r="E3484" t="str">
            <v>Říčky,,hostinec</v>
          </cell>
          <cell r="F3484">
            <v>0.62152777777777779</v>
          </cell>
          <cell r="G3484" t="str">
            <v>Rokytnice v Orl.h.,,žel.st.</v>
          </cell>
          <cell r="H3484" t="str">
            <v>AUDIS BUS</v>
          </cell>
        </row>
        <row r="3485">
          <cell r="A3485">
            <v>660203</v>
          </cell>
          <cell r="B3485">
            <v>20</v>
          </cell>
          <cell r="C3485" t="str">
            <v>660203/20</v>
          </cell>
          <cell r="D3485">
            <v>0.25694444444444442</v>
          </cell>
          <cell r="E3485" t="str">
            <v>Rokytnice v Orl.h.,,žel.st.</v>
          </cell>
          <cell r="F3485">
            <v>0.2673611111111111</v>
          </cell>
          <cell r="G3485" t="str">
            <v>Říčky,,hostinec</v>
          </cell>
          <cell r="H3485" t="str">
            <v>AUDIS BUS</v>
          </cell>
        </row>
        <row r="3486">
          <cell r="A3486">
            <v>660203</v>
          </cell>
          <cell r="B3486">
            <v>21</v>
          </cell>
          <cell r="C3486" t="str">
            <v>660203/21</v>
          </cell>
          <cell r="D3486">
            <v>0.2673611111111111</v>
          </cell>
          <cell r="E3486" t="str">
            <v>Říčky,,hostinec</v>
          </cell>
          <cell r="F3486">
            <v>0.27777777777777779</v>
          </cell>
          <cell r="G3486" t="str">
            <v>Rokytnice v Orl.h.,,žel.st.</v>
          </cell>
          <cell r="H3486" t="str">
            <v>AUDIS BUS</v>
          </cell>
        </row>
        <row r="3487">
          <cell r="A3487">
            <v>660203</v>
          </cell>
          <cell r="B3487">
            <v>24</v>
          </cell>
          <cell r="C3487" t="str">
            <v>660203/24</v>
          </cell>
          <cell r="D3487">
            <v>0.87847222222222221</v>
          </cell>
          <cell r="E3487" t="str">
            <v>Rokytnice v Orl.h.,,žel.st.</v>
          </cell>
          <cell r="F3487">
            <v>0.8881944444444444</v>
          </cell>
          <cell r="G3487" t="str">
            <v>Říčky,,hostinec</v>
          </cell>
          <cell r="H3487" t="str">
            <v>AUDIS BUS</v>
          </cell>
        </row>
        <row r="3488">
          <cell r="A3488">
            <v>660203</v>
          </cell>
          <cell r="B3488">
            <v>25</v>
          </cell>
          <cell r="C3488" t="str">
            <v>660203/25</v>
          </cell>
          <cell r="D3488">
            <v>0.29375000000000001</v>
          </cell>
          <cell r="E3488" t="str">
            <v>Bartošovice v Orl.h.,,Obecní úřad</v>
          </cell>
          <cell r="F3488">
            <v>0.30069444444444443</v>
          </cell>
          <cell r="G3488" t="str">
            <v>Kunvald,,pošta</v>
          </cell>
          <cell r="H3488" t="str">
            <v>AUDIS BUS</v>
          </cell>
        </row>
        <row r="3489">
          <cell r="A3489">
            <v>660203</v>
          </cell>
          <cell r="B3489">
            <v>26</v>
          </cell>
          <cell r="C3489" t="str">
            <v>660203/26</v>
          </cell>
          <cell r="D3489">
            <v>0.30208333333333331</v>
          </cell>
          <cell r="E3489" t="str">
            <v>Kunvald,,pošta</v>
          </cell>
          <cell r="F3489">
            <v>0.30902777777777779</v>
          </cell>
          <cell r="G3489" t="str">
            <v>Bartošovice v Orl.h.,,Obecní úřad</v>
          </cell>
          <cell r="H3489" t="str">
            <v>AUDIS BUS</v>
          </cell>
        </row>
        <row r="3490">
          <cell r="A3490">
            <v>660203</v>
          </cell>
          <cell r="B3490">
            <v>27</v>
          </cell>
          <cell r="C3490" t="str">
            <v>660203/27</v>
          </cell>
          <cell r="D3490">
            <v>0.56944444444444442</v>
          </cell>
          <cell r="E3490" t="str">
            <v>Bartošovice v Orl.h.,,Obecní úřad</v>
          </cell>
          <cell r="F3490">
            <v>0.57638888888888884</v>
          </cell>
          <cell r="G3490" t="str">
            <v>Kunvald,,pošta</v>
          </cell>
          <cell r="H3490" t="str">
            <v>AUDIS BUS</v>
          </cell>
        </row>
        <row r="3491">
          <cell r="A3491">
            <v>660203</v>
          </cell>
          <cell r="B3491">
            <v>30</v>
          </cell>
          <cell r="C3491" t="str">
            <v>660203/30</v>
          </cell>
          <cell r="D3491">
            <v>0.60069444444444442</v>
          </cell>
          <cell r="E3491" t="str">
            <v>Rokytnice v Orl.h.,,žel.st.</v>
          </cell>
          <cell r="F3491">
            <v>0.61111111111111116</v>
          </cell>
          <cell r="G3491" t="str">
            <v>Říčky,,hostinec</v>
          </cell>
          <cell r="H3491" t="str">
            <v>AUDIS BUS</v>
          </cell>
        </row>
        <row r="3492">
          <cell r="A3492">
            <v>660203</v>
          </cell>
          <cell r="B3492">
            <v>50</v>
          </cell>
          <cell r="C3492" t="str">
            <v>660203/50</v>
          </cell>
          <cell r="D3492">
            <v>0.3263888888888889</v>
          </cell>
          <cell r="E3492" t="str">
            <v>Žamberk,,aut.nádr.</v>
          </cell>
          <cell r="F3492">
            <v>0.34375</v>
          </cell>
          <cell r="G3492" t="str">
            <v>Bartošovice v Orl.h.,,Obecní úřad</v>
          </cell>
          <cell r="H3492" t="str">
            <v>AUDIS BUS</v>
          </cell>
        </row>
        <row r="3493">
          <cell r="A3493">
            <v>660203</v>
          </cell>
          <cell r="B3493">
            <v>51</v>
          </cell>
          <cell r="C3493" t="str">
            <v>660203/51</v>
          </cell>
          <cell r="D3493">
            <v>0.59375</v>
          </cell>
          <cell r="E3493" t="str">
            <v>Bartošovice v Orl.h.,,Obecní úřad</v>
          </cell>
          <cell r="F3493">
            <v>0.61111111111111116</v>
          </cell>
          <cell r="G3493" t="str">
            <v>Žamberk,,aut.nádr.</v>
          </cell>
          <cell r="H3493" t="str">
            <v>AUDIS BUS</v>
          </cell>
        </row>
        <row r="3494">
          <cell r="A3494">
            <v>660203</v>
          </cell>
          <cell r="B3494">
            <v>52</v>
          </cell>
          <cell r="C3494" t="str">
            <v>660203/52</v>
          </cell>
          <cell r="D3494">
            <v>0.63194444444444442</v>
          </cell>
          <cell r="E3494" t="str">
            <v>Žamberk,,aut.nádr.</v>
          </cell>
          <cell r="F3494">
            <v>0.64930555555555558</v>
          </cell>
          <cell r="G3494" t="str">
            <v>Bartošovice v Orl.h.,,Obecní úřad</v>
          </cell>
          <cell r="H3494" t="str">
            <v>AUDIS BUS</v>
          </cell>
        </row>
        <row r="3495">
          <cell r="A3495">
            <v>660203</v>
          </cell>
          <cell r="B3495">
            <v>100</v>
          </cell>
          <cell r="C3495" t="str">
            <v>660203/100</v>
          </cell>
          <cell r="D3495">
            <v>0.64583333333333337</v>
          </cell>
          <cell r="E3495" t="str">
            <v>Rokytnice v Orl.h.,,žel.st.</v>
          </cell>
          <cell r="F3495">
            <v>0.65555555555555556</v>
          </cell>
          <cell r="G3495" t="str">
            <v>Říčky,,hostinec</v>
          </cell>
          <cell r="H3495" t="str">
            <v>AUDIS BUS</v>
          </cell>
        </row>
        <row r="3496">
          <cell r="A3496">
            <v>660203</v>
          </cell>
          <cell r="B3496">
            <v>101</v>
          </cell>
          <cell r="C3496" t="str">
            <v>660203/101</v>
          </cell>
          <cell r="D3496">
            <v>0.70486111111111116</v>
          </cell>
          <cell r="E3496" t="str">
            <v>Říčky,,hostinec</v>
          </cell>
          <cell r="F3496">
            <v>0.71527777777777779</v>
          </cell>
          <cell r="G3496" t="str">
            <v>Rokytnice v Orl.h.,,žel.st.</v>
          </cell>
          <cell r="H3496" t="str">
            <v>AUDIS BUS</v>
          </cell>
        </row>
        <row r="3497">
          <cell r="A3497">
            <v>660204</v>
          </cell>
          <cell r="B3497">
            <v>1</v>
          </cell>
          <cell r="C3497" t="str">
            <v>660204/1</v>
          </cell>
          <cell r="D3497">
            <v>0.46180555555555558</v>
          </cell>
          <cell r="E3497" t="str">
            <v>Rychnov n.Kněž.,,aut.nádr.</v>
          </cell>
          <cell r="F3497">
            <v>0.4777777777777778</v>
          </cell>
          <cell r="G3497" t="str">
            <v>Kostelec n.Orl.,,nám.</v>
          </cell>
          <cell r="H3497" t="str">
            <v>AUDIS BUS</v>
          </cell>
        </row>
        <row r="3498">
          <cell r="A3498">
            <v>660204</v>
          </cell>
          <cell r="B3498">
            <v>2</v>
          </cell>
          <cell r="C3498" t="str">
            <v>660204/2</v>
          </cell>
          <cell r="D3498">
            <v>0.92222222222222228</v>
          </cell>
          <cell r="E3498" t="str">
            <v>Kostelec n.Orl.,,nám.</v>
          </cell>
          <cell r="F3498">
            <v>0.94097222222222221</v>
          </cell>
          <cell r="G3498" t="str">
            <v>Rychnov n.Kněž.,,aut.nádr.</v>
          </cell>
          <cell r="H3498" t="str">
            <v>AUDIS BUS</v>
          </cell>
        </row>
        <row r="3499">
          <cell r="A3499">
            <v>660204</v>
          </cell>
          <cell r="B3499">
            <v>3</v>
          </cell>
          <cell r="C3499" t="str">
            <v>660204/3</v>
          </cell>
          <cell r="D3499">
            <v>0.77430555555555558</v>
          </cell>
          <cell r="E3499" t="str">
            <v>Rychnov n.Kněž.,,aut.nádr.</v>
          </cell>
          <cell r="F3499">
            <v>0.79027777777777775</v>
          </cell>
          <cell r="G3499" t="str">
            <v>Kostelec n.Orl.,,nám.</v>
          </cell>
          <cell r="H3499" t="str">
            <v>AUDIS BUS</v>
          </cell>
        </row>
        <row r="3500">
          <cell r="A3500">
            <v>660204</v>
          </cell>
          <cell r="B3500">
            <v>4</v>
          </cell>
          <cell r="C3500" t="str">
            <v>660204/4</v>
          </cell>
          <cell r="D3500">
            <v>0.31597222222222221</v>
          </cell>
          <cell r="E3500" t="str">
            <v>Vamberk,,nám.</v>
          </cell>
          <cell r="F3500">
            <v>0.32500000000000001</v>
          </cell>
          <cell r="G3500" t="str">
            <v>Rychnov n.Kněž.,,aut.nádr.</v>
          </cell>
          <cell r="H3500" t="str">
            <v>AUDIS BUS</v>
          </cell>
        </row>
        <row r="3501">
          <cell r="A3501">
            <v>660204</v>
          </cell>
          <cell r="B3501">
            <v>5</v>
          </cell>
          <cell r="C3501" t="str">
            <v>660204/5</v>
          </cell>
          <cell r="D3501">
            <v>0.80902777777777779</v>
          </cell>
          <cell r="E3501" t="str">
            <v>Rychnov n.Kněž.,,aut.nádr.</v>
          </cell>
          <cell r="F3501">
            <v>0.82499999999999996</v>
          </cell>
          <cell r="G3501" t="str">
            <v>Kostelec n.Orl.,,nám.</v>
          </cell>
          <cell r="H3501" t="str">
            <v>AUDIS BUS</v>
          </cell>
        </row>
        <row r="3502">
          <cell r="A3502">
            <v>660204</v>
          </cell>
          <cell r="B3502">
            <v>6</v>
          </cell>
          <cell r="C3502" t="str">
            <v>660204/6</v>
          </cell>
          <cell r="D3502">
            <v>0.2722222222222222</v>
          </cell>
          <cell r="E3502" t="str">
            <v>Kostelec n.Orl.,,nám.</v>
          </cell>
          <cell r="F3502">
            <v>0.28819444444444442</v>
          </cell>
          <cell r="G3502" t="str">
            <v>Rychnov n.Kněž.,,aut.nádr.</v>
          </cell>
          <cell r="H3502" t="str">
            <v>AUDIS BUS</v>
          </cell>
        </row>
        <row r="3503">
          <cell r="A3503">
            <v>660204</v>
          </cell>
          <cell r="B3503">
            <v>7</v>
          </cell>
          <cell r="C3503" t="str">
            <v>660204/7</v>
          </cell>
          <cell r="D3503">
            <v>0.89930555555555558</v>
          </cell>
          <cell r="E3503" t="str">
            <v>Vamberk,,nám.</v>
          </cell>
          <cell r="F3503">
            <v>0.90555555555555556</v>
          </cell>
          <cell r="G3503" t="str">
            <v>Kostelec n.Orl.,,nám.</v>
          </cell>
          <cell r="H3503" t="str">
            <v>AUDIS BUS</v>
          </cell>
        </row>
        <row r="3504">
          <cell r="A3504">
            <v>660204</v>
          </cell>
          <cell r="B3504">
            <v>8</v>
          </cell>
          <cell r="C3504" t="str">
            <v>660204/8</v>
          </cell>
          <cell r="D3504">
            <v>0.35555555555555557</v>
          </cell>
          <cell r="E3504" t="str">
            <v>Kostelec n.Orl.,,nám.</v>
          </cell>
          <cell r="F3504">
            <v>0.37152777777777779</v>
          </cell>
          <cell r="G3504" t="str">
            <v>Rychnov n.Kněž.,,aut.nádr.</v>
          </cell>
          <cell r="H3504" t="str">
            <v>AUDIS BUS</v>
          </cell>
        </row>
        <row r="3505">
          <cell r="A3505">
            <v>660204</v>
          </cell>
          <cell r="B3505">
            <v>10</v>
          </cell>
          <cell r="C3505" t="str">
            <v>660204/10</v>
          </cell>
          <cell r="D3505">
            <v>0.52222222222222225</v>
          </cell>
          <cell r="E3505" t="str">
            <v>Kostelec n.Orl.,,nám.</v>
          </cell>
          <cell r="F3505">
            <v>0.53819444444444442</v>
          </cell>
          <cell r="G3505" t="str">
            <v>Rychnov n.Kněž.,,aut.nádr.</v>
          </cell>
          <cell r="H3505" t="str">
            <v>AUDIS BUS</v>
          </cell>
        </row>
        <row r="3506">
          <cell r="A3506">
            <v>660205</v>
          </cell>
          <cell r="B3506">
            <v>3</v>
          </cell>
          <cell r="C3506" t="str">
            <v>660205/3</v>
          </cell>
          <cell r="D3506">
            <v>0.65138888888888891</v>
          </cell>
          <cell r="E3506" t="str">
            <v>Bartošovice v Orl.h.,,Obecní úřad</v>
          </cell>
          <cell r="F3506">
            <v>0.67013888888888884</v>
          </cell>
          <cell r="G3506" t="str">
            <v>Orlické Záhoří,,u kostela</v>
          </cell>
          <cell r="H3506" t="str">
            <v>AUDIS BUS</v>
          </cell>
        </row>
        <row r="3507">
          <cell r="A3507">
            <v>660205</v>
          </cell>
          <cell r="B3507">
            <v>6</v>
          </cell>
          <cell r="C3507" t="str">
            <v>660205/6</v>
          </cell>
          <cell r="D3507">
            <v>0.23402777777777778</v>
          </cell>
          <cell r="E3507" t="str">
            <v>Bartošovice v Orl.h.,,Obecní úřad</v>
          </cell>
          <cell r="F3507">
            <v>0.24652777777777779</v>
          </cell>
          <cell r="G3507" t="str">
            <v>Rokytnice v Orl.h.,,žel.st.</v>
          </cell>
          <cell r="H3507" t="str">
            <v>AUDIS BUS</v>
          </cell>
        </row>
        <row r="3508">
          <cell r="A3508">
            <v>660205</v>
          </cell>
          <cell r="B3508">
            <v>7</v>
          </cell>
          <cell r="C3508" t="str">
            <v>660205/7</v>
          </cell>
          <cell r="D3508">
            <v>0.27777777777777779</v>
          </cell>
          <cell r="E3508" t="str">
            <v>Rokytnice v Orl.h.,,žel.st.</v>
          </cell>
          <cell r="F3508">
            <v>0.2902777777777778</v>
          </cell>
          <cell r="G3508" t="str">
            <v>Bartošovice v Orl.h.,,Obecní úřad</v>
          </cell>
          <cell r="H3508" t="str">
            <v>AUDIS BUS</v>
          </cell>
        </row>
        <row r="3509">
          <cell r="A3509">
            <v>660205</v>
          </cell>
          <cell r="B3509">
            <v>8</v>
          </cell>
          <cell r="C3509" t="str">
            <v>660205/8</v>
          </cell>
          <cell r="D3509">
            <v>0.27083333333333331</v>
          </cell>
          <cell r="E3509" t="str">
            <v>Orlické Záhoří,,u kostela</v>
          </cell>
          <cell r="F3509">
            <v>0.28958333333333336</v>
          </cell>
          <cell r="G3509" t="str">
            <v>Bartošovice v Orl.h.,,Obecní úřad</v>
          </cell>
          <cell r="H3509" t="str">
            <v>AUDIS BUS</v>
          </cell>
        </row>
        <row r="3510">
          <cell r="A3510">
            <v>660205</v>
          </cell>
          <cell r="B3510">
            <v>10</v>
          </cell>
          <cell r="C3510" t="str">
            <v>660205/10</v>
          </cell>
          <cell r="D3510">
            <v>0.31041666666666667</v>
          </cell>
          <cell r="E3510" t="str">
            <v>Bartošovice v Orl.h.,,Obecní úřad</v>
          </cell>
          <cell r="F3510">
            <v>0.32291666666666669</v>
          </cell>
          <cell r="G3510" t="str">
            <v>Rokytnice v Orl.h.,,žel.st.</v>
          </cell>
          <cell r="H3510" t="str">
            <v>AUDIS BUS</v>
          </cell>
        </row>
        <row r="3511">
          <cell r="A3511">
            <v>660205</v>
          </cell>
          <cell r="B3511">
            <v>11</v>
          </cell>
          <cell r="C3511" t="str">
            <v>660205/11</v>
          </cell>
          <cell r="D3511">
            <v>0.46180555555555558</v>
          </cell>
          <cell r="E3511" t="str">
            <v>Rokytnice v Orl.h.,,žel.st.</v>
          </cell>
          <cell r="F3511">
            <v>0.49166666666666664</v>
          </cell>
          <cell r="G3511" t="str">
            <v>Orlické Záhoří,,u kostela</v>
          </cell>
          <cell r="H3511" t="str">
            <v>AUDIS BUS</v>
          </cell>
        </row>
        <row r="3512">
          <cell r="A3512">
            <v>660205</v>
          </cell>
          <cell r="B3512">
            <v>13</v>
          </cell>
          <cell r="C3512" t="str">
            <v>660205/13</v>
          </cell>
          <cell r="D3512">
            <v>0.54513888888888884</v>
          </cell>
          <cell r="E3512" t="str">
            <v>Rokytnice v Orl.h.,,žel.st.</v>
          </cell>
          <cell r="F3512">
            <v>0.55763888888888891</v>
          </cell>
          <cell r="G3512" t="str">
            <v>Bartošovice v Orl.h.,,Obecní úřad</v>
          </cell>
          <cell r="H3512" t="str">
            <v>AUDIS BUS</v>
          </cell>
        </row>
        <row r="3513">
          <cell r="A3513">
            <v>660205</v>
          </cell>
          <cell r="B3513">
            <v>14</v>
          </cell>
          <cell r="C3513" t="str">
            <v>660205/14</v>
          </cell>
          <cell r="D3513">
            <v>0.50694444444444442</v>
          </cell>
          <cell r="E3513" t="str">
            <v>Orlické Záhoří,,u kostela</v>
          </cell>
          <cell r="F3513">
            <v>0.53819444444444442</v>
          </cell>
          <cell r="G3513" t="str">
            <v>Rokytnice v Orl.h.,,žel.st.</v>
          </cell>
          <cell r="H3513" t="str">
            <v>AUDIS BUS</v>
          </cell>
        </row>
        <row r="3514">
          <cell r="A3514">
            <v>660205</v>
          </cell>
          <cell r="B3514">
            <v>15</v>
          </cell>
          <cell r="C3514" t="str">
            <v>660205/15</v>
          </cell>
          <cell r="D3514">
            <v>0.63541666666666663</v>
          </cell>
          <cell r="E3514" t="str">
            <v>Rokytnice v Orl.h.,,žel.st.</v>
          </cell>
          <cell r="F3514">
            <v>0.6479166666666667</v>
          </cell>
          <cell r="G3514" t="str">
            <v>Bartošovice v Orl.h.,,Obecní úřad</v>
          </cell>
          <cell r="H3514" t="str">
            <v>AUDIS BUS</v>
          </cell>
        </row>
        <row r="3515">
          <cell r="A3515">
            <v>660205</v>
          </cell>
          <cell r="B3515">
            <v>16</v>
          </cell>
          <cell r="C3515" t="str">
            <v>660205/16</v>
          </cell>
          <cell r="D3515">
            <v>0.58472222222222225</v>
          </cell>
          <cell r="E3515" t="str">
            <v>Bartošovice v Orl.h.,,Obecní úřad</v>
          </cell>
          <cell r="F3515">
            <v>0.59722222222222221</v>
          </cell>
          <cell r="G3515" t="str">
            <v>Rokytnice v Orl.h.,,žel.st.</v>
          </cell>
          <cell r="H3515" t="str">
            <v>AUDIS BUS</v>
          </cell>
        </row>
        <row r="3516">
          <cell r="A3516">
            <v>660205</v>
          </cell>
          <cell r="B3516">
            <v>17</v>
          </cell>
          <cell r="C3516" t="str">
            <v>660205/17</v>
          </cell>
          <cell r="D3516">
            <v>0.71180555555555558</v>
          </cell>
          <cell r="E3516" t="str">
            <v>Rokytnice v Orl.h.,,žel.st.</v>
          </cell>
          <cell r="F3516">
            <v>0.7416666666666667</v>
          </cell>
          <cell r="G3516" t="str">
            <v>Orlické Záhoří,,u kostela</v>
          </cell>
          <cell r="H3516" t="str">
            <v>AUDIS BUS</v>
          </cell>
        </row>
        <row r="3517">
          <cell r="A3517">
            <v>660205</v>
          </cell>
          <cell r="B3517">
            <v>18</v>
          </cell>
          <cell r="C3517" t="str">
            <v>660205/18</v>
          </cell>
          <cell r="D3517">
            <v>0.65069444444444446</v>
          </cell>
          <cell r="E3517" t="str">
            <v>Bartošovice v Orl.h.,,Obecní úřad</v>
          </cell>
          <cell r="F3517">
            <v>0.66319444444444442</v>
          </cell>
          <cell r="G3517" t="str">
            <v>Rokytnice v Orl.h.,,žel.st.</v>
          </cell>
          <cell r="H3517" t="str">
            <v>AUDIS BUS</v>
          </cell>
        </row>
        <row r="3518">
          <cell r="A3518">
            <v>660205</v>
          </cell>
          <cell r="B3518">
            <v>20</v>
          </cell>
          <cell r="C3518" t="str">
            <v>660205/20</v>
          </cell>
          <cell r="D3518">
            <v>0.74305555555555558</v>
          </cell>
          <cell r="E3518" t="str">
            <v>Orlické Záhoří,,u kostela</v>
          </cell>
          <cell r="F3518">
            <v>0.77430555555555558</v>
          </cell>
          <cell r="G3518" t="str">
            <v>Rokytnice v Orl.h.,,žel.st.</v>
          </cell>
          <cell r="H3518" t="str">
            <v>AUDIS BUS</v>
          </cell>
        </row>
        <row r="3519">
          <cell r="A3519">
            <v>660205</v>
          </cell>
          <cell r="B3519">
            <v>21</v>
          </cell>
          <cell r="C3519" t="str">
            <v>660205/21</v>
          </cell>
          <cell r="D3519">
            <v>0.87847222222222221</v>
          </cell>
          <cell r="E3519" t="str">
            <v>Rokytnice v Orl.h.,,žel.st.</v>
          </cell>
          <cell r="F3519">
            <v>0.90833333333333333</v>
          </cell>
          <cell r="G3519" t="str">
            <v>Orlické Záhoří,,u kostela</v>
          </cell>
          <cell r="H3519" t="str">
            <v>AUDIS BUS</v>
          </cell>
        </row>
        <row r="3520">
          <cell r="A3520">
            <v>660205</v>
          </cell>
          <cell r="B3520">
            <v>23</v>
          </cell>
          <cell r="C3520" t="str">
            <v>660205/23</v>
          </cell>
          <cell r="D3520">
            <v>0.87847222222222221</v>
          </cell>
          <cell r="E3520" t="str">
            <v>Rokytnice v Orl.h.,,žel.st.</v>
          </cell>
          <cell r="F3520">
            <v>0.92222222222222228</v>
          </cell>
          <cell r="G3520" t="str">
            <v>Orlické Záhoří,,u kostela</v>
          </cell>
          <cell r="H3520" t="str">
            <v>AUDIS BUS</v>
          </cell>
        </row>
        <row r="3521">
          <cell r="A3521">
            <v>660205</v>
          </cell>
          <cell r="B3521">
            <v>40</v>
          </cell>
          <cell r="C3521" t="str">
            <v>660205/40</v>
          </cell>
          <cell r="D3521">
            <v>0.27916666666666667</v>
          </cell>
          <cell r="E3521" t="str">
            <v>Deštné v Orl.h.,,Národní dům</v>
          </cell>
          <cell r="F3521">
            <v>0.29722222222222222</v>
          </cell>
          <cell r="G3521" t="str">
            <v>Orlické Záhoří,,u kostela</v>
          </cell>
          <cell r="H3521" t="str">
            <v>AUDIS BUS</v>
          </cell>
        </row>
        <row r="3522">
          <cell r="A3522">
            <v>660205</v>
          </cell>
          <cell r="B3522">
            <v>41</v>
          </cell>
          <cell r="C3522" t="str">
            <v>660205/41</v>
          </cell>
          <cell r="D3522">
            <v>0.2986111111111111</v>
          </cell>
          <cell r="E3522" t="str">
            <v>Orlické Záhoří,,u kostela</v>
          </cell>
          <cell r="F3522">
            <v>0.31736111111111109</v>
          </cell>
          <cell r="G3522" t="str">
            <v>Deštné v Orl.h.,,Národní dům</v>
          </cell>
          <cell r="H3522" t="str">
            <v>AUDIS BUS</v>
          </cell>
        </row>
        <row r="3523">
          <cell r="A3523">
            <v>660205</v>
          </cell>
          <cell r="B3523">
            <v>42</v>
          </cell>
          <cell r="C3523" t="str">
            <v>660205/42</v>
          </cell>
          <cell r="D3523">
            <v>0.64652777777777781</v>
          </cell>
          <cell r="E3523" t="str">
            <v>Deštné v Orl.h.,,Národní dům</v>
          </cell>
          <cell r="F3523">
            <v>0.6645833333333333</v>
          </cell>
          <cell r="G3523" t="str">
            <v>Orlické Záhoří,,u kostela</v>
          </cell>
          <cell r="H3523" t="str">
            <v>AUDIS BUS</v>
          </cell>
        </row>
        <row r="3524">
          <cell r="A3524">
            <v>660205</v>
          </cell>
          <cell r="B3524">
            <v>43</v>
          </cell>
          <cell r="C3524" t="str">
            <v>660205/43</v>
          </cell>
          <cell r="D3524">
            <v>0.67361111111111116</v>
          </cell>
          <cell r="E3524" t="str">
            <v>Orlické Záhoří,,u kostela</v>
          </cell>
          <cell r="F3524">
            <v>0.68958333333333333</v>
          </cell>
          <cell r="G3524" t="str">
            <v>Deštné v Orl.h.,,Zákoutí hot.Orlice</v>
          </cell>
          <cell r="H3524" t="str">
            <v>AUDIS BUS</v>
          </cell>
        </row>
        <row r="3525">
          <cell r="A3525">
            <v>660205</v>
          </cell>
          <cell r="B3525">
            <v>50</v>
          </cell>
          <cell r="C3525" t="str">
            <v>660205/50</v>
          </cell>
          <cell r="D3525">
            <v>0.53472222222222221</v>
          </cell>
          <cell r="E3525" t="str">
            <v>Deštné v Orl.h.,,Národní dům</v>
          </cell>
          <cell r="F3525">
            <v>0.55208333333333337</v>
          </cell>
          <cell r="G3525" t="str">
            <v>Orlické Záhoří,,u kostela</v>
          </cell>
          <cell r="H3525" t="str">
            <v>AUDIS BUS</v>
          </cell>
        </row>
        <row r="3526">
          <cell r="A3526">
            <v>660205</v>
          </cell>
          <cell r="B3526">
            <v>51</v>
          </cell>
          <cell r="C3526" t="str">
            <v>660205/51</v>
          </cell>
          <cell r="D3526">
            <v>0.55208333333333337</v>
          </cell>
          <cell r="E3526" t="str">
            <v>Orlické Záhoří,,u kostela</v>
          </cell>
          <cell r="F3526">
            <v>0.56944444444444442</v>
          </cell>
          <cell r="G3526" t="str">
            <v>Deštné v Orl.h.,,Národní dům</v>
          </cell>
          <cell r="H3526" t="str">
            <v>AUDIS BUS</v>
          </cell>
        </row>
        <row r="3527">
          <cell r="A3527">
            <v>660205</v>
          </cell>
          <cell r="B3527">
            <v>91</v>
          </cell>
          <cell r="C3527" t="str">
            <v>660205/91</v>
          </cell>
          <cell r="D3527">
            <v>0.38750000000000001</v>
          </cell>
          <cell r="E3527" t="str">
            <v>Deštné v Orl.h.,Šerlich,Masarykova ch.</v>
          </cell>
          <cell r="F3527">
            <v>0.3923611111111111</v>
          </cell>
          <cell r="G3527" t="str">
            <v>Deštné v Orl.h.,,Zákoutí hot.Orlice</v>
          </cell>
          <cell r="H3527" t="str">
            <v>AUDIS BUS</v>
          </cell>
        </row>
        <row r="3528">
          <cell r="A3528">
            <v>660205</v>
          </cell>
          <cell r="B3528">
            <v>100</v>
          </cell>
          <cell r="C3528" t="str">
            <v>660205/100</v>
          </cell>
          <cell r="D3528">
            <v>0.41666666666666669</v>
          </cell>
          <cell r="E3528" t="str">
            <v>Deštné v Orl.h.,Šerlich,Masarykova ch.</v>
          </cell>
          <cell r="F3528">
            <v>0.4548611111111111</v>
          </cell>
          <cell r="G3528" t="str">
            <v>Rokytnice v Orl.h.,,žel.st.</v>
          </cell>
          <cell r="H3528" t="str">
            <v>AUDIS BUS</v>
          </cell>
        </row>
        <row r="3529">
          <cell r="A3529">
            <v>660205</v>
          </cell>
          <cell r="B3529">
            <v>101</v>
          </cell>
          <cell r="C3529" t="str">
            <v>660205/101</v>
          </cell>
          <cell r="D3529">
            <v>0.37847222222222221</v>
          </cell>
          <cell r="E3529" t="str">
            <v>Rokytnice v Orl.h.,,žel.st.</v>
          </cell>
          <cell r="F3529">
            <v>0.41666666666666669</v>
          </cell>
          <cell r="G3529" t="str">
            <v>Deštné v Orl.h.,Šerlich,Masarykova ch.</v>
          </cell>
          <cell r="H3529" t="str">
            <v>AUDIS BUS</v>
          </cell>
        </row>
        <row r="3530">
          <cell r="A3530">
            <v>660205</v>
          </cell>
          <cell r="B3530">
            <v>102</v>
          </cell>
          <cell r="C3530" t="str">
            <v>660205/102</v>
          </cell>
          <cell r="D3530">
            <v>0.58333333333333337</v>
          </cell>
          <cell r="E3530" t="str">
            <v>Deštné v Orl.h.,Šerlich,Masarykova ch.</v>
          </cell>
          <cell r="F3530">
            <v>0.62152777777777779</v>
          </cell>
          <cell r="G3530" t="str">
            <v>Rokytnice v Orl.h.,,žel.st.</v>
          </cell>
          <cell r="H3530" t="str">
            <v>AUDIS BUS</v>
          </cell>
        </row>
        <row r="3531">
          <cell r="A3531">
            <v>660205</v>
          </cell>
          <cell r="B3531">
            <v>103</v>
          </cell>
          <cell r="C3531" t="str">
            <v>660205/103</v>
          </cell>
          <cell r="D3531">
            <v>0.54513888888888884</v>
          </cell>
          <cell r="E3531" t="str">
            <v>Rokytnice v Orl.h.,,žel.st.</v>
          </cell>
          <cell r="F3531">
            <v>0.58333333333333337</v>
          </cell>
          <cell r="G3531" t="str">
            <v>Deštné v Orl.h.,Šerlich,Masarykova ch.</v>
          </cell>
          <cell r="H3531" t="str">
            <v>AUDIS BUS</v>
          </cell>
        </row>
        <row r="3532">
          <cell r="A3532">
            <v>660205</v>
          </cell>
          <cell r="B3532">
            <v>104</v>
          </cell>
          <cell r="C3532" t="str">
            <v>660205/104</v>
          </cell>
          <cell r="D3532">
            <v>0.25486111111111109</v>
          </cell>
          <cell r="E3532" t="str">
            <v>Bartošovice v Orl.h.,,Obecní úřad</v>
          </cell>
          <cell r="F3532">
            <v>0.2673611111111111</v>
          </cell>
          <cell r="G3532" t="str">
            <v>Rokytnice v Orl.h.,,žel.st.</v>
          </cell>
          <cell r="H3532" t="str">
            <v>AUDIS BUS</v>
          </cell>
        </row>
        <row r="3533">
          <cell r="A3533">
            <v>660205</v>
          </cell>
          <cell r="B3533">
            <v>105</v>
          </cell>
          <cell r="C3533" t="str">
            <v>660205/105</v>
          </cell>
          <cell r="D3533">
            <v>0.87847222222222221</v>
          </cell>
          <cell r="E3533" t="str">
            <v>Rokytnice v Orl.h.,,žel.st.</v>
          </cell>
          <cell r="F3533">
            <v>0.90833333333333333</v>
          </cell>
          <cell r="G3533" t="str">
            <v>Orlické Záhoří,,u kostela</v>
          </cell>
          <cell r="H3533" t="str">
            <v>AUDIS BUS</v>
          </cell>
        </row>
        <row r="3534">
          <cell r="A3534">
            <v>660205</v>
          </cell>
          <cell r="B3534">
            <v>506</v>
          </cell>
          <cell r="C3534" t="str">
            <v>660205/506</v>
          </cell>
          <cell r="D3534">
            <v>0.21527777777777779</v>
          </cell>
          <cell r="E3534" t="str">
            <v>Orlické Záhoří,,u kostela</v>
          </cell>
          <cell r="F3534">
            <v>0.2326388888888889</v>
          </cell>
          <cell r="G3534" t="str">
            <v>Bartošovice v Orl.h.,,Obecní úřad</v>
          </cell>
          <cell r="H3534" t="str">
            <v>AUDIS BUS</v>
          </cell>
        </row>
        <row r="3535">
          <cell r="A3535">
            <v>660207</v>
          </cell>
          <cell r="B3535">
            <v>1</v>
          </cell>
          <cell r="C3535" t="str">
            <v>660207/1</v>
          </cell>
          <cell r="D3535">
            <v>0.21111111111111111</v>
          </cell>
          <cell r="E3535" t="str">
            <v>Lhoty u Potštejna</v>
          </cell>
          <cell r="F3535">
            <v>0.24444444444444444</v>
          </cell>
          <cell r="G3535" t="str">
            <v>Rychnov n.Kněž.,,nemocnice</v>
          </cell>
          <cell r="H3535" t="str">
            <v>AUDIS BUS</v>
          </cell>
        </row>
        <row r="3536">
          <cell r="A3536">
            <v>660207</v>
          </cell>
          <cell r="B3536">
            <v>3</v>
          </cell>
          <cell r="C3536" t="str">
            <v>660207/3</v>
          </cell>
          <cell r="D3536">
            <v>0.28819444444444442</v>
          </cell>
          <cell r="E3536" t="str">
            <v>Borovnice</v>
          </cell>
          <cell r="F3536">
            <v>0.3263888888888889</v>
          </cell>
          <cell r="G3536" t="str">
            <v>Rychnov n.Kněž.,,nemocnice</v>
          </cell>
          <cell r="H3536" t="str">
            <v>AUDIS BUS</v>
          </cell>
        </row>
        <row r="3537">
          <cell r="A3537">
            <v>660207</v>
          </cell>
          <cell r="B3537">
            <v>4</v>
          </cell>
          <cell r="C3537" t="str">
            <v>660207/4</v>
          </cell>
          <cell r="D3537">
            <v>0.25</v>
          </cell>
          <cell r="E3537" t="str">
            <v>Rychnov n.Kněž.,,nemocnice</v>
          </cell>
          <cell r="F3537">
            <v>0.28680555555555554</v>
          </cell>
          <cell r="G3537" t="str">
            <v>Borovnice</v>
          </cell>
          <cell r="H3537" t="str">
            <v>AUDIS BUS</v>
          </cell>
        </row>
        <row r="3538">
          <cell r="A3538">
            <v>660207</v>
          </cell>
          <cell r="B3538">
            <v>5</v>
          </cell>
          <cell r="C3538" t="str">
            <v>660207/5</v>
          </cell>
          <cell r="D3538">
            <v>0.41666666666666669</v>
          </cell>
          <cell r="E3538" t="str">
            <v>Borovnice</v>
          </cell>
          <cell r="F3538">
            <v>0.4513888888888889</v>
          </cell>
          <cell r="G3538" t="str">
            <v>Rychnov n.Kněž.,,aut.nádr.</v>
          </cell>
          <cell r="H3538" t="str">
            <v>AUDIS BUS</v>
          </cell>
        </row>
        <row r="3539">
          <cell r="A3539">
            <v>660207</v>
          </cell>
          <cell r="B3539">
            <v>6</v>
          </cell>
          <cell r="C3539" t="str">
            <v>660207/6</v>
          </cell>
          <cell r="D3539">
            <v>0.38194444444444442</v>
          </cell>
          <cell r="E3539" t="str">
            <v>Rychnov n.Kněž.,,aut.nádr.</v>
          </cell>
          <cell r="F3539">
            <v>0.4152777777777778</v>
          </cell>
          <cell r="G3539" t="str">
            <v>Borovnice</v>
          </cell>
          <cell r="H3539" t="str">
            <v>AUDIS BUS</v>
          </cell>
        </row>
        <row r="3540">
          <cell r="A3540">
            <v>660207</v>
          </cell>
          <cell r="B3540">
            <v>7</v>
          </cell>
          <cell r="C3540" t="str">
            <v>660207/7</v>
          </cell>
          <cell r="D3540">
            <v>0.54166666666666663</v>
          </cell>
          <cell r="E3540" t="str">
            <v>Borovnice</v>
          </cell>
          <cell r="F3540">
            <v>0.57638888888888884</v>
          </cell>
          <cell r="G3540" t="str">
            <v>Rychnov n.Kněž.,,aut.nádr.</v>
          </cell>
          <cell r="H3540" t="str">
            <v>AUDIS BUS</v>
          </cell>
        </row>
        <row r="3541">
          <cell r="A3541">
            <v>660207</v>
          </cell>
          <cell r="B3541">
            <v>8</v>
          </cell>
          <cell r="C3541" t="str">
            <v>660207/8</v>
          </cell>
          <cell r="D3541">
            <v>0.50694444444444442</v>
          </cell>
          <cell r="E3541" t="str">
            <v>Rychnov n.Kněž.,,aut.nádr.</v>
          </cell>
          <cell r="F3541">
            <v>0.54027777777777775</v>
          </cell>
          <cell r="G3541" t="str">
            <v>Borovnice</v>
          </cell>
          <cell r="H3541" t="str">
            <v>AUDIS BUS</v>
          </cell>
        </row>
        <row r="3542">
          <cell r="A3542">
            <v>660207</v>
          </cell>
          <cell r="B3542">
            <v>9</v>
          </cell>
          <cell r="C3542" t="str">
            <v>660207/9</v>
          </cell>
          <cell r="D3542">
            <v>0.625</v>
          </cell>
          <cell r="E3542" t="str">
            <v>Borovnice</v>
          </cell>
          <cell r="F3542">
            <v>0.65972222222222221</v>
          </cell>
          <cell r="G3542" t="str">
            <v>Rychnov n.Kněž.,,aut.nádr.</v>
          </cell>
          <cell r="H3542" t="str">
            <v>AUDIS BUS</v>
          </cell>
        </row>
        <row r="3543">
          <cell r="A3543">
            <v>660207</v>
          </cell>
          <cell r="B3543">
            <v>10</v>
          </cell>
          <cell r="C3543" t="str">
            <v>660207/10</v>
          </cell>
          <cell r="D3543">
            <v>0.59027777777777779</v>
          </cell>
          <cell r="E3543" t="str">
            <v>Rychnov n.Kněž.,,aut.nádr.</v>
          </cell>
          <cell r="F3543">
            <v>0.62361111111111112</v>
          </cell>
          <cell r="G3543" t="str">
            <v>Borovnice</v>
          </cell>
          <cell r="H3543" t="str">
            <v>AUDIS BUS</v>
          </cell>
        </row>
        <row r="3544">
          <cell r="A3544">
            <v>660207</v>
          </cell>
          <cell r="B3544">
            <v>13</v>
          </cell>
          <cell r="C3544" t="str">
            <v>660207/13</v>
          </cell>
          <cell r="D3544">
            <v>0.70833333333333337</v>
          </cell>
          <cell r="E3544" t="str">
            <v>Borovnice</v>
          </cell>
          <cell r="F3544">
            <v>0.73472222222222228</v>
          </cell>
          <cell r="G3544" t="str">
            <v>Vamberk,,nám.</v>
          </cell>
          <cell r="H3544" t="str">
            <v>AUDIS BUS</v>
          </cell>
        </row>
        <row r="3545">
          <cell r="A3545">
            <v>660207</v>
          </cell>
          <cell r="B3545">
            <v>14</v>
          </cell>
          <cell r="C3545" t="str">
            <v>660207/14</v>
          </cell>
          <cell r="D3545">
            <v>0.67361111111111116</v>
          </cell>
          <cell r="E3545" t="str">
            <v>Rychnov n.Kněž.,,aut.nádr.</v>
          </cell>
          <cell r="F3545">
            <v>0.70694444444444449</v>
          </cell>
          <cell r="G3545" t="str">
            <v>Borovnice</v>
          </cell>
          <cell r="H3545" t="str">
            <v>AUDIS BUS</v>
          </cell>
        </row>
        <row r="3546">
          <cell r="A3546">
            <v>660207</v>
          </cell>
          <cell r="B3546">
            <v>16</v>
          </cell>
          <cell r="C3546" t="str">
            <v>660207/16</v>
          </cell>
          <cell r="D3546">
            <v>0.7680555555555556</v>
          </cell>
          <cell r="E3546" t="str">
            <v>Vamberk,,nám.</v>
          </cell>
          <cell r="F3546">
            <v>0.79305555555555551</v>
          </cell>
          <cell r="G3546" t="str">
            <v>Borovnice</v>
          </cell>
          <cell r="H3546" t="str">
            <v>AUDIS BUS</v>
          </cell>
        </row>
        <row r="3547">
          <cell r="A3547">
            <v>660208</v>
          </cell>
          <cell r="B3547">
            <v>1</v>
          </cell>
          <cell r="C3547" t="str">
            <v>660208/1</v>
          </cell>
          <cell r="D3547">
            <v>0.21875</v>
          </cell>
          <cell r="E3547" t="str">
            <v>Kostelec n.Orl.,,nám.</v>
          </cell>
          <cell r="F3547">
            <v>0.24097222222222223</v>
          </cell>
          <cell r="G3547" t="str">
            <v>Čermná n.Orl.,Číčová</v>
          </cell>
          <cell r="H3547" t="str">
            <v>AUDIS BUS</v>
          </cell>
        </row>
        <row r="3548">
          <cell r="A3548">
            <v>660208</v>
          </cell>
          <cell r="B3548">
            <v>2</v>
          </cell>
          <cell r="C3548" t="str">
            <v>660208/2</v>
          </cell>
          <cell r="D3548">
            <v>0.24305555555555555</v>
          </cell>
          <cell r="E3548" t="str">
            <v>Čermná n.Orl.,Číčová</v>
          </cell>
          <cell r="F3548">
            <v>0.26805555555555555</v>
          </cell>
          <cell r="G3548" t="str">
            <v>Kostelec n.Orl.,,nám.</v>
          </cell>
          <cell r="H3548" t="str">
            <v>AUDIS BUS</v>
          </cell>
        </row>
        <row r="3549">
          <cell r="A3549">
            <v>660208</v>
          </cell>
          <cell r="B3549">
            <v>3</v>
          </cell>
          <cell r="C3549" t="str">
            <v>660208/3</v>
          </cell>
          <cell r="D3549">
            <v>0.30833333333333335</v>
          </cell>
          <cell r="E3549" t="str">
            <v>Kostelec n.Orl.,,nám.</v>
          </cell>
          <cell r="F3549">
            <v>0.32222222222222224</v>
          </cell>
          <cell r="G3549" t="str">
            <v>Borohrádek,,škola</v>
          </cell>
          <cell r="H3549" t="str">
            <v>AUDIS BUS</v>
          </cell>
        </row>
        <row r="3550">
          <cell r="A3550">
            <v>660208</v>
          </cell>
          <cell r="B3550">
            <v>4</v>
          </cell>
          <cell r="C3550" t="str">
            <v>660208/4</v>
          </cell>
          <cell r="D3550">
            <v>0.32291666666666669</v>
          </cell>
          <cell r="E3550" t="str">
            <v>Borohrádek,,škola</v>
          </cell>
          <cell r="F3550">
            <v>0.35138888888888886</v>
          </cell>
          <cell r="G3550" t="str">
            <v>Kostelec n.Orl.,,nám.</v>
          </cell>
          <cell r="H3550" t="str">
            <v>AUDIS BUS</v>
          </cell>
        </row>
        <row r="3551">
          <cell r="A3551">
            <v>660209</v>
          </cell>
          <cell r="B3551">
            <v>1</v>
          </cell>
          <cell r="C3551" t="str">
            <v>660209/1</v>
          </cell>
          <cell r="D3551">
            <v>0.21875</v>
          </cell>
          <cell r="E3551" t="str">
            <v>Kostelec n.Orl.,,nám.</v>
          </cell>
          <cell r="F3551">
            <v>0.23194444444444445</v>
          </cell>
          <cell r="G3551" t="str">
            <v>Lhoty u Potštejna</v>
          </cell>
          <cell r="H3551" t="str">
            <v>AUDIS BUS</v>
          </cell>
        </row>
        <row r="3552">
          <cell r="A3552">
            <v>660209</v>
          </cell>
          <cell r="B3552">
            <v>2</v>
          </cell>
          <cell r="C3552" t="str">
            <v>660209/2</v>
          </cell>
          <cell r="D3552">
            <v>0.19236111111111112</v>
          </cell>
          <cell r="E3552" t="str">
            <v>Lhoty u Potštejna</v>
          </cell>
          <cell r="F3552">
            <v>0.21736111111111112</v>
          </cell>
          <cell r="G3552" t="str">
            <v>Kostelec n.Orl.,,nám.</v>
          </cell>
          <cell r="H3552" t="str">
            <v>AUDIS BUS</v>
          </cell>
        </row>
        <row r="3553">
          <cell r="A3553">
            <v>660209</v>
          </cell>
          <cell r="B3553">
            <v>3</v>
          </cell>
          <cell r="C3553" t="str">
            <v>660209/3</v>
          </cell>
          <cell r="D3553">
            <v>0.26041666666666669</v>
          </cell>
          <cell r="E3553" t="str">
            <v>Kostelec n.Orl.,,nám.</v>
          </cell>
          <cell r="F3553">
            <v>0.28263888888888888</v>
          </cell>
          <cell r="G3553" t="str">
            <v>Lhoty u Potštejna</v>
          </cell>
          <cell r="H3553" t="str">
            <v>AUDIS BUS</v>
          </cell>
        </row>
        <row r="3554">
          <cell r="A3554">
            <v>660209</v>
          </cell>
          <cell r="B3554">
            <v>4</v>
          </cell>
          <cell r="C3554" t="str">
            <v>660209/4</v>
          </cell>
          <cell r="D3554">
            <v>0.2326388888888889</v>
          </cell>
          <cell r="E3554" t="str">
            <v>Lhoty u Potštejna</v>
          </cell>
          <cell r="F3554">
            <v>0.25694444444444442</v>
          </cell>
          <cell r="G3554" t="str">
            <v>Kostelec n.Orl.,,nám.</v>
          </cell>
          <cell r="H3554" t="str">
            <v>AUDIS BUS</v>
          </cell>
        </row>
        <row r="3555">
          <cell r="A3555">
            <v>660209</v>
          </cell>
          <cell r="B3555">
            <v>5</v>
          </cell>
          <cell r="C3555" t="str">
            <v>660209/5</v>
          </cell>
          <cell r="D3555">
            <v>0.50138888888888888</v>
          </cell>
          <cell r="E3555" t="str">
            <v>Kostelec n.Orl.,,nám.</v>
          </cell>
          <cell r="F3555">
            <v>0.52500000000000002</v>
          </cell>
          <cell r="G3555" t="str">
            <v>Lhoty u Potštejna</v>
          </cell>
          <cell r="H3555" t="str">
            <v>AUDIS BUS</v>
          </cell>
        </row>
        <row r="3556">
          <cell r="A3556">
            <v>660209</v>
          </cell>
          <cell r="B3556">
            <v>6</v>
          </cell>
          <cell r="C3556" t="str">
            <v>660209/6</v>
          </cell>
          <cell r="D3556">
            <v>0.28333333333333333</v>
          </cell>
          <cell r="E3556" t="str">
            <v>Lhoty u Potštejna</v>
          </cell>
          <cell r="F3556">
            <v>0.30625000000000002</v>
          </cell>
          <cell r="G3556" t="str">
            <v>Kostelec n.Orl.,,nám.</v>
          </cell>
          <cell r="H3556" t="str">
            <v>AUDIS BUS</v>
          </cell>
        </row>
        <row r="3557">
          <cell r="A3557">
            <v>660209</v>
          </cell>
          <cell r="B3557">
            <v>7</v>
          </cell>
          <cell r="C3557" t="str">
            <v>660209/7</v>
          </cell>
          <cell r="D3557">
            <v>0.58472222222222225</v>
          </cell>
          <cell r="E3557" t="str">
            <v>Kostelec n.Orl.,,nám.</v>
          </cell>
          <cell r="F3557">
            <v>0.60416666666666663</v>
          </cell>
          <cell r="G3557" t="str">
            <v>Krchleby</v>
          </cell>
          <cell r="H3557" t="str">
            <v>AUDIS BUS</v>
          </cell>
        </row>
        <row r="3558">
          <cell r="A3558">
            <v>660209</v>
          </cell>
          <cell r="B3558">
            <v>8</v>
          </cell>
          <cell r="C3558" t="str">
            <v>660209/8</v>
          </cell>
          <cell r="D3558">
            <v>0.52638888888888891</v>
          </cell>
          <cell r="E3558" t="str">
            <v>Lhoty u Potštejna</v>
          </cell>
          <cell r="F3558">
            <v>0.5493055555555556</v>
          </cell>
          <cell r="G3558" t="str">
            <v>Kostelec n.Orl.,,nám.</v>
          </cell>
          <cell r="H3558" t="str">
            <v>AUDIS BUS</v>
          </cell>
        </row>
        <row r="3559">
          <cell r="A3559">
            <v>660209</v>
          </cell>
          <cell r="B3559">
            <v>9</v>
          </cell>
          <cell r="C3559" t="str">
            <v>660209/9</v>
          </cell>
          <cell r="D3559">
            <v>0.62638888888888888</v>
          </cell>
          <cell r="E3559" t="str">
            <v>Kostelec n.Orl.,,nám.</v>
          </cell>
          <cell r="F3559">
            <v>0.65</v>
          </cell>
          <cell r="G3559" t="str">
            <v>Lhoty u Potštejna</v>
          </cell>
          <cell r="H3559" t="str">
            <v>AUDIS BUS</v>
          </cell>
        </row>
        <row r="3560">
          <cell r="A3560">
            <v>660209</v>
          </cell>
          <cell r="B3560">
            <v>10</v>
          </cell>
          <cell r="C3560" t="str">
            <v>660209/10</v>
          </cell>
          <cell r="D3560">
            <v>0.60416666666666663</v>
          </cell>
          <cell r="E3560" t="str">
            <v>Krchleby</v>
          </cell>
          <cell r="F3560">
            <v>0.62361111111111112</v>
          </cell>
          <cell r="G3560" t="str">
            <v>Kostelec n.Orl.,,nám.</v>
          </cell>
          <cell r="H3560" t="str">
            <v>AUDIS BUS</v>
          </cell>
        </row>
        <row r="3561">
          <cell r="A3561">
            <v>660209</v>
          </cell>
          <cell r="B3561">
            <v>11</v>
          </cell>
          <cell r="C3561" t="str">
            <v>660209/11</v>
          </cell>
          <cell r="D3561">
            <v>0.76180555555555551</v>
          </cell>
          <cell r="E3561" t="str">
            <v>Kostelec n.Orl.,,nám.</v>
          </cell>
          <cell r="F3561">
            <v>0.78680555555555554</v>
          </cell>
          <cell r="G3561" t="str">
            <v>Lhoty u Potštejna</v>
          </cell>
          <cell r="H3561" t="str">
            <v>AUDIS BUS</v>
          </cell>
        </row>
        <row r="3562">
          <cell r="A3562">
            <v>660209</v>
          </cell>
          <cell r="B3562">
            <v>12</v>
          </cell>
          <cell r="C3562" t="str">
            <v>660209/12</v>
          </cell>
          <cell r="D3562">
            <v>0.65138888888888891</v>
          </cell>
          <cell r="E3562" t="str">
            <v>Lhoty u Potštejna</v>
          </cell>
          <cell r="F3562">
            <v>0.6743055555555556</v>
          </cell>
          <cell r="G3562" t="str">
            <v>Kostelec n.Orl.,,nám.</v>
          </cell>
          <cell r="H3562" t="str">
            <v>AUDIS BUS</v>
          </cell>
        </row>
        <row r="3563">
          <cell r="A3563">
            <v>660209</v>
          </cell>
          <cell r="B3563">
            <v>13</v>
          </cell>
          <cell r="C3563" t="str">
            <v>660209/13</v>
          </cell>
          <cell r="D3563">
            <v>0.37638888888888888</v>
          </cell>
          <cell r="E3563" t="str">
            <v>Kostelec n.Orl.,,nám.</v>
          </cell>
          <cell r="F3563">
            <v>0.39652777777777776</v>
          </cell>
          <cell r="G3563" t="str">
            <v>Borovnice,Přestavlky</v>
          </cell>
          <cell r="H3563" t="str">
            <v>AUDIS BUS</v>
          </cell>
        </row>
        <row r="3564">
          <cell r="A3564">
            <v>660209</v>
          </cell>
          <cell r="B3564">
            <v>14</v>
          </cell>
          <cell r="C3564" t="str">
            <v>660209/14</v>
          </cell>
          <cell r="D3564">
            <v>0.39652777777777776</v>
          </cell>
          <cell r="E3564" t="str">
            <v>Borovnice,Přestavlky</v>
          </cell>
          <cell r="F3564">
            <v>0.41666666666666669</v>
          </cell>
          <cell r="G3564" t="str">
            <v>Kostelec n.Orl.,,nám.</v>
          </cell>
          <cell r="H3564" t="str">
            <v>AUDIS BUS</v>
          </cell>
        </row>
        <row r="3565">
          <cell r="A3565">
            <v>660212</v>
          </cell>
          <cell r="B3565">
            <v>1</v>
          </cell>
          <cell r="C3565" t="str">
            <v>660212/1</v>
          </cell>
          <cell r="D3565">
            <v>0.18263888888888888</v>
          </cell>
          <cell r="E3565" t="str">
            <v>Rokytnice v Orl.h.,Neb.Rybná,konečná</v>
          </cell>
          <cell r="F3565">
            <v>0.21527777777777779</v>
          </cell>
          <cell r="G3565" t="str">
            <v>Rychnov n.Kněž.,,aut.nádr.</v>
          </cell>
          <cell r="H3565" t="str">
            <v>AUDIS BUS</v>
          </cell>
        </row>
        <row r="3566">
          <cell r="A3566">
            <v>660212</v>
          </cell>
          <cell r="B3566">
            <v>2</v>
          </cell>
          <cell r="C3566" t="str">
            <v>660212/2</v>
          </cell>
          <cell r="D3566">
            <v>0.22222222222222221</v>
          </cell>
          <cell r="E3566" t="str">
            <v>Rychnov n.Kněž.,,aut.nádr.</v>
          </cell>
          <cell r="F3566">
            <v>0.24027777777777778</v>
          </cell>
          <cell r="G3566" t="str">
            <v>Liberk,Bělá</v>
          </cell>
          <cell r="H3566" t="str">
            <v>AUDIS BUS</v>
          </cell>
        </row>
        <row r="3567">
          <cell r="A3567">
            <v>660212</v>
          </cell>
          <cell r="B3567">
            <v>3</v>
          </cell>
          <cell r="C3567" t="str">
            <v>660212/3</v>
          </cell>
          <cell r="D3567">
            <v>0.24097222222222223</v>
          </cell>
          <cell r="E3567" t="str">
            <v>Liberk,Bělá</v>
          </cell>
          <cell r="F3567">
            <v>0.26319444444444445</v>
          </cell>
          <cell r="G3567" t="str">
            <v>Rychnov n.Kněž.,,aut.nádr.</v>
          </cell>
          <cell r="H3567" t="str">
            <v>AUDIS BUS</v>
          </cell>
        </row>
        <row r="3568">
          <cell r="A3568">
            <v>660212</v>
          </cell>
          <cell r="B3568">
            <v>4</v>
          </cell>
          <cell r="C3568" t="str">
            <v>660212/4</v>
          </cell>
          <cell r="D3568">
            <v>0.24791666666666667</v>
          </cell>
          <cell r="E3568" t="str">
            <v>Rychnov n.Kněž.,,aut.nádr.</v>
          </cell>
          <cell r="F3568">
            <v>0.27083333333333331</v>
          </cell>
          <cell r="G3568" t="str">
            <v>Zdobnice,,hotel</v>
          </cell>
          <cell r="H3568" t="str">
            <v>AUDIS BUS</v>
          </cell>
        </row>
        <row r="3569">
          <cell r="A3569">
            <v>660212</v>
          </cell>
          <cell r="B3569">
            <v>5</v>
          </cell>
          <cell r="C3569" t="str">
            <v>660212/5</v>
          </cell>
          <cell r="D3569">
            <v>0.27430555555555558</v>
          </cell>
          <cell r="E3569" t="str">
            <v>Zdobnice,,hotel</v>
          </cell>
          <cell r="F3569">
            <v>0.3263888888888889</v>
          </cell>
          <cell r="G3569" t="str">
            <v>Rychnov n.Kněž.,,aut.nádr.</v>
          </cell>
          <cell r="H3569" t="str">
            <v>AUDIS BUS</v>
          </cell>
        </row>
        <row r="3570">
          <cell r="A3570">
            <v>660212</v>
          </cell>
          <cell r="B3570">
            <v>6</v>
          </cell>
          <cell r="C3570" t="str">
            <v>660212/6</v>
          </cell>
          <cell r="D3570">
            <v>0.45833333333333331</v>
          </cell>
          <cell r="E3570" t="str">
            <v>Rychnov n.Kněž.,,aut.nádr.</v>
          </cell>
          <cell r="F3570">
            <v>0.49930555555555556</v>
          </cell>
          <cell r="G3570" t="str">
            <v>Zdobnice,,hotel</v>
          </cell>
          <cell r="H3570" t="str">
            <v>AUDIS BUS</v>
          </cell>
        </row>
        <row r="3571">
          <cell r="A3571">
            <v>660212</v>
          </cell>
          <cell r="B3571">
            <v>7</v>
          </cell>
          <cell r="C3571" t="str">
            <v>660212/7</v>
          </cell>
          <cell r="D3571">
            <v>0.5</v>
          </cell>
          <cell r="E3571" t="str">
            <v>Zdobnice,,hotel</v>
          </cell>
          <cell r="F3571">
            <v>0.53611111111111109</v>
          </cell>
          <cell r="G3571" t="str">
            <v>Rychnov n.Kněž.,,žel.st.</v>
          </cell>
          <cell r="H3571" t="str">
            <v>AUDIS BUS</v>
          </cell>
        </row>
        <row r="3572">
          <cell r="A3572">
            <v>660212</v>
          </cell>
          <cell r="B3572">
            <v>8</v>
          </cell>
          <cell r="C3572" t="str">
            <v>660212/8</v>
          </cell>
          <cell r="D3572">
            <v>0.54374999999999996</v>
          </cell>
          <cell r="E3572" t="str">
            <v>Rychnov n.Kněž.,,aut.nádr.</v>
          </cell>
          <cell r="F3572">
            <v>0.58680555555555558</v>
          </cell>
          <cell r="G3572" t="str">
            <v>Zdobnice,,hotel</v>
          </cell>
          <cell r="H3572" t="str">
            <v>AUDIS BUS</v>
          </cell>
        </row>
        <row r="3573">
          <cell r="A3573">
            <v>660212</v>
          </cell>
          <cell r="B3573">
            <v>9</v>
          </cell>
          <cell r="C3573" t="str">
            <v>660212/9</v>
          </cell>
          <cell r="D3573">
            <v>0.58680555555555558</v>
          </cell>
          <cell r="E3573" t="str">
            <v>Zdobnice,,hotel</v>
          </cell>
          <cell r="F3573">
            <v>0.6166666666666667</v>
          </cell>
          <cell r="G3573" t="str">
            <v>Rychnov n.Kněž.,,aut.nádr.</v>
          </cell>
          <cell r="H3573" t="str">
            <v>AUDIS BUS</v>
          </cell>
        </row>
        <row r="3574">
          <cell r="A3574">
            <v>660212</v>
          </cell>
          <cell r="B3574">
            <v>10</v>
          </cell>
          <cell r="C3574" t="str">
            <v>660212/10</v>
          </cell>
          <cell r="D3574">
            <v>0.62708333333333333</v>
          </cell>
          <cell r="E3574" t="str">
            <v>Rychnov n.Kněž.,,aut.nádr.</v>
          </cell>
          <cell r="F3574">
            <v>0.67222222222222228</v>
          </cell>
          <cell r="G3574" t="str">
            <v>Zdobnice,,hotel</v>
          </cell>
          <cell r="H3574" t="str">
            <v>AUDIS BUS</v>
          </cell>
        </row>
        <row r="3575">
          <cell r="A3575">
            <v>660212</v>
          </cell>
          <cell r="B3575">
            <v>11</v>
          </cell>
          <cell r="C3575" t="str">
            <v>660212/11</v>
          </cell>
          <cell r="D3575">
            <v>0.67291666666666672</v>
          </cell>
          <cell r="E3575" t="str">
            <v>Zdobnice,,hotel</v>
          </cell>
          <cell r="F3575">
            <v>0.69444444444444442</v>
          </cell>
          <cell r="G3575" t="str">
            <v>Rychnov n.Kněž.,,aut.nádr.</v>
          </cell>
          <cell r="H3575" t="str">
            <v>AUDIS BUS</v>
          </cell>
        </row>
        <row r="3576">
          <cell r="A3576">
            <v>660212</v>
          </cell>
          <cell r="B3576">
            <v>12</v>
          </cell>
          <cell r="C3576" t="str">
            <v>660212/12</v>
          </cell>
          <cell r="D3576">
            <v>0.71666666666666667</v>
          </cell>
          <cell r="E3576" t="str">
            <v>Rychnov n.Kněž.,,žel.st.</v>
          </cell>
          <cell r="F3576">
            <v>0.75555555555555554</v>
          </cell>
          <cell r="G3576" t="str">
            <v>Zdobnice,,hotel</v>
          </cell>
          <cell r="H3576" t="str">
            <v>AUDIS BUS</v>
          </cell>
        </row>
        <row r="3577">
          <cell r="A3577">
            <v>660212</v>
          </cell>
          <cell r="B3577">
            <v>13</v>
          </cell>
          <cell r="C3577" t="str">
            <v>660212/13</v>
          </cell>
          <cell r="D3577">
            <v>0.84236111111111112</v>
          </cell>
          <cell r="E3577" t="str">
            <v>Zdobnice,,hotel</v>
          </cell>
          <cell r="F3577">
            <v>0.87847222222222221</v>
          </cell>
          <cell r="G3577" t="str">
            <v>Rychnov n.Kněž.,,aut.nádr.</v>
          </cell>
          <cell r="H3577" t="str">
            <v>AUDIS BUS</v>
          </cell>
        </row>
        <row r="3578">
          <cell r="A3578">
            <v>660212</v>
          </cell>
          <cell r="B3578">
            <v>15</v>
          </cell>
          <cell r="C3578" t="str">
            <v>660212/15</v>
          </cell>
          <cell r="D3578">
            <v>0.64236111111111116</v>
          </cell>
          <cell r="E3578" t="str">
            <v>Rokytnice v Orl.h.,Neb.Rybná,konečná</v>
          </cell>
          <cell r="F3578">
            <v>0.66319444444444442</v>
          </cell>
          <cell r="G3578" t="str">
            <v>Rychnov n.Kněž.,,aut.nádr.</v>
          </cell>
          <cell r="H3578" t="str">
            <v>AUDIS BUS</v>
          </cell>
        </row>
        <row r="3579">
          <cell r="A3579">
            <v>660212</v>
          </cell>
          <cell r="B3579">
            <v>16</v>
          </cell>
          <cell r="C3579" t="str">
            <v>660212/16</v>
          </cell>
          <cell r="D3579">
            <v>0.94444444444444442</v>
          </cell>
          <cell r="E3579" t="str">
            <v>Rychnov n.Kněž.,,aut.nádr.</v>
          </cell>
          <cell r="F3579">
            <v>0.96875</v>
          </cell>
          <cell r="G3579" t="str">
            <v>Liberk,Bělá</v>
          </cell>
          <cell r="H3579" t="str">
            <v>AUDIS BUS</v>
          </cell>
        </row>
        <row r="3580">
          <cell r="A3580">
            <v>660212</v>
          </cell>
          <cell r="B3580">
            <v>18</v>
          </cell>
          <cell r="C3580" t="str">
            <v>660212/18</v>
          </cell>
          <cell r="D3580">
            <v>0.80277777777777781</v>
          </cell>
          <cell r="E3580" t="str">
            <v>Rychnov n.Kněž.,,žel.st.</v>
          </cell>
          <cell r="F3580">
            <v>0.84236111111111112</v>
          </cell>
          <cell r="G3580" t="str">
            <v>Zdobnice,,hotel</v>
          </cell>
          <cell r="H3580" t="str">
            <v>AUDIS BUS</v>
          </cell>
        </row>
        <row r="3581">
          <cell r="A3581">
            <v>660213</v>
          </cell>
          <cell r="B3581">
            <v>1</v>
          </cell>
          <cell r="C3581" t="str">
            <v>660213/1</v>
          </cell>
          <cell r="D3581">
            <v>0.19305555555555556</v>
          </cell>
          <cell r="E3581" t="str">
            <v>Liberk,Rampuše</v>
          </cell>
          <cell r="F3581">
            <v>0.2</v>
          </cell>
          <cell r="G3581" t="str">
            <v>Zdobnice,Kačerov,odb.Prorubky</v>
          </cell>
          <cell r="H3581" t="str">
            <v>AUDIS BUS</v>
          </cell>
        </row>
        <row r="3582">
          <cell r="A3582">
            <v>660213</v>
          </cell>
          <cell r="B3582">
            <v>2</v>
          </cell>
          <cell r="C3582" t="str">
            <v>660213/2</v>
          </cell>
          <cell r="D3582">
            <v>0.2</v>
          </cell>
          <cell r="E3582" t="str">
            <v>Zdobnice,Kačerov,odb.Prorubky</v>
          </cell>
          <cell r="F3582">
            <v>0.21597222222222223</v>
          </cell>
          <cell r="G3582" t="str">
            <v>Rychnov n.Kněž.,,aut.nádr.</v>
          </cell>
          <cell r="H3582" t="str">
            <v>AUDIS BUS</v>
          </cell>
        </row>
        <row r="3583">
          <cell r="A3583">
            <v>660213</v>
          </cell>
          <cell r="B3583">
            <v>7</v>
          </cell>
          <cell r="C3583" t="str">
            <v>660213/7</v>
          </cell>
          <cell r="D3583">
            <v>0.36944444444444446</v>
          </cell>
          <cell r="E3583" t="str">
            <v>Rychnov n.Kněž.,,aut.nádr.</v>
          </cell>
          <cell r="F3583">
            <v>0.38958333333333334</v>
          </cell>
          <cell r="G3583" t="str">
            <v>Zdobnice,Kačerov,odb.Prorubky</v>
          </cell>
          <cell r="H3583" t="str">
            <v>AUDIS BUS</v>
          </cell>
        </row>
        <row r="3584">
          <cell r="A3584">
            <v>660213</v>
          </cell>
          <cell r="B3584">
            <v>8</v>
          </cell>
          <cell r="C3584" t="str">
            <v>660213/8</v>
          </cell>
          <cell r="D3584">
            <v>0.38958333333333334</v>
          </cell>
          <cell r="E3584" t="str">
            <v>Zdobnice,Kačerov,odb.Prorubky</v>
          </cell>
          <cell r="F3584">
            <v>0.41319444444444442</v>
          </cell>
          <cell r="G3584" t="str">
            <v>Rychnov n.Kněž.,,aut.nádr.</v>
          </cell>
          <cell r="H3584" t="str">
            <v>AUDIS BUS</v>
          </cell>
        </row>
        <row r="3585">
          <cell r="A3585">
            <v>660213</v>
          </cell>
          <cell r="B3585">
            <v>9</v>
          </cell>
          <cell r="C3585" t="str">
            <v>660213/9</v>
          </cell>
          <cell r="D3585">
            <v>0.53611111111111109</v>
          </cell>
          <cell r="E3585" t="str">
            <v>Rychnov n.Kněž.,,aut.nádr.</v>
          </cell>
          <cell r="F3585">
            <v>0.56111111111111112</v>
          </cell>
          <cell r="G3585" t="str">
            <v>Zdobnice,Kačerov,odb.Prorubky</v>
          </cell>
          <cell r="H3585" t="str">
            <v>AUDIS BUS</v>
          </cell>
        </row>
        <row r="3586">
          <cell r="A3586">
            <v>660213</v>
          </cell>
          <cell r="B3586">
            <v>10</v>
          </cell>
          <cell r="C3586" t="str">
            <v>660213/10</v>
          </cell>
          <cell r="D3586">
            <v>0.56111111111111112</v>
          </cell>
          <cell r="E3586" t="str">
            <v>Zdobnice,Kačerov,odb.Prorubky</v>
          </cell>
          <cell r="F3586">
            <v>0.58194444444444449</v>
          </cell>
          <cell r="G3586" t="str">
            <v>Rychnov n.Kněž.,,aut.nádr.</v>
          </cell>
          <cell r="H3586" t="str">
            <v>AUDIS BUS</v>
          </cell>
        </row>
        <row r="3587">
          <cell r="A3587">
            <v>660213</v>
          </cell>
          <cell r="B3587">
            <v>11</v>
          </cell>
          <cell r="C3587" t="str">
            <v>660213/11</v>
          </cell>
          <cell r="D3587">
            <v>0.61944444444444446</v>
          </cell>
          <cell r="E3587" t="str">
            <v>Rychnov n.Kněž.,,aut.nádr.</v>
          </cell>
          <cell r="F3587">
            <v>0.64444444444444449</v>
          </cell>
          <cell r="G3587" t="str">
            <v>Zdobnice,Kačerov,odb.Prorubky</v>
          </cell>
          <cell r="H3587" t="str">
            <v>AUDIS BUS</v>
          </cell>
        </row>
        <row r="3588">
          <cell r="A3588">
            <v>660213</v>
          </cell>
          <cell r="B3588">
            <v>12</v>
          </cell>
          <cell r="C3588" t="str">
            <v>660213/12</v>
          </cell>
          <cell r="D3588">
            <v>0.64444444444444449</v>
          </cell>
          <cell r="E3588" t="str">
            <v>Zdobnice,Kačerov,odb.Prorubky</v>
          </cell>
          <cell r="F3588">
            <v>0.66597222222222219</v>
          </cell>
          <cell r="G3588" t="str">
            <v>Rychnov n.Kněž.,,aut.nádr.</v>
          </cell>
          <cell r="H3588" t="str">
            <v>AUDIS BUS</v>
          </cell>
        </row>
        <row r="3589">
          <cell r="A3589">
            <v>660213</v>
          </cell>
          <cell r="B3589">
            <v>13</v>
          </cell>
          <cell r="C3589" t="str">
            <v>660213/13</v>
          </cell>
          <cell r="D3589">
            <v>0.70277777777777772</v>
          </cell>
          <cell r="E3589" t="str">
            <v>Rychnov n.Kněž.,,aut.nádr.</v>
          </cell>
          <cell r="F3589">
            <v>0.72499999999999998</v>
          </cell>
          <cell r="G3589" t="str">
            <v>Zdobnice,Kačerov,odb.Prorubky</v>
          </cell>
          <cell r="H3589" t="str">
            <v>AUDIS BUS</v>
          </cell>
        </row>
        <row r="3590">
          <cell r="A3590">
            <v>660213</v>
          </cell>
          <cell r="B3590">
            <v>14</v>
          </cell>
          <cell r="C3590" t="str">
            <v>660213/14</v>
          </cell>
          <cell r="D3590">
            <v>0.72499999999999998</v>
          </cell>
          <cell r="E3590" t="str">
            <v>Zdobnice,Kačerov,odb.Prorubky</v>
          </cell>
          <cell r="F3590">
            <v>0.74583333333333335</v>
          </cell>
          <cell r="G3590" t="str">
            <v>Rychnov n.Kněž.,,aut.nádr.</v>
          </cell>
          <cell r="H3590" t="str">
            <v>AUDIS BUS</v>
          </cell>
        </row>
        <row r="3591">
          <cell r="A3591">
            <v>660213</v>
          </cell>
          <cell r="B3591">
            <v>15</v>
          </cell>
          <cell r="C3591" t="str">
            <v>660213/15</v>
          </cell>
          <cell r="D3591">
            <v>0.80277777777777781</v>
          </cell>
          <cell r="E3591" t="str">
            <v>Rychnov n.Kněž.,,žel.st.</v>
          </cell>
          <cell r="F3591">
            <v>0.83472222222222225</v>
          </cell>
          <cell r="G3591" t="str">
            <v>Zdobnice,Kunčina Ves</v>
          </cell>
          <cell r="H3591" t="str">
            <v>AUDIS BUS</v>
          </cell>
        </row>
        <row r="3592">
          <cell r="A3592">
            <v>660213</v>
          </cell>
          <cell r="B3592">
            <v>16</v>
          </cell>
          <cell r="C3592" t="str">
            <v>660213/16</v>
          </cell>
          <cell r="D3592">
            <v>0.85138888888888886</v>
          </cell>
          <cell r="E3592" t="str">
            <v>Zdobnice,Kačerov,odb.Prorubky</v>
          </cell>
          <cell r="F3592">
            <v>0.87847222222222221</v>
          </cell>
          <cell r="G3592" t="str">
            <v>Rychnov n.Kněž.,,aut.nádr.</v>
          </cell>
          <cell r="H3592" t="str">
            <v>AUDIS BUS</v>
          </cell>
        </row>
        <row r="3593">
          <cell r="A3593">
            <v>660213</v>
          </cell>
          <cell r="B3593">
            <v>19</v>
          </cell>
          <cell r="C3593" t="str">
            <v>660213/19</v>
          </cell>
          <cell r="D3593">
            <v>0.85</v>
          </cell>
          <cell r="E3593" t="str">
            <v>Zdobnice,Kunčina Ves</v>
          </cell>
          <cell r="F3593">
            <v>0.85138888888888886</v>
          </cell>
          <cell r="G3593" t="str">
            <v>Zdobnice,Kačerov,odb.Prorubky</v>
          </cell>
          <cell r="H3593" t="str">
            <v>AUDIS BUS</v>
          </cell>
        </row>
        <row r="3594">
          <cell r="A3594">
            <v>660213</v>
          </cell>
          <cell r="B3594">
            <v>205</v>
          </cell>
          <cell r="C3594" t="str">
            <v>660213/205</v>
          </cell>
          <cell r="D3594">
            <v>0.27083333333333331</v>
          </cell>
          <cell r="E3594" t="str">
            <v>Rychnov n.Kněž.,,žel.st.</v>
          </cell>
          <cell r="F3594">
            <v>0.2902777777777778</v>
          </cell>
          <cell r="G3594" t="str">
            <v>Zdobnice,Kačerov,odb.Prorubky</v>
          </cell>
          <cell r="H3594" t="str">
            <v>AUDIS BUS</v>
          </cell>
        </row>
        <row r="3595">
          <cell r="A3595">
            <v>660213</v>
          </cell>
          <cell r="B3595">
            <v>206</v>
          </cell>
          <cell r="C3595" t="str">
            <v>660213/206</v>
          </cell>
          <cell r="D3595">
            <v>0.2902777777777778</v>
          </cell>
          <cell r="E3595" t="str">
            <v>Zdobnice,Kačerov,odb.Prorubky</v>
          </cell>
          <cell r="F3595">
            <v>0.31666666666666665</v>
          </cell>
          <cell r="G3595" t="str">
            <v>Rychnov n.Kněž.,,aut.nádr.</v>
          </cell>
          <cell r="H3595" t="str">
            <v>AUDIS BUS</v>
          </cell>
        </row>
        <row r="3596">
          <cell r="A3596">
            <v>660215</v>
          </cell>
          <cell r="B3596">
            <v>1</v>
          </cell>
          <cell r="C3596" t="str">
            <v>660215/1</v>
          </cell>
          <cell r="D3596">
            <v>0.34583333333333333</v>
          </cell>
          <cell r="E3596" t="str">
            <v>Rychnov n.Kněž.,,aut.nádr.</v>
          </cell>
          <cell r="F3596">
            <v>0.35416666666666669</v>
          </cell>
          <cell r="G3596" t="str">
            <v>Libel,,obec</v>
          </cell>
          <cell r="H3596" t="str">
            <v>AUDIS BUS</v>
          </cell>
        </row>
        <row r="3597">
          <cell r="A3597">
            <v>660215</v>
          </cell>
          <cell r="B3597">
            <v>2</v>
          </cell>
          <cell r="C3597" t="str">
            <v>660215/2</v>
          </cell>
          <cell r="D3597">
            <v>0.20833333333333334</v>
          </cell>
          <cell r="E3597" t="str">
            <v>Častolovice,,žel.st.</v>
          </cell>
          <cell r="F3597">
            <v>0.2361111111111111</v>
          </cell>
          <cell r="G3597" t="str">
            <v>Rychnov n.Kněž.,,žel.st.</v>
          </cell>
          <cell r="H3597" t="str">
            <v>AUDIS BUS</v>
          </cell>
        </row>
        <row r="3598">
          <cell r="A3598">
            <v>660215</v>
          </cell>
          <cell r="B3598">
            <v>3</v>
          </cell>
          <cell r="C3598" t="str">
            <v>660215/3</v>
          </cell>
          <cell r="D3598">
            <v>0.2048611111111111</v>
          </cell>
          <cell r="E3598" t="str">
            <v>Rychnov n.Kněž.,,aut.nádr.</v>
          </cell>
          <cell r="F3598">
            <v>0.2298611111111111</v>
          </cell>
          <cell r="G3598" t="str">
            <v>Častolovice,,žel.st.</v>
          </cell>
          <cell r="H3598" t="str">
            <v>AUDIS BUS</v>
          </cell>
        </row>
        <row r="3599">
          <cell r="A3599">
            <v>660215</v>
          </cell>
          <cell r="B3599">
            <v>4</v>
          </cell>
          <cell r="C3599" t="str">
            <v>660215/4</v>
          </cell>
          <cell r="D3599">
            <v>0.81388888888888888</v>
          </cell>
          <cell r="E3599" t="str">
            <v>Libel,,obec</v>
          </cell>
          <cell r="F3599">
            <v>0.82222222222222219</v>
          </cell>
          <cell r="G3599" t="str">
            <v>Rychnov n.Kněž.,,aut.nádr.</v>
          </cell>
          <cell r="H3599" t="str">
            <v>AUDIS BUS</v>
          </cell>
        </row>
        <row r="3600">
          <cell r="A3600">
            <v>660215</v>
          </cell>
          <cell r="B3600">
            <v>6</v>
          </cell>
          <cell r="C3600" t="str">
            <v>660215/6</v>
          </cell>
          <cell r="D3600">
            <v>0.26041666666666669</v>
          </cell>
          <cell r="E3600" t="str">
            <v>Častolovice,,žel.st.</v>
          </cell>
          <cell r="F3600">
            <v>0.28472222222222221</v>
          </cell>
          <cell r="G3600" t="str">
            <v>Rychnov n.Kněž.,,aut.nádr.</v>
          </cell>
          <cell r="H3600" t="str">
            <v>AUDIS BUS</v>
          </cell>
        </row>
        <row r="3601">
          <cell r="A3601">
            <v>660215</v>
          </cell>
          <cell r="B3601">
            <v>7</v>
          </cell>
          <cell r="C3601" t="str">
            <v>660215/7</v>
          </cell>
          <cell r="D3601">
            <v>0.28611111111111109</v>
          </cell>
          <cell r="E3601" t="str">
            <v>Rychnov n.Kněž.,,aut.nádr.</v>
          </cell>
          <cell r="F3601">
            <v>0.31944444444444442</v>
          </cell>
          <cell r="G3601" t="str">
            <v>Kostelec n.Orl.,,nám.</v>
          </cell>
          <cell r="H3601" t="str">
            <v>AUDIS BUS</v>
          </cell>
        </row>
        <row r="3602">
          <cell r="A3602">
            <v>660215</v>
          </cell>
          <cell r="B3602">
            <v>8</v>
          </cell>
          <cell r="C3602" t="str">
            <v>660215/8</v>
          </cell>
          <cell r="D3602">
            <v>0.30069444444444443</v>
          </cell>
          <cell r="E3602" t="str">
            <v>Lično,,odb.Ledská</v>
          </cell>
          <cell r="F3602">
            <v>0.31666666666666665</v>
          </cell>
          <cell r="G3602" t="str">
            <v>Rychnov n.Kněž.,,Bezručova pošta</v>
          </cell>
          <cell r="H3602" t="str">
            <v>AUDIS BUS</v>
          </cell>
        </row>
        <row r="3603">
          <cell r="A3603">
            <v>660215</v>
          </cell>
          <cell r="B3603">
            <v>10</v>
          </cell>
          <cell r="C3603" t="str">
            <v>660215/10</v>
          </cell>
          <cell r="D3603">
            <v>0.35416666666666669</v>
          </cell>
          <cell r="E3603" t="str">
            <v>Libel,,obec</v>
          </cell>
          <cell r="F3603">
            <v>0.375</v>
          </cell>
          <cell r="G3603" t="str">
            <v>Rychnov n.Kněž.,,aut.nádr.</v>
          </cell>
          <cell r="H3603" t="str">
            <v>AUDIS BUS</v>
          </cell>
        </row>
        <row r="3604">
          <cell r="A3604">
            <v>660215</v>
          </cell>
          <cell r="B3604">
            <v>11</v>
          </cell>
          <cell r="C3604" t="str">
            <v>660215/11</v>
          </cell>
          <cell r="D3604">
            <v>0.46041666666666664</v>
          </cell>
          <cell r="E3604" t="str">
            <v>Rychnov n.Kněž.,,aut.nádr.</v>
          </cell>
          <cell r="F3604">
            <v>0.4826388888888889</v>
          </cell>
          <cell r="G3604" t="str">
            <v>Častolovice,,žel.st.</v>
          </cell>
          <cell r="H3604" t="str">
            <v>AUDIS BUS</v>
          </cell>
        </row>
        <row r="3605">
          <cell r="A3605">
            <v>660215</v>
          </cell>
          <cell r="B3605">
            <v>13</v>
          </cell>
          <cell r="C3605" t="str">
            <v>660215/13</v>
          </cell>
          <cell r="D3605">
            <v>0.54166666666666663</v>
          </cell>
          <cell r="E3605" t="str">
            <v>Rychnov n.Kněž.,,aut.nádr.</v>
          </cell>
          <cell r="F3605">
            <v>0.56666666666666665</v>
          </cell>
          <cell r="G3605" t="str">
            <v>Častolovice,,žel.st.</v>
          </cell>
          <cell r="H3605" t="str">
            <v>AUDIS BUS</v>
          </cell>
        </row>
        <row r="3606">
          <cell r="A3606">
            <v>660215</v>
          </cell>
          <cell r="B3606">
            <v>14</v>
          </cell>
          <cell r="C3606" t="str">
            <v>660215/14</v>
          </cell>
          <cell r="D3606">
            <v>0.56805555555555554</v>
          </cell>
          <cell r="E3606" t="str">
            <v>Častolovice,,žel.st.</v>
          </cell>
          <cell r="F3606">
            <v>0.57361111111111107</v>
          </cell>
          <cell r="G3606" t="str">
            <v>Libel,,obec</v>
          </cell>
          <cell r="H3606" t="str">
            <v>AUDIS BUS</v>
          </cell>
        </row>
        <row r="3607">
          <cell r="A3607">
            <v>660215</v>
          </cell>
          <cell r="B3607">
            <v>15</v>
          </cell>
          <cell r="C3607" t="str">
            <v>660215/15</v>
          </cell>
          <cell r="D3607">
            <v>0.57361111111111107</v>
          </cell>
          <cell r="E3607" t="str">
            <v>Libel,,obec</v>
          </cell>
          <cell r="F3607">
            <v>0.57777777777777772</v>
          </cell>
          <cell r="G3607" t="str">
            <v>Častolovice,,nám.</v>
          </cell>
          <cell r="H3607" t="str">
            <v>AUDIS BUS</v>
          </cell>
        </row>
        <row r="3608">
          <cell r="A3608">
            <v>660215</v>
          </cell>
          <cell r="B3608">
            <v>16</v>
          </cell>
          <cell r="C3608" t="str">
            <v>660215/16</v>
          </cell>
          <cell r="D3608">
            <v>0.61875000000000002</v>
          </cell>
          <cell r="E3608" t="str">
            <v>Libel,,obec</v>
          </cell>
          <cell r="F3608">
            <v>0.62638888888888888</v>
          </cell>
          <cell r="G3608" t="str">
            <v>Rychnov n.Kněž.,,aut.nádr.</v>
          </cell>
          <cell r="H3608" t="str">
            <v>AUDIS BUS</v>
          </cell>
        </row>
        <row r="3609">
          <cell r="A3609">
            <v>660215</v>
          </cell>
          <cell r="B3609">
            <v>17</v>
          </cell>
          <cell r="C3609" t="str">
            <v>660215/17</v>
          </cell>
          <cell r="D3609">
            <v>0.59375</v>
          </cell>
          <cell r="E3609" t="str">
            <v>Rychnov n.Kněž.,,aut.nádr.</v>
          </cell>
          <cell r="F3609">
            <v>0.61875000000000002</v>
          </cell>
          <cell r="G3609" t="str">
            <v>Libel,,obec</v>
          </cell>
          <cell r="H3609" t="str">
            <v>AUDIS BUS</v>
          </cell>
        </row>
        <row r="3610">
          <cell r="A3610">
            <v>660215</v>
          </cell>
          <cell r="B3610">
            <v>18</v>
          </cell>
          <cell r="C3610" t="str">
            <v>660215/18</v>
          </cell>
          <cell r="D3610">
            <v>0.59166666666666667</v>
          </cell>
          <cell r="E3610" t="str">
            <v>Kostelec n.Orl.,,nám.</v>
          </cell>
          <cell r="F3610">
            <v>0.62777777777777777</v>
          </cell>
          <cell r="G3610" t="str">
            <v>Rychnov n.Kněž.,,aut.nádr.</v>
          </cell>
          <cell r="H3610" t="str">
            <v>AUDIS BUS</v>
          </cell>
        </row>
        <row r="3611">
          <cell r="A3611">
            <v>660215</v>
          </cell>
          <cell r="B3611">
            <v>19</v>
          </cell>
          <cell r="C3611" t="str">
            <v>660215/19</v>
          </cell>
          <cell r="D3611">
            <v>0.62847222222222221</v>
          </cell>
          <cell r="E3611" t="str">
            <v>Rychnov n.Kněž.,,aut.nádr.</v>
          </cell>
          <cell r="F3611">
            <v>0.65625</v>
          </cell>
          <cell r="G3611" t="str">
            <v>Častolovice,,žel.st.</v>
          </cell>
          <cell r="H3611" t="str">
            <v>AUDIS BUS</v>
          </cell>
        </row>
        <row r="3612">
          <cell r="A3612">
            <v>660215</v>
          </cell>
          <cell r="B3612">
            <v>22</v>
          </cell>
          <cell r="C3612" t="str">
            <v>660215/22</v>
          </cell>
          <cell r="D3612">
            <v>0.68402777777777779</v>
          </cell>
          <cell r="E3612" t="str">
            <v>Častolovice,,žel.st.</v>
          </cell>
          <cell r="F3612">
            <v>0.70833333333333337</v>
          </cell>
          <cell r="G3612" t="str">
            <v>Rychnov n.Kněž.,,aut.nádr.</v>
          </cell>
          <cell r="H3612" t="str">
            <v>AUDIS BUS</v>
          </cell>
        </row>
        <row r="3613">
          <cell r="A3613">
            <v>660215</v>
          </cell>
          <cell r="B3613">
            <v>23</v>
          </cell>
          <cell r="C3613" t="str">
            <v>660215/23</v>
          </cell>
          <cell r="D3613">
            <v>0.71319444444444446</v>
          </cell>
          <cell r="E3613" t="str">
            <v>Rychnov n.Kněž.,,žel.st.</v>
          </cell>
          <cell r="F3613">
            <v>0.73819444444444449</v>
          </cell>
          <cell r="G3613" t="str">
            <v>Častolovice,,žel.st.</v>
          </cell>
          <cell r="H3613" t="str">
            <v>AUDIS BUS</v>
          </cell>
        </row>
        <row r="3614">
          <cell r="A3614">
            <v>660215</v>
          </cell>
          <cell r="B3614">
            <v>25</v>
          </cell>
          <cell r="C3614" t="str">
            <v>660215/25</v>
          </cell>
          <cell r="D3614">
            <v>0.79374999999999996</v>
          </cell>
          <cell r="E3614" t="str">
            <v>Rychnov n.Kněž.,,žel.st.</v>
          </cell>
          <cell r="F3614">
            <v>0.81388888888888888</v>
          </cell>
          <cell r="G3614" t="str">
            <v>Libel,,obec</v>
          </cell>
          <cell r="H3614" t="str">
            <v>AUDIS BUS</v>
          </cell>
        </row>
        <row r="3615">
          <cell r="A3615">
            <v>660215</v>
          </cell>
          <cell r="B3615">
            <v>27</v>
          </cell>
          <cell r="C3615" t="str">
            <v>660215/27</v>
          </cell>
          <cell r="D3615">
            <v>0.56736111111111109</v>
          </cell>
          <cell r="E3615" t="str">
            <v>Častolovice,,žel.st.</v>
          </cell>
          <cell r="F3615">
            <v>0.57291666666666663</v>
          </cell>
          <cell r="G3615" t="str">
            <v>Kostelec n.Orl.,,nám.</v>
          </cell>
          <cell r="H3615" t="str">
            <v>AUDIS BUS</v>
          </cell>
        </row>
        <row r="3616">
          <cell r="A3616">
            <v>660216</v>
          </cell>
          <cell r="B3616">
            <v>1</v>
          </cell>
          <cell r="C3616" t="str">
            <v>660216/1</v>
          </cell>
          <cell r="D3616">
            <v>0.27777777777777779</v>
          </cell>
          <cell r="E3616" t="str">
            <v>Rychnov n.Kněž.,,aut.nádr.</v>
          </cell>
          <cell r="F3616">
            <v>0.29097222222222224</v>
          </cell>
          <cell r="G3616" t="str">
            <v>Častolovice,,nám.</v>
          </cell>
          <cell r="H3616" t="str">
            <v>AUDIS BUS</v>
          </cell>
        </row>
        <row r="3617">
          <cell r="A3617">
            <v>660216</v>
          </cell>
          <cell r="B3617">
            <v>2</v>
          </cell>
          <cell r="C3617" t="str">
            <v>660216/2</v>
          </cell>
          <cell r="D3617">
            <v>0.25694444444444442</v>
          </cell>
          <cell r="E3617" t="str">
            <v>Častolovice,,žel.st.</v>
          </cell>
          <cell r="F3617">
            <v>0.27013888888888887</v>
          </cell>
          <cell r="G3617" t="str">
            <v>Rychnov n.Kněž.,,aut.nádr.</v>
          </cell>
          <cell r="H3617" t="str">
            <v>AUDIS BUS</v>
          </cell>
        </row>
        <row r="3618">
          <cell r="A3618">
            <v>660216</v>
          </cell>
          <cell r="B3618">
            <v>4</v>
          </cell>
          <cell r="C3618" t="str">
            <v>660216/4</v>
          </cell>
          <cell r="D3618">
            <v>0.30555555555555558</v>
          </cell>
          <cell r="E3618" t="str">
            <v>Kostelec n.Orl.,,nám.</v>
          </cell>
          <cell r="F3618">
            <v>0.3263888888888889</v>
          </cell>
          <cell r="G3618" t="str">
            <v>Rychnov n.Kněž.,,aut.nádr.</v>
          </cell>
          <cell r="H3618" t="str">
            <v>AUDIS BUS</v>
          </cell>
        </row>
        <row r="3619">
          <cell r="A3619">
            <v>660216</v>
          </cell>
          <cell r="B3619">
            <v>6</v>
          </cell>
          <cell r="C3619" t="str">
            <v>660216/6</v>
          </cell>
          <cell r="D3619">
            <v>0.79027777777777775</v>
          </cell>
          <cell r="E3619" t="str">
            <v>Kostelec n.Orl.,,nám.</v>
          </cell>
          <cell r="F3619">
            <v>0.8041666666666667</v>
          </cell>
          <cell r="G3619" t="str">
            <v>Rychnov n.Kněž.,,aut.nádr.</v>
          </cell>
          <cell r="H3619" t="str">
            <v>AUDIS BUS</v>
          </cell>
        </row>
        <row r="3620">
          <cell r="A3620">
            <v>660216</v>
          </cell>
          <cell r="B3620">
            <v>8</v>
          </cell>
          <cell r="C3620" t="str">
            <v>660216/8</v>
          </cell>
          <cell r="D3620">
            <v>0.4201388888888889</v>
          </cell>
          <cell r="E3620" t="str">
            <v>Kostelec n.Orl.,,nám.</v>
          </cell>
          <cell r="F3620">
            <v>0.43958333333333333</v>
          </cell>
          <cell r="G3620" t="str">
            <v>Rychnov n.Kněž.,,aut.nádr.</v>
          </cell>
          <cell r="H3620" t="str">
            <v>AUDIS BUS</v>
          </cell>
        </row>
        <row r="3621">
          <cell r="A3621">
            <v>660218</v>
          </cell>
          <cell r="B3621">
            <v>1</v>
          </cell>
          <cell r="C3621" t="str">
            <v>660218/1</v>
          </cell>
          <cell r="D3621">
            <v>0.19097222222222221</v>
          </cell>
          <cell r="E3621" t="str">
            <v>Častolovice,,žel.st.</v>
          </cell>
          <cell r="F3621">
            <v>0.21666666666666667</v>
          </cell>
          <cell r="G3621" t="str">
            <v>Kostelec n.Orl.,,nám.</v>
          </cell>
          <cell r="H3621" t="str">
            <v>AUDIS BUS</v>
          </cell>
        </row>
        <row r="3622">
          <cell r="A3622">
            <v>660218</v>
          </cell>
          <cell r="B3622">
            <v>2</v>
          </cell>
          <cell r="C3622" t="str">
            <v>660218/2</v>
          </cell>
          <cell r="D3622">
            <v>0.27430555555555558</v>
          </cell>
          <cell r="E3622" t="str">
            <v>Kostelec n.Orl.,,nám.</v>
          </cell>
          <cell r="F3622">
            <v>0.27916666666666667</v>
          </cell>
          <cell r="G3622" t="str">
            <v>Častolovice,,žel.st.</v>
          </cell>
          <cell r="H3622" t="str">
            <v>AUDIS BUS</v>
          </cell>
        </row>
        <row r="3623">
          <cell r="A3623">
            <v>660218</v>
          </cell>
          <cell r="B3623">
            <v>3</v>
          </cell>
          <cell r="C3623" t="str">
            <v>660218/3</v>
          </cell>
          <cell r="D3623">
            <v>0.23958333333333334</v>
          </cell>
          <cell r="E3623" t="str">
            <v>Častolovice,,žel.st.</v>
          </cell>
          <cell r="F3623">
            <v>0.2590277777777778</v>
          </cell>
          <cell r="G3623" t="str">
            <v>Častolovice,,žel.st.</v>
          </cell>
          <cell r="H3623" t="str">
            <v>AUDIS BUS</v>
          </cell>
        </row>
        <row r="3624">
          <cell r="A3624">
            <v>660218</v>
          </cell>
          <cell r="B3624">
            <v>10</v>
          </cell>
          <cell r="C3624" t="str">
            <v>660218/10</v>
          </cell>
          <cell r="D3624">
            <v>0.58819444444444446</v>
          </cell>
          <cell r="E3624" t="str">
            <v>Kostelec n.Orl.,,nám.</v>
          </cell>
          <cell r="F3624">
            <v>0.62083333333333335</v>
          </cell>
          <cell r="G3624" t="str">
            <v>Kostelec n.Orl.,,nám.</v>
          </cell>
          <cell r="H3624" t="str">
            <v>AUDIS BUS</v>
          </cell>
        </row>
        <row r="3625">
          <cell r="A3625">
            <v>660218</v>
          </cell>
          <cell r="B3625">
            <v>11</v>
          </cell>
          <cell r="C3625" t="str">
            <v>660218/11</v>
          </cell>
          <cell r="D3625">
            <v>0.42152777777777778</v>
          </cell>
          <cell r="E3625" t="str">
            <v>Kostelec n.Orl.,,nám.</v>
          </cell>
          <cell r="F3625">
            <v>0.45694444444444443</v>
          </cell>
          <cell r="G3625" t="str">
            <v>Kostelec n.Orl.,,nám.</v>
          </cell>
          <cell r="H3625" t="str">
            <v>AUDIS BUS</v>
          </cell>
        </row>
        <row r="3626">
          <cell r="A3626">
            <v>660218</v>
          </cell>
          <cell r="B3626">
            <v>22</v>
          </cell>
          <cell r="C3626" t="str">
            <v>660218/22</v>
          </cell>
          <cell r="D3626">
            <v>0.55208333333333337</v>
          </cell>
          <cell r="E3626" t="str">
            <v>Kostelec n.Orl.,,nám.</v>
          </cell>
          <cell r="F3626">
            <v>0.57916666666666672</v>
          </cell>
          <cell r="G3626" t="str">
            <v>Kostelec n.Orl.,,nám.</v>
          </cell>
          <cell r="H3626" t="str">
            <v>AUDIS BUS</v>
          </cell>
        </row>
        <row r="3627">
          <cell r="A3627">
            <v>660218</v>
          </cell>
          <cell r="B3627">
            <v>32</v>
          </cell>
          <cell r="C3627" t="str">
            <v>660218/32</v>
          </cell>
          <cell r="D3627">
            <v>0.71875</v>
          </cell>
          <cell r="E3627" t="str">
            <v>Kostelec n.Orl.,,nám.</v>
          </cell>
          <cell r="F3627">
            <v>0.74583333333333335</v>
          </cell>
          <cell r="G3627" t="str">
            <v>Kostelec n.Orl.,,nám.</v>
          </cell>
          <cell r="H3627" t="str">
            <v>AUDIS BUS</v>
          </cell>
        </row>
        <row r="3628">
          <cell r="A3628">
            <v>660218</v>
          </cell>
          <cell r="B3628">
            <v>45</v>
          </cell>
          <cell r="C3628" t="str">
            <v>660218/45</v>
          </cell>
          <cell r="D3628">
            <v>0.29166666666666669</v>
          </cell>
          <cell r="E3628" t="str">
            <v>Častolovice,,nám.</v>
          </cell>
          <cell r="F3628">
            <v>0.29930555555555555</v>
          </cell>
          <cell r="G3628" t="str">
            <v>Častolovice,,nám.</v>
          </cell>
          <cell r="H3628" t="str">
            <v>AUDIS BUS</v>
          </cell>
        </row>
        <row r="3629">
          <cell r="A3629">
            <v>660218</v>
          </cell>
          <cell r="B3629">
            <v>47</v>
          </cell>
          <cell r="C3629" t="str">
            <v>660218/47</v>
          </cell>
          <cell r="D3629">
            <v>0.5625</v>
          </cell>
          <cell r="E3629" t="str">
            <v>Častolovice,,žel.st.</v>
          </cell>
          <cell r="F3629">
            <v>0.57222222222222219</v>
          </cell>
          <cell r="G3629" t="str">
            <v>Častolovice,,žel.st.</v>
          </cell>
          <cell r="H3629" t="str">
            <v>AUDIS BUS</v>
          </cell>
        </row>
        <row r="3630">
          <cell r="A3630">
            <v>660226</v>
          </cell>
          <cell r="B3630">
            <v>2</v>
          </cell>
          <cell r="C3630" t="str">
            <v>660226/2</v>
          </cell>
          <cell r="D3630">
            <v>0.19444444444444445</v>
          </cell>
          <cell r="E3630" t="str">
            <v>Osečnice,Lomy</v>
          </cell>
          <cell r="F3630">
            <v>0.21041666666666667</v>
          </cell>
          <cell r="G3630" t="str">
            <v>Solnice,,nám.</v>
          </cell>
          <cell r="H3630" t="str">
            <v>AUDIS BUS</v>
          </cell>
        </row>
        <row r="3631">
          <cell r="A3631">
            <v>660226</v>
          </cell>
          <cell r="B3631">
            <v>3</v>
          </cell>
          <cell r="C3631" t="str">
            <v>660226/3</v>
          </cell>
          <cell r="D3631">
            <v>0.2361111111111111</v>
          </cell>
          <cell r="E3631" t="str">
            <v>Skuhrov n.Bělou,,nákupní středisko</v>
          </cell>
          <cell r="F3631">
            <v>0.24861111111111112</v>
          </cell>
          <cell r="G3631" t="str">
            <v>Osečnice,Lomy</v>
          </cell>
          <cell r="H3631" t="str">
            <v>AUDIS BUS</v>
          </cell>
        </row>
        <row r="3632">
          <cell r="A3632">
            <v>660226</v>
          </cell>
          <cell r="B3632">
            <v>4</v>
          </cell>
          <cell r="C3632" t="str">
            <v>660226/4</v>
          </cell>
          <cell r="D3632">
            <v>0.25</v>
          </cell>
          <cell r="E3632" t="str">
            <v>Osečnice,Lomy</v>
          </cell>
          <cell r="F3632">
            <v>0.27430555555555558</v>
          </cell>
          <cell r="G3632" t="str">
            <v>Rychnov n.Kněž.,,aut.nádr.</v>
          </cell>
          <cell r="H3632" t="str">
            <v>AUDIS BUS</v>
          </cell>
        </row>
        <row r="3633">
          <cell r="A3633">
            <v>660226</v>
          </cell>
          <cell r="B3633">
            <v>5</v>
          </cell>
          <cell r="C3633" t="str">
            <v>660226/5</v>
          </cell>
          <cell r="D3633">
            <v>0.27777777777777779</v>
          </cell>
          <cell r="E3633" t="str">
            <v>Solnice,,nám.</v>
          </cell>
          <cell r="F3633">
            <v>0.2951388888888889</v>
          </cell>
          <cell r="G3633" t="str">
            <v>Osečnice,Lomy</v>
          </cell>
          <cell r="H3633" t="str">
            <v>AUDIS BUS</v>
          </cell>
        </row>
        <row r="3634">
          <cell r="A3634">
            <v>660226</v>
          </cell>
          <cell r="B3634">
            <v>6</v>
          </cell>
          <cell r="C3634" t="str">
            <v>660226/6</v>
          </cell>
          <cell r="D3634">
            <v>0.2951388888888889</v>
          </cell>
          <cell r="E3634" t="str">
            <v>Osečnice,Lomy</v>
          </cell>
          <cell r="F3634">
            <v>0.31944444444444442</v>
          </cell>
          <cell r="G3634" t="str">
            <v>Rychnov n.Kněž.,,aut.nádr.</v>
          </cell>
          <cell r="H3634" t="str">
            <v>AUDIS BUS</v>
          </cell>
        </row>
        <row r="3635">
          <cell r="A3635">
            <v>660226</v>
          </cell>
          <cell r="B3635">
            <v>7</v>
          </cell>
          <cell r="C3635" t="str">
            <v>660226/7</v>
          </cell>
          <cell r="D3635">
            <v>0.42708333333333331</v>
          </cell>
          <cell r="E3635" t="str">
            <v>Rychnov n.Kněž.,,žel.st.</v>
          </cell>
          <cell r="F3635">
            <v>0.4548611111111111</v>
          </cell>
          <cell r="G3635" t="str">
            <v>Osečnice,Lomy</v>
          </cell>
          <cell r="H3635" t="str">
            <v>AUDIS BUS</v>
          </cell>
        </row>
        <row r="3636">
          <cell r="A3636">
            <v>660226</v>
          </cell>
          <cell r="B3636">
            <v>8</v>
          </cell>
          <cell r="C3636" t="str">
            <v>660226/8</v>
          </cell>
          <cell r="D3636">
            <v>0.46180555555555558</v>
          </cell>
          <cell r="E3636" t="str">
            <v>Osečnice,Lomy</v>
          </cell>
          <cell r="F3636">
            <v>0.48680555555555555</v>
          </cell>
          <cell r="G3636" t="str">
            <v>Rychnov n.Kněž.,,žel.st.</v>
          </cell>
          <cell r="H3636" t="str">
            <v>AUDIS BUS</v>
          </cell>
        </row>
        <row r="3637">
          <cell r="A3637">
            <v>660226</v>
          </cell>
          <cell r="B3637">
            <v>13</v>
          </cell>
          <cell r="C3637" t="str">
            <v>660226/13</v>
          </cell>
          <cell r="D3637">
            <v>0.60416666666666663</v>
          </cell>
          <cell r="E3637" t="str">
            <v>Solnice,,nám.</v>
          </cell>
          <cell r="F3637">
            <v>0.62291666666666667</v>
          </cell>
          <cell r="G3637" t="str">
            <v>Osečnice,Lomy</v>
          </cell>
          <cell r="H3637" t="str">
            <v>AUDIS BUS</v>
          </cell>
        </row>
        <row r="3638">
          <cell r="A3638">
            <v>660226</v>
          </cell>
          <cell r="B3638">
            <v>14</v>
          </cell>
          <cell r="C3638" t="str">
            <v>660226/14</v>
          </cell>
          <cell r="D3638">
            <v>0.62291666666666667</v>
          </cell>
          <cell r="E3638" t="str">
            <v>Osečnice,Lomy</v>
          </cell>
          <cell r="F3638">
            <v>0.64513888888888893</v>
          </cell>
          <cell r="G3638" t="str">
            <v>Rychnov n.Kněž.,,aut.nádr.</v>
          </cell>
          <cell r="H3638" t="str">
            <v>AUDIS BUS</v>
          </cell>
        </row>
        <row r="3639">
          <cell r="A3639">
            <v>660226</v>
          </cell>
          <cell r="B3639">
            <v>15</v>
          </cell>
          <cell r="C3639" t="str">
            <v>660226/15</v>
          </cell>
          <cell r="D3639">
            <v>0.63402777777777775</v>
          </cell>
          <cell r="E3639" t="str">
            <v>Rychnov n.Kněž.,,žel.st.</v>
          </cell>
          <cell r="F3639">
            <v>0.66319444444444442</v>
          </cell>
          <cell r="G3639" t="str">
            <v>Osečnice,Lomy</v>
          </cell>
          <cell r="H3639" t="str">
            <v>AUDIS BUS</v>
          </cell>
        </row>
        <row r="3640">
          <cell r="A3640">
            <v>660226</v>
          </cell>
          <cell r="B3640">
            <v>16</v>
          </cell>
          <cell r="C3640" t="str">
            <v>660226/16</v>
          </cell>
          <cell r="D3640">
            <v>0.67013888888888884</v>
          </cell>
          <cell r="E3640" t="str">
            <v>Osečnice,Lomy</v>
          </cell>
          <cell r="F3640">
            <v>0.6958333333333333</v>
          </cell>
          <cell r="G3640" t="str">
            <v>Rychnov n.Kněž.,,žel.st.</v>
          </cell>
          <cell r="H3640" t="str">
            <v>AUDIS BUS</v>
          </cell>
        </row>
        <row r="3641">
          <cell r="A3641">
            <v>660226</v>
          </cell>
          <cell r="B3641">
            <v>17</v>
          </cell>
          <cell r="C3641" t="str">
            <v>660226/17</v>
          </cell>
          <cell r="D3641">
            <v>0.71180555555555558</v>
          </cell>
          <cell r="E3641" t="str">
            <v>Rychnov n.Kněž.,,aut.nádr.</v>
          </cell>
          <cell r="F3641">
            <v>0.73611111111111116</v>
          </cell>
          <cell r="G3641" t="str">
            <v>Osečnice,Lomy</v>
          </cell>
          <cell r="H3641" t="str">
            <v>AUDIS BUS</v>
          </cell>
        </row>
        <row r="3642">
          <cell r="A3642">
            <v>660226</v>
          </cell>
          <cell r="B3642">
            <v>23</v>
          </cell>
          <cell r="C3642" t="str">
            <v>660226/23</v>
          </cell>
          <cell r="D3642">
            <v>0.54166666666666663</v>
          </cell>
          <cell r="E3642" t="str">
            <v>Rychnov n.Kněž.,,aut.nádr.</v>
          </cell>
          <cell r="F3642">
            <v>0.56805555555555554</v>
          </cell>
          <cell r="G3642" t="str">
            <v>Osečnice,Lomy</v>
          </cell>
          <cell r="H3642" t="str">
            <v>AUDIS BUS</v>
          </cell>
        </row>
        <row r="3643">
          <cell r="A3643">
            <v>660226</v>
          </cell>
          <cell r="B3643">
            <v>24</v>
          </cell>
          <cell r="C3643" t="str">
            <v>660226/24</v>
          </cell>
          <cell r="D3643">
            <v>0.56944444444444442</v>
          </cell>
          <cell r="E3643" t="str">
            <v>Osečnice,Lomy</v>
          </cell>
          <cell r="F3643">
            <v>0.57847222222222228</v>
          </cell>
          <cell r="G3643" t="str">
            <v>Skuhrov n.Bělou,,nákupní středisko</v>
          </cell>
          <cell r="H3643" t="str">
            <v>AUDIS BUS</v>
          </cell>
        </row>
        <row r="3644">
          <cell r="A3644">
            <v>660226</v>
          </cell>
          <cell r="B3644">
            <v>26</v>
          </cell>
          <cell r="C3644" t="str">
            <v>660226/26</v>
          </cell>
          <cell r="D3644">
            <v>0.57847222222222228</v>
          </cell>
          <cell r="E3644" t="str">
            <v>Skuhrov n.Bělou,,nákupní středisko</v>
          </cell>
          <cell r="F3644">
            <v>0.58680555555555558</v>
          </cell>
          <cell r="G3644" t="str">
            <v>Solnice,,nám.</v>
          </cell>
          <cell r="H3644" t="str">
            <v>AUDIS BUS</v>
          </cell>
        </row>
        <row r="3645">
          <cell r="A3645">
            <v>660226</v>
          </cell>
          <cell r="B3645">
            <v>100</v>
          </cell>
          <cell r="C3645" t="str">
            <v>660226/100</v>
          </cell>
          <cell r="D3645">
            <v>0.3125</v>
          </cell>
          <cell r="E3645" t="str">
            <v>Skuhrov n.Bělou,,nákupní středisko</v>
          </cell>
          <cell r="F3645">
            <v>0.3298611111111111</v>
          </cell>
          <cell r="G3645" t="str">
            <v>Rychnov n.Kněž.,,žel.st.</v>
          </cell>
          <cell r="H3645" t="str">
            <v>AUDIS BUS</v>
          </cell>
        </row>
        <row r="3646">
          <cell r="A3646">
            <v>660226</v>
          </cell>
          <cell r="B3646">
            <v>103</v>
          </cell>
          <cell r="C3646" t="str">
            <v>660226/103</v>
          </cell>
          <cell r="D3646">
            <v>0.2951388888888889</v>
          </cell>
          <cell r="E3646" t="str">
            <v>Rychnov n.Kněž.,,žel.st.</v>
          </cell>
          <cell r="F3646">
            <v>0.31111111111111112</v>
          </cell>
          <cell r="G3646" t="str">
            <v>Skuhrov n.Bělou,,nákupní středisko</v>
          </cell>
          <cell r="H3646" t="str">
            <v>AUDIS BUS</v>
          </cell>
        </row>
        <row r="3647">
          <cell r="A3647">
            <v>660226</v>
          </cell>
          <cell r="B3647">
            <v>214</v>
          </cell>
          <cell r="C3647" t="str">
            <v>660226/214</v>
          </cell>
          <cell r="D3647">
            <v>0.6381944444444444</v>
          </cell>
          <cell r="E3647" t="str">
            <v>Solnice,,nám.</v>
          </cell>
          <cell r="F3647">
            <v>0.64513888888888893</v>
          </cell>
          <cell r="G3647" t="str">
            <v>Rychnov n.Kněž.,,aut.nádr.</v>
          </cell>
          <cell r="H3647" t="str">
            <v>AUDIS BUS</v>
          </cell>
        </row>
        <row r="3648">
          <cell r="A3648">
            <v>660227</v>
          </cell>
          <cell r="B3648">
            <v>1</v>
          </cell>
          <cell r="C3648" t="str">
            <v>660227/1</v>
          </cell>
          <cell r="D3648">
            <v>0.69305555555555554</v>
          </cell>
          <cell r="E3648" t="str">
            <v>Rychnov n.Kněž.,,žel.st.</v>
          </cell>
          <cell r="F3648">
            <v>0.71388888888888891</v>
          </cell>
          <cell r="G3648" t="str">
            <v>Dobré,,aut.st.</v>
          </cell>
          <cell r="H3648" t="str">
            <v>AUDIS BUS</v>
          </cell>
        </row>
        <row r="3649">
          <cell r="A3649">
            <v>660227</v>
          </cell>
          <cell r="B3649">
            <v>2</v>
          </cell>
          <cell r="C3649" t="str">
            <v>660227/2</v>
          </cell>
          <cell r="D3649">
            <v>0.71527777777777779</v>
          </cell>
          <cell r="E3649" t="str">
            <v>Dobré,,aut.st.</v>
          </cell>
          <cell r="F3649">
            <v>0.7416666666666667</v>
          </cell>
          <cell r="G3649" t="str">
            <v>Rychnov n.Kněž.,,žel.st.</v>
          </cell>
          <cell r="H3649" t="str">
            <v>AUDIS BUS</v>
          </cell>
        </row>
        <row r="3650">
          <cell r="A3650">
            <v>660227</v>
          </cell>
          <cell r="B3650">
            <v>39</v>
          </cell>
          <cell r="C3650" t="str">
            <v>660227/39</v>
          </cell>
          <cell r="D3650">
            <v>0.57986111111111116</v>
          </cell>
          <cell r="E3650" t="str">
            <v>Skuhrov n.Bělou,,nákupní středisko</v>
          </cell>
          <cell r="F3650">
            <v>0.58750000000000002</v>
          </cell>
          <cell r="G3650" t="str">
            <v>Skuhrov n.Bělou,Brocná</v>
          </cell>
          <cell r="H3650" t="str">
            <v>AUDIS BUS</v>
          </cell>
        </row>
        <row r="3651">
          <cell r="A3651">
            <v>660227</v>
          </cell>
          <cell r="B3651">
            <v>46</v>
          </cell>
          <cell r="C3651" t="str">
            <v>660227/46</v>
          </cell>
          <cell r="D3651">
            <v>0.58750000000000002</v>
          </cell>
          <cell r="E3651" t="str">
            <v>Skuhrov n.Bělou,Brocná</v>
          </cell>
          <cell r="F3651">
            <v>0.59375</v>
          </cell>
          <cell r="G3651" t="str">
            <v>Solnice,,nám.</v>
          </cell>
          <cell r="H3651" t="str">
            <v>AUDIS BUS</v>
          </cell>
        </row>
        <row r="3652">
          <cell r="A3652">
            <v>660228</v>
          </cell>
          <cell r="B3652">
            <v>1</v>
          </cell>
          <cell r="C3652" t="str">
            <v>660228/1</v>
          </cell>
          <cell r="D3652">
            <v>0.1875</v>
          </cell>
          <cell r="E3652" t="str">
            <v>Voděrady,,křiž.</v>
          </cell>
          <cell r="F3652">
            <v>0.21388888888888888</v>
          </cell>
          <cell r="G3652" t="str">
            <v>Rychnov n.Kněž.,,žel.st.</v>
          </cell>
          <cell r="H3652" t="str">
            <v>AUDIS BUS</v>
          </cell>
        </row>
        <row r="3653">
          <cell r="A3653">
            <v>660228</v>
          </cell>
          <cell r="B3653">
            <v>2</v>
          </cell>
          <cell r="C3653" t="str">
            <v>660228/2</v>
          </cell>
          <cell r="D3653">
            <v>0.1986111111111111</v>
          </cell>
          <cell r="E3653" t="str">
            <v>Lično</v>
          </cell>
          <cell r="F3653">
            <v>0.22500000000000001</v>
          </cell>
          <cell r="G3653" t="str">
            <v>Opočno,,nám.</v>
          </cell>
          <cell r="H3653" t="str">
            <v>AUDIS BUS</v>
          </cell>
        </row>
        <row r="3654">
          <cell r="A3654">
            <v>660228</v>
          </cell>
          <cell r="B3654">
            <v>4</v>
          </cell>
          <cell r="C3654" t="str">
            <v>660228/4</v>
          </cell>
          <cell r="D3654">
            <v>0.2326388888888889</v>
          </cell>
          <cell r="E3654" t="str">
            <v>Rychnov n.Kněž.,,aut.nádr.</v>
          </cell>
          <cell r="F3654">
            <v>0.24444444444444444</v>
          </cell>
          <cell r="G3654" t="str">
            <v>Lično</v>
          </cell>
          <cell r="H3654" t="str">
            <v>AUDIS BUS</v>
          </cell>
        </row>
        <row r="3655">
          <cell r="A3655">
            <v>660228</v>
          </cell>
          <cell r="B3655">
            <v>5</v>
          </cell>
          <cell r="C3655" t="str">
            <v>660228/5</v>
          </cell>
          <cell r="D3655">
            <v>0.27083333333333331</v>
          </cell>
          <cell r="E3655" t="str">
            <v>Opočno,,nám.</v>
          </cell>
          <cell r="F3655">
            <v>0.31666666666666665</v>
          </cell>
          <cell r="G3655" t="str">
            <v>Rychnov n.Kněž.,,žel.st.</v>
          </cell>
          <cell r="H3655" t="str">
            <v>AUDIS BUS</v>
          </cell>
        </row>
        <row r="3656">
          <cell r="A3656">
            <v>660228</v>
          </cell>
          <cell r="B3656">
            <v>6</v>
          </cell>
          <cell r="C3656" t="str">
            <v>660228/6</v>
          </cell>
          <cell r="D3656">
            <v>0.26250000000000001</v>
          </cell>
          <cell r="E3656" t="str">
            <v>Rychnov n.Kněž.,,aut.nádr.</v>
          </cell>
          <cell r="F3656">
            <v>0.30208333333333331</v>
          </cell>
          <cell r="G3656" t="str">
            <v>Opočno,,nám.</v>
          </cell>
          <cell r="H3656" t="str">
            <v>AUDIS BUS</v>
          </cell>
        </row>
        <row r="3657">
          <cell r="A3657">
            <v>660228</v>
          </cell>
          <cell r="B3657">
            <v>8</v>
          </cell>
          <cell r="C3657" t="str">
            <v>660228/8</v>
          </cell>
          <cell r="D3657">
            <v>0.29166666666666669</v>
          </cell>
          <cell r="E3657" t="str">
            <v>Rychnov n.Kněž.,,aut.nádr.</v>
          </cell>
          <cell r="F3657">
            <v>0.3</v>
          </cell>
          <cell r="G3657" t="str">
            <v>Lično,,odb.Ledská</v>
          </cell>
          <cell r="H3657" t="str">
            <v>AUDIS BUS</v>
          </cell>
        </row>
        <row r="3658">
          <cell r="A3658">
            <v>660228</v>
          </cell>
          <cell r="B3658">
            <v>9</v>
          </cell>
          <cell r="C3658" t="str">
            <v>660228/9</v>
          </cell>
          <cell r="D3658">
            <v>0.3972222222222222</v>
          </cell>
          <cell r="E3658" t="str">
            <v>Opočno,,nám.</v>
          </cell>
          <cell r="F3658">
            <v>0.43541666666666667</v>
          </cell>
          <cell r="G3658" t="str">
            <v>Rychnov n.Kněž.,,aut.nádr.</v>
          </cell>
          <cell r="H3658" t="str">
            <v>AUDIS BUS</v>
          </cell>
        </row>
        <row r="3659">
          <cell r="A3659">
            <v>660228</v>
          </cell>
          <cell r="B3659">
            <v>10</v>
          </cell>
          <cell r="C3659" t="str">
            <v>660228/10</v>
          </cell>
          <cell r="D3659">
            <v>0.39791666666666664</v>
          </cell>
          <cell r="E3659" t="str">
            <v>Rychnov n.Kněž.,,aut.nádr.</v>
          </cell>
          <cell r="F3659">
            <v>0.43402777777777779</v>
          </cell>
          <cell r="G3659" t="str">
            <v>Opočno,,nám.</v>
          </cell>
          <cell r="H3659" t="str">
            <v>AUDIS BUS</v>
          </cell>
        </row>
        <row r="3660">
          <cell r="A3660">
            <v>660228</v>
          </cell>
          <cell r="B3660">
            <v>17</v>
          </cell>
          <cell r="C3660" t="str">
            <v>660228/17</v>
          </cell>
          <cell r="D3660">
            <v>0.51388888888888884</v>
          </cell>
          <cell r="E3660" t="str">
            <v>Opočno,,nám.</v>
          </cell>
          <cell r="F3660">
            <v>0.56597222222222221</v>
          </cell>
          <cell r="G3660" t="str">
            <v>Rychnov n.Kněž.,,aut.nádr.</v>
          </cell>
          <cell r="H3660" t="str">
            <v>AUDIS BUS</v>
          </cell>
        </row>
        <row r="3661">
          <cell r="A3661">
            <v>660228</v>
          </cell>
          <cell r="B3661">
            <v>18</v>
          </cell>
          <cell r="C3661" t="str">
            <v>660228/18</v>
          </cell>
          <cell r="D3661">
            <v>0.52777777777777779</v>
          </cell>
          <cell r="E3661" t="str">
            <v>Rychnov n.Kněž.,,aut.nádr.</v>
          </cell>
          <cell r="F3661">
            <v>0.56041666666666667</v>
          </cell>
          <cell r="G3661" t="str">
            <v>Opočno,,nám.</v>
          </cell>
          <cell r="H3661" t="str">
            <v>AUDIS BUS</v>
          </cell>
        </row>
        <row r="3662">
          <cell r="A3662">
            <v>660228</v>
          </cell>
          <cell r="B3662">
            <v>20</v>
          </cell>
          <cell r="C3662" t="str">
            <v>660228/20</v>
          </cell>
          <cell r="D3662">
            <v>0.56944444444444442</v>
          </cell>
          <cell r="E3662" t="str">
            <v>Rychnov n.Kněž.,,aut.nádr.</v>
          </cell>
          <cell r="F3662">
            <v>0.60416666666666663</v>
          </cell>
          <cell r="G3662" t="str">
            <v>Opočno,,nám.</v>
          </cell>
          <cell r="H3662" t="str">
            <v>AUDIS BUS</v>
          </cell>
        </row>
        <row r="3663">
          <cell r="A3663">
            <v>660228</v>
          </cell>
          <cell r="B3663">
            <v>21</v>
          </cell>
          <cell r="C3663" t="str">
            <v>660228/21</v>
          </cell>
          <cell r="D3663">
            <v>0.60069444444444442</v>
          </cell>
          <cell r="E3663" t="str">
            <v>Dobruška,,aut.st.</v>
          </cell>
          <cell r="F3663">
            <v>0.65277777777777779</v>
          </cell>
          <cell r="G3663" t="str">
            <v>Rychnov n.Kněž.,,aut.nádr.</v>
          </cell>
          <cell r="H3663" t="str">
            <v>AUDIS BUS</v>
          </cell>
        </row>
        <row r="3664">
          <cell r="A3664">
            <v>660228</v>
          </cell>
          <cell r="B3664">
            <v>22</v>
          </cell>
          <cell r="C3664" t="str">
            <v>660228/22</v>
          </cell>
          <cell r="D3664">
            <v>0.60763888888888884</v>
          </cell>
          <cell r="E3664" t="str">
            <v>Rychnov n.Kněž.,,aut.nádr.</v>
          </cell>
          <cell r="F3664">
            <v>0.64375000000000004</v>
          </cell>
          <cell r="G3664" t="str">
            <v>Opočno,,nám.</v>
          </cell>
          <cell r="H3664" t="str">
            <v>AUDIS BUS</v>
          </cell>
        </row>
        <row r="3665">
          <cell r="A3665">
            <v>660228</v>
          </cell>
          <cell r="B3665">
            <v>24</v>
          </cell>
          <cell r="C3665" t="str">
            <v>660228/24</v>
          </cell>
          <cell r="D3665">
            <v>0.65625</v>
          </cell>
          <cell r="E3665" t="str">
            <v>Rychnov n.Kněž.,,aut.nádr.</v>
          </cell>
          <cell r="F3665">
            <v>0.68333333333333335</v>
          </cell>
          <cell r="G3665" t="str">
            <v>Opočno,,nám.</v>
          </cell>
          <cell r="H3665" t="str">
            <v>AUDIS BUS</v>
          </cell>
        </row>
        <row r="3666">
          <cell r="A3666">
            <v>660228</v>
          </cell>
          <cell r="B3666">
            <v>25</v>
          </cell>
          <cell r="C3666" t="str">
            <v>660228/25</v>
          </cell>
          <cell r="D3666">
            <v>0.68888888888888888</v>
          </cell>
          <cell r="E3666" t="str">
            <v>Opočno,,nám.</v>
          </cell>
          <cell r="F3666">
            <v>0.72847222222222219</v>
          </cell>
          <cell r="G3666" t="str">
            <v>Rychnov n.Kněž.,,aut.nádr.</v>
          </cell>
          <cell r="H3666" t="str">
            <v>AUDIS BUS</v>
          </cell>
        </row>
        <row r="3667">
          <cell r="A3667">
            <v>660228</v>
          </cell>
          <cell r="B3667">
            <v>26</v>
          </cell>
          <cell r="C3667" t="str">
            <v>660228/26</v>
          </cell>
          <cell r="D3667">
            <v>0.69097222222222221</v>
          </cell>
          <cell r="E3667" t="str">
            <v>Rychnov n.Kněž.,,aut.nádr.</v>
          </cell>
          <cell r="F3667">
            <v>0.7270833333333333</v>
          </cell>
          <cell r="G3667" t="str">
            <v>Opočno,,nám.</v>
          </cell>
          <cell r="H3667" t="str">
            <v>AUDIS BUS</v>
          </cell>
        </row>
        <row r="3668">
          <cell r="A3668">
            <v>660228</v>
          </cell>
          <cell r="B3668">
            <v>27</v>
          </cell>
          <cell r="C3668" t="str">
            <v>660228/27</v>
          </cell>
          <cell r="D3668">
            <v>0.77222222222222225</v>
          </cell>
          <cell r="E3668" t="str">
            <v>Opočno,,nám.</v>
          </cell>
          <cell r="F3668">
            <v>0.79722222222222228</v>
          </cell>
          <cell r="G3668" t="str">
            <v>Lično</v>
          </cell>
          <cell r="H3668" t="str">
            <v>AUDIS BUS</v>
          </cell>
        </row>
        <row r="3669">
          <cell r="A3669">
            <v>660228</v>
          </cell>
          <cell r="B3669">
            <v>28</v>
          </cell>
          <cell r="C3669" t="str">
            <v>660228/28</v>
          </cell>
          <cell r="D3669">
            <v>0.74305555555555558</v>
          </cell>
          <cell r="E3669" t="str">
            <v>Rychnov n.Kněž.,,aut.nádr.</v>
          </cell>
          <cell r="F3669">
            <v>0.76041666666666663</v>
          </cell>
          <cell r="G3669" t="str">
            <v>Voděrady,,křiž.</v>
          </cell>
          <cell r="H3669" t="str">
            <v>AUDIS BUS</v>
          </cell>
        </row>
        <row r="3670">
          <cell r="A3670">
            <v>660228</v>
          </cell>
          <cell r="B3670">
            <v>29</v>
          </cell>
          <cell r="C3670" t="str">
            <v>660228/29</v>
          </cell>
          <cell r="D3670">
            <v>0.86111111111111116</v>
          </cell>
          <cell r="E3670" t="str">
            <v>Opočno,,nám.</v>
          </cell>
          <cell r="F3670">
            <v>0.87430555555555556</v>
          </cell>
          <cell r="G3670" t="str">
            <v>Voděrady,,křiž.</v>
          </cell>
          <cell r="H3670" t="str">
            <v>AUDIS BUS</v>
          </cell>
        </row>
        <row r="3671">
          <cell r="A3671">
            <v>660228</v>
          </cell>
          <cell r="B3671">
            <v>41</v>
          </cell>
          <cell r="C3671" t="str">
            <v>660228/41</v>
          </cell>
          <cell r="D3671">
            <v>0.22916666666666666</v>
          </cell>
          <cell r="E3671" t="str">
            <v>Opočno,,nám.</v>
          </cell>
          <cell r="F3671">
            <v>0.25833333333333336</v>
          </cell>
          <cell r="G3671" t="str">
            <v>Rychnov n.Kněž.,,aut.nádr.</v>
          </cell>
          <cell r="H3671" t="str">
            <v>AUDIS BUS</v>
          </cell>
        </row>
        <row r="3672">
          <cell r="A3672">
            <v>660228</v>
          </cell>
          <cell r="B3672">
            <v>42</v>
          </cell>
          <cell r="C3672" t="str">
            <v>660228/42</v>
          </cell>
          <cell r="D3672">
            <v>0.24652777777777779</v>
          </cell>
          <cell r="E3672" t="str">
            <v>Lično</v>
          </cell>
          <cell r="F3672">
            <v>0.2638888888888889</v>
          </cell>
          <cell r="G3672" t="str">
            <v>Opočno,,nám.</v>
          </cell>
          <cell r="H3672" t="str">
            <v>AUDIS BUS</v>
          </cell>
        </row>
        <row r="3673">
          <cell r="A3673">
            <v>660228</v>
          </cell>
          <cell r="B3673">
            <v>45</v>
          </cell>
          <cell r="C3673" t="str">
            <v>660228/45</v>
          </cell>
          <cell r="D3673">
            <v>0.56944444444444442</v>
          </cell>
          <cell r="E3673" t="str">
            <v>Opočno,,nám.</v>
          </cell>
          <cell r="F3673">
            <v>0.6020833333333333</v>
          </cell>
          <cell r="G3673" t="str">
            <v>Rychnov n.Kněž.,,aut.nádr.</v>
          </cell>
          <cell r="H3673" t="str">
            <v>AUDIS BUS</v>
          </cell>
        </row>
        <row r="3674">
          <cell r="A3674">
            <v>660228</v>
          </cell>
          <cell r="B3674">
            <v>47</v>
          </cell>
          <cell r="C3674" t="str">
            <v>660228/47</v>
          </cell>
          <cell r="D3674">
            <v>0.65277777777777779</v>
          </cell>
          <cell r="E3674" t="str">
            <v>Opočno,,nám.</v>
          </cell>
          <cell r="F3674">
            <v>0.68194444444444446</v>
          </cell>
          <cell r="G3674" t="str">
            <v>Rychnov n.Kněž.,,aut.nádr.</v>
          </cell>
          <cell r="H3674" t="str">
            <v>AUDIS BUS</v>
          </cell>
        </row>
        <row r="3675">
          <cell r="A3675">
            <v>660228</v>
          </cell>
          <cell r="B3675">
            <v>68</v>
          </cell>
          <cell r="C3675" t="str">
            <v>660228/68</v>
          </cell>
          <cell r="D3675">
            <v>0.1875</v>
          </cell>
          <cell r="E3675" t="str">
            <v>Voděrady,,křiž.</v>
          </cell>
          <cell r="F3675">
            <v>0.19513888888888889</v>
          </cell>
          <cell r="G3675" t="str">
            <v>Přepychy</v>
          </cell>
          <cell r="H3675" t="str">
            <v>AUDIS BUS</v>
          </cell>
        </row>
        <row r="3676">
          <cell r="A3676">
            <v>660228</v>
          </cell>
          <cell r="B3676">
            <v>109</v>
          </cell>
          <cell r="C3676" t="str">
            <v>660228/109</v>
          </cell>
          <cell r="D3676">
            <v>0.31041666666666667</v>
          </cell>
          <cell r="E3676" t="str">
            <v>Voděrady,,křiž.</v>
          </cell>
          <cell r="F3676">
            <v>0.3298611111111111</v>
          </cell>
          <cell r="G3676" t="str">
            <v>Rychnov n.Kněž.,,žel.st.</v>
          </cell>
          <cell r="H3676" t="str">
            <v>AUDIS BUS</v>
          </cell>
        </row>
        <row r="3677">
          <cell r="A3677">
            <v>660228</v>
          </cell>
          <cell r="B3677">
            <v>200</v>
          </cell>
          <cell r="C3677" t="str">
            <v>660228/200</v>
          </cell>
          <cell r="D3677">
            <v>0.83680555555555558</v>
          </cell>
          <cell r="E3677" t="str">
            <v>Rychnov n.Kněž.,,žel.st.</v>
          </cell>
          <cell r="F3677">
            <v>0.86805555555555558</v>
          </cell>
          <cell r="G3677" t="str">
            <v>Opočno,,nám.</v>
          </cell>
          <cell r="H3677" t="str">
            <v>AUDIS BUS</v>
          </cell>
        </row>
        <row r="3678">
          <cell r="A3678">
            <v>660229</v>
          </cell>
          <cell r="B3678">
            <v>1</v>
          </cell>
          <cell r="C3678" t="str">
            <v>660229/1</v>
          </cell>
          <cell r="D3678">
            <v>0.19791666666666666</v>
          </cell>
          <cell r="E3678" t="str">
            <v>Deštné v Orl.h.,,Zákoutí hot.Orlice</v>
          </cell>
          <cell r="F3678">
            <v>0.2326388888888889</v>
          </cell>
          <cell r="G3678" t="str">
            <v>Rychnov n.Kněž.,,žel.st.</v>
          </cell>
          <cell r="H3678" t="str">
            <v>AUDIS BUS</v>
          </cell>
        </row>
        <row r="3679">
          <cell r="A3679">
            <v>660229</v>
          </cell>
          <cell r="B3679">
            <v>2</v>
          </cell>
          <cell r="C3679" t="str">
            <v>660229/2</v>
          </cell>
          <cell r="D3679">
            <v>0.28125</v>
          </cell>
          <cell r="E3679" t="str">
            <v>Častolovice,,žel.st.</v>
          </cell>
          <cell r="F3679">
            <v>0.32013888888888886</v>
          </cell>
          <cell r="G3679" t="str">
            <v>Skuhrov n.Bělou,,nákupní středisko</v>
          </cell>
          <cell r="H3679" t="str">
            <v>AUDIS BUS</v>
          </cell>
        </row>
        <row r="3680">
          <cell r="A3680">
            <v>660229</v>
          </cell>
          <cell r="B3680">
            <v>3</v>
          </cell>
          <cell r="C3680" t="str">
            <v>660229/3</v>
          </cell>
          <cell r="D3680">
            <v>0.53125</v>
          </cell>
          <cell r="E3680" t="str">
            <v>Rychnov n.Kněž.,,aut.nádr.</v>
          </cell>
          <cell r="F3680">
            <v>0.55208333333333337</v>
          </cell>
          <cell r="G3680" t="str">
            <v>Častolovice,,žel.st.</v>
          </cell>
          <cell r="H3680" t="str">
            <v>AUDIS BUS</v>
          </cell>
        </row>
        <row r="3681">
          <cell r="A3681">
            <v>660229</v>
          </cell>
          <cell r="B3681">
            <v>4</v>
          </cell>
          <cell r="C3681" t="str">
            <v>660229/4</v>
          </cell>
          <cell r="D3681">
            <v>0.34375</v>
          </cell>
          <cell r="E3681" t="str">
            <v>Rychnov n.Kněž.,,žel.st.</v>
          </cell>
          <cell r="F3681">
            <v>0.38611111111111113</v>
          </cell>
          <cell r="G3681" t="str">
            <v>Deštné v Orl.h.,Šerlich,Masarykova ch.</v>
          </cell>
          <cell r="H3681" t="str">
            <v>AUDIS BUS</v>
          </cell>
        </row>
        <row r="3682">
          <cell r="A3682">
            <v>660229</v>
          </cell>
          <cell r="B3682">
            <v>5</v>
          </cell>
          <cell r="C3682" t="str">
            <v>660229/5</v>
          </cell>
          <cell r="D3682">
            <v>0.38750000000000001</v>
          </cell>
          <cell r="E3682" t="str">
            <v>Skuhrov n.Bělou,,nákupní středisko</v>
          </cell>
          <cell r="F3682">
            <v>0.40277777777777779</v>
          </cell>
          <cell r="G3682" t="str">
            <v>Rychnov n.Kněž.,,žel.st.</v>
          </cell>
          <cell r="H3682" t="str">
            <v>AUDIS BUS</v>
          </cell>
        </row>
        <row r="3683">
          <cell r="A3683">
            <v>660229</v>
          </cell>
          <cell r="B3683">
            <v>6</v>
          </cell>
          <cell r="C3683" t="str">
            <v>660229/6</v>
          </cell>
          <cell r="D3683">
            <v>0.19791666666666666</v>
          </cell>
          <cell r="E3683" t="str">
            <v>Častolovice,,žel.st.</v>
          </cell>
          <cell r="F3683">
            <v>0.2361111111111111</v>
          </cell>
          <cell r="G3683" t="str">
            <v>Skuhrov n.Bělou,,nákupní středisko</v>
          </cell>
          <cell r="H3683" t="str">
            <v>AUDIS BUS</v>
          </cell>
        </row>
        <row r="3684">
          <cell r="A3684">
            <v>660229</v>
          </cell>
          <cell r="B3684">
            <v>7</v>
          </cell>
          <cell r="C3684" t="str">
            <v>660229/7</v>
          </cell>
          <cell r="D3684">
            <v>0.61805555555555558</v>
          </cell>
          <cell r="E3684" t="str">
            <v>Deštné v Orl.h.,,Zákoutí hot.Orlice</v>
          </cell>
          <cell r="F3684">
            <v>0.67708333333333337</v>
          </cell>
          <cell r="G3684" t="str">
            <v>Častolovice,,žel.st.</v>
          </cell>
          <cell r="H3684" t="str">
            <v>AUDIS BUS</v>
          </cell>
        </row>
        <row r="3685">
          <cell r="A3685">
            <v>660229</v>
          </cell>
          <cell r="B3685">
            <v>8</v>
          </cell>
          <cell r="C3685" t="str">
            <v>660229/8</v>
          </cell>
          <cell r="D3685">
            <v>0.41319444444444442</v>
          </cell>
          <cell r="E3685" t="str">
            <v>Kostelec n.Orl.,,nám.</v>
          </cell>
          <cell r="F3685">
            <v>0.42708333333333331</v>
          </cell>
          <cell r="G3685" t="str">
            <v>Rychnov n.Kněž.,,aut.nádr.</v>
          </cell>
          <cell r="H3685" t="str">
            <v>AUDIS BUS</v>
          </cell>
        </row>
        <row r="3686">
          <cell r="A3686">
            <v>660229</v>
          </cell>
          <cell r="B3686">
            <v>9</v>
          </cell>
          <cell r="C3686" t="str">
            <v>660229/9</v>
          </cell>
          <cell r="D3686">
            <v>0.57291666666666663</v>
          </cell>
          <cell r="E3686" t="str">
            <v>Rychnov n.Kněž.,,aut.nádr.</v>
          </cell>
          <cell r="F3686">
            <v>0.59375</v>
          </cell>
          <cell r="G3686" t="str">
            <v>Častolovice,,žel.st.</v>
          </cell>
          <cell r="H3686" t="str">
            <v>AUDIS BUS</v>
          </cell>
        </row>
        <row r="3687">
          <cell r="A3687">
            <v>660229</v>
          </cell>
          <cell r="B3687">
            <v>10</v>
          </cell>
          <cell r="C3687" t="str">
            <v>660229/10</v>
          </cell>
          <cell r="D3687">
            <v>0.61458333333333337</v>
          </cell>
          <cell r="E3687" t="str">
            <v>Častolovice,,žel.st.</v>
          </cell>
          <cell r="F3687">
            <v>0.63541666666666663</v>
          </cell>
          <cell r="G3687" t="str">
            <v>Rychnov n.Kněž.,,aut.nádr.</v>
          </cell>
          <cell r="H3687" t="str">
            <v>AUDIS BUS</v>
          </cell>
        </row>
        <row r="3688">
          <cell r="A3688">
            <v>660229</v>
          </cell>
          <cell r="B3688">
            <v>11</v>
          </cell>
          <cell r="C3688" t="str">
            <v>660229/11</v>
          </cell>
          <cell r="D3688">
            <v>0.26597222222222222</v>
          </cell>
          <cell r="E3688" t="str">
            <v>Deštné v Orl.h.,,Zákoutí hot.Orlice</v>
          </cell>
          <cell r="F3688">
            <v>0.34375</v>
          </cell>
          <cell r="G3688" t="str">
            <v>Častolovice,,žel.st.</v>
          </cell>
          <cell r="H3688" t="str">
            <v>AUDIS BUS</v>
          </cell>
        </row>
        <row r="3689">
          <cell r="A3689">
            <v>660229</v>
          </cell>
          <cell r="B3689">
            <v>12</v>
          </cell>
          <cell r="C3689" t="str">
            <v>660229/12</v>
          </cell>
          <cell r="D3689">
            <v>0.57291666666666663</v>
          </cell>
          <cell r="E3689" t="str">
            <v>Častolovice,,žel.st.</v>
          </cell>
          <cell r="F3689">
            <v>0.65416666666666667</v>
          </cell>
          <cell r="G3689" t="str">
            <v>Deštné v Orl.h.,Šerlich,Masarykova ch.</v>
          </cell>
          <cell r="H3689" t="str">
            <v>AUDIS BUS</v>
          </cell>
        </row>
        <row r="3690">
          <cell r="A3690">
            <v>660229</v>
          </cell>
          <cell r="B3690">
            <v>13</v>
          </cell>
          <cell r="C3690" t="str">
            <v>660229/13</v>
          </cell>
          <cell r="D3690">
            <v>0.74513888888888891</v>
          </cell>
          <cell r="E3690" t="str">
            <v>Deštné v Orl.h.,,Zákoutí hot.Orlice</v>
          </cell>
          <cell r="F3690">
            <v>0.77777777777777779</v>
          </cell>
          <cell r="G3690" t="str">
            <v>Rychnov n.Kněž.,,žel.st.</v>
          </cell>
          <cell r="H3690" t="str">
            <v>AUDIS BUS</v>
          </cell>
        </row>
        <row r="3691">
          <cell r="A3691">
            <v>660229</v>
          </cell>
          <cell r="B3691">
            <v>14</v>
          </cell>
          <cell r="C3691" t="str">
            <v>660229/14</v>
          </cell>
          <cell r="D3691">
            <v>0.78125</v>
          </cell>
          <cell r="E3691" t="str">
            <v>Častolovice,,žel.st.</v>
          </cell>
          <cell r="F3691">
            <v>0.84027777777777779</v>
          </cell>
          <cell r="G3691" t="str">
            <v>Deštné v Orl.h.,,Zákoutí hot.Orlice</v>
          </cell>
          <cell r="H3691" t="str">
            <v>AUDIS BUS</v>
          </cell>
        </row>
        <row r="3692">
          <cell r="A3692">
            <v>660229</v>
          </cell>
          <cell r="B3692">
            <v>17</v>
          </cell>
          <cell r="C3692" t="str">
            <v>660229/17</v>
          </cell>
          <cell r="D3692">
            <v>0.2361111111111111</v>
          </cell>
          <cell r="E3692" t="str">
            <v>Rychnov n.Kněž.,,aut.nádr.</v>
          </cell>
          <cell r="F3692">
            <v>0.25694444444444442</v>
          </cell>
          <cell r="G3692" t="str">
            <v>Častolovice,,žel.st.</v>
          </cell>
          <cell r="H3692" t="str">
            <v>AUDIS BUS</v>
          </cell>
        </row>
        <row r="3693">
          <cell r="A3693">
            <v>660229</v>
          </cell>
          <cell r="B3693">
            <v>18</v>
          </cell>
          <cell r="C3693" t="str">
            <v>660229/18</v>
          </cell>
          <cell r="D3693">
            <v>0.69791666666666663</v>
          </cell>
          <cell r="E3693" t="str">
            <v>Častolovice,,žel.st.</v>
          </cell>
          <cell r="F3693">
            <v>0.77083333333333337</v>
          </cell>
          <cell r="G3693" t="str">
            <v>Deštné v Orl.h.,,Zákoutí hot.Orlice</v>
          </cell>
          <cell r="H3693" t="str">
            <v>AUDIS BUS</v>
          </cell>
        </row>
        <row r="3694">
          <cell r="A3694">
            <v>660229</v>
          </cell>
          <cell r="B3694">
            <v>19</v>
          </cell>
          <cell r="C3694" t="str">
            <v>660229/19</v>
          </cell>
          <cell r="D3694">
            <v>0.25347222222222221</v>
          </cell>
          <cell r="E3694" t="str">
            <v>Rychnov n.Kněž.,,aut.nádr.</v>
          </cell>
          <cell r="F3694">
            <v>0.2673611111111111</v>
          </cell>
          <cell r="G3694" t="str">
            <v>Kostelec n.Orl.,,nám.</v>
          </cell>
          <cell r="H3694" t="str">
            <v>AUDIS BUS</v>
          </cell>
        </row>
        <row r="3695">
          <cell r="A3695">
            <v>660229</v>
          </cell>
          <cell r="B3695">
            <v>20</v>
          </cell>
          <cell r="C3695" t="str">
            <v>660229/20</v>
          </cell>
          <cell r="D3695">
            <v>0.87152777777777779</v>
          </cell>
          <cell r="E3695" t="str">
            <v>Kostelec n.Orl.,,nám.</v>
          </cell>
          <cell r="F3695">
            <v>0.88541666666666663</v>
          </cell>
          <cell r="G3695" t="str">
            <v>Rychnov n.Kněž.,,aut.nádr.</v>
          </cell>
          <cell r="H3695" t="str">
            <v>AUDIS BUS</v>
          </cell>
        </row>
        <row r="3696">
          <cell r="A3696">
            <v>660229</v>
          </cell>
          <cell r="B3696">
            <v>21</v>
          </cell>
          <cell r="C3696" t="str">
            <v>660229/21</v>
          </cell>
          <cell r="D3696">
            <v>0.40625</v>
          </cell>
          <cell r="E3696" t="str">
            <v>Rychnov n.Kněž.,,aut.nádr.</v>
          </cell>
          <cell r="F3696">
            <v>0.42708333333333331</v>
          </cell>
          <cell r="G3696" t="str">
            <v>Častolovice,,žel.st.</v>
          </cell>
          <cell r="H3696" t="str">
            <v>AUDIS BUS</v>
          </cell>
        </row>
        <row r="3697">
          <cell r="A3697">
            <v>660229</v>
          </cell>
          <cell r="B3697">
            <v>22</v>
          </cell>
          <cell r="C3697" t="str">
            <v>660229/22</v>
          </cell>
          <cell r="D3697">
            <v>0.24305555555555555</v>
          </cell>
          <cell r="E3697" t="str">
            <v>Rychnov n.Kněž.,,žel.st.</v>
          </cell>
          <cell r="F3697">
            <v>0.28194444444444444</v>
          </cell>
          <cell r="G3697" t="str">
            <v>Deštné v Orl.h.,,Zákoutí hot.Orlice</v>
          </cell>
          <cell r="H3697" t="str">
            <v>AUDIS BUS</v>
          </cell>
        </row>
        <row r="3698">
          <cell r="A3698">
            <v>660229</v>
          </cell>
          <cell r="B3698">
            <v>23</v>
          </cell>
          <cell r="C3698" t="str">
            <v>660229/23</v>
          </cell>
          <cell r="D3698">
            <v>0.49305555555555558</v>
          </cell>
          <cell r="E3698" t="str">
            <v>Deštné v Orl.h.,,Zákoutí hot.Orlice</v>
          </cell>
          <cell r="F3698">
            <v>0.52777777777777779</v>
          </cell>
          <cell r="G3698" t="str">
            <v>Rychnov n.Kněž.,,žel.st.</v>
          </cell>
          <cell r="H3698" t="str">
            <v>AUDIS BUS</v>
          </cell>
        </row>
        <row r="3699">
          <cell r="A3699">
            <v>660229</v>
          </cell>
          <cell r="B3699">
            <v>24</v>
          </cell>
          <cell r="C3699" t="str">
            <v>660229/24</v>
          </cell>
          <cell r="D3699">
            <v>0.53125</v>
          </cell>
          <cell r="E3699" t="str">
            <v>Častolovice,,žel.st.</v>
          </cell>
          <cell r="F3699">
            <v>0.60416666666666663</v>
          </cell>
          <cell r="G3699" t="str">
            <v>Deštné v Orl.h.,,Zákoutí hot.Orlice</v>
          </cell>
          <cell r="H3699" t="str">
            <v>AUDIS BUS</v>
          </cell>
        </row>
        <row r="3700">
          <cell r="A3700">
            <v>660229</v>
          </cell>
          <cell r="B3700">
            <v>25</v>
          </cell>
          <cell r="C3700" t="str">
            <v>660229/25</v>
          </cell>
          <cell r="D3700">
            <v>0.70138888888888884</v>
          </cell>
          <cell r="E3700" t="str">
            <v>Deštné v Orl.h.,,Zákoutí hot.Orlice</v>
          </cell>
          <cell r="F3700">
            <v>0.76041666666666663</v>
          </cell>
          <cell r="G3700" t="str">
            <v>Častolovice,,žel.st.</v>
          </cell>
          <cell r="H3700" t="str">
            <v>AUDIS BUS</v>
          </cell>
        </row>
        <row r="3701">
          <cell r="A3701">
            <v>660229</v>
          </cell>
          <cell r="B3701">
            <v>26</v>
          </cell>
          <cell r="C3701" t="str">
            <v>660229/26</v>
          </cell>
          <cell r="D3701">
            <v>0.63402777777777775</v>
          </cell>
          <cell r="E3701" t="str">
            <v>Rychnov n.Kněž.,,žel.st.</v>
          </cell>
          <cell r="F3701">
            <v>0.6875</v>
          </cell>
          <cell r="G3701" t="str">
            <v>Deštné v Orl.h.,,Zákoutí hot.Orlice</v>
          </cell>
          <cell r="H3701" t="str">
            <v>AUDIS BUS</v>
          </cell>
        </row>
        <row r="3702">
          <cell r="A3702">
            <v>660229</v>
          </cell>
          <cell r="B3702">
            <v>27</v>
          </cell>
          <cell r="C3702" t="str">
            <v>660229/27</v>
          </cell>
          <cell r="D3702">
            <v>0.85763888888888884</v>
          </cell>
          <cell r="E3702" t="str">
            <v>Rychnov n.Kněž.,,aut.nádr.</v>
          </cell>
          <cell r="F3702">
            <v>0.87152777777777779</v>
          </cell>
          <cell r="G3702" t="str">
            <v>Kostelec n.Orl.,,nám.</v>
          </cell>
          <cell r="H3702" t="str">
            <v>AUDIS BUS</v>
          </cell>
        </row>
        <row r="3703">
          <cell r="A3703">
            <v>660229</v>
          </cell>
          <cell r="B3703">
            <v>28</v>
          </cell>
          <cell r="C3703" t="str">
            <v>660229/28</v>
          </cell>
          <cell r="D3703">
            <v>0.69791666666666663</v>
          </cell>
          <cell r="E3703" t="str">
            <v>Častolovice,,žel.st.</v>
          </cell>
          <cell r="F3703">
            <v>0.75694444444444442</v>
          </cell>
          <cell r="G3703" t="str">
            <v>Deštné v Orl.h.,,Zákoutí hot.Orlice</v>
          </cell>
          <cell r="H3703" t="str">
            <v>AUDIS BUS</v>
          </cell>
        </row>
        <row r="3704">
          <cell r="A3704">
            <v>660229</v>
          </cell>
          <cell r="B3704">
            <v>40</v>
          </cell>
          <cell r="C3704" t="str">
            <v>660229/40</v>
          </cell>
          <cell r="D3704">
            <v>0.46875</v>
          </cell>
          <cell r="E3704" t="str">
            <v>Rychnov n.Kněž.,,žel.st.</v>
          </cell>
          <cell r="F3704">
            <v>0.52083333333333337</v>
          </cell>
          <cell r="G3704" t="str">
            <v>Deštné v Orl.h.,,Zákoutí hot.Orlice</v>
          </cell>
          <cell r="H3704" t="str">
            <v>AUDIS BUS</v>
          </cell>
        </row>
        <row r="3705">
          <cell r="A3705">
            <v>660229</v>
          </cell>
          <cell r="B3705">
            <v>44</v>
          </cell>
          <cell r="C3705" t="str">
            <v>660229/44</v>
          </cell>
          <cell r="D3705">
            <v>0.65625</v>
          </cell>
          <cell r="E3705" t="str">
            <v>Častolovice,,žel.st.</v>
          </cell>
          <cell r="F3705">
            <v>0.67708333333333337</v>
          </cell>
          <cell r="G3705" t="str">
            <v>Rychnov n.Kněž.,,aut.nádr.</v>
          </cell>
          <cell r="H3705" t="str">
            <v>AUDIS BUS</v>
          </cell>
        </row>
        <row r="3706">
          <cell r="A3706">
            <v>660229</v>
          </cell>
          <cell r="B3706">
            <v>47</v>
          </cell>
          <cell r="C3706" t="str">
            <v>660229/47</v>
          </cell>
          <cell r="D3706">
            <v>0.56180555555555556</v>
          </cell>
          <cell r="E3706" t="str">
            <v>Deštné v Orl.h.,Šerlich,Masarykova ch.</v>
          </cell>
          <cell r="F3706">
            <v>0.63541666666666663</v>
          </cell>
          <cell r="G3706" t="str">
            <v>Častolovice,,žel.st.</v>
          </cell>
          <cell r="H3706" t="str">
            <v>AUDIS BUS</v>
          </cell>
        </row>
        <row r="3707">
          <cell r="A3707">
            <v>660229</v>
          </cell>
          <cell r="B3707">
            <v>49</v>
          </cell>
          <cell r="C3707" t="str">
            <v>660229/49</v>
          </cell>
          <cell r="D3707">
            <v>0.94097222222222221</v>
          </cell>
          <cell r="E3707" t="str">
            <v>Rychnov n.Kněž.,,aut.nádr.</v>
          </cell>
          <cell r="F3707">
            <v>0.96180555555555558</v>
          </cell>
          <cell r="G3707" t="str">
            <v>Častolovice,,žel.st.</v>
          </cell>
          <cell r="H3707" t="str">
            <v>AUDIS BUS</v>
          </cell>
        </row>
        <row r="3708">
          <cell r="A3708">
            <v>660229</v>
          </cell>
          <cell r="B3708">
            <v>51</v>
          </cell>
          <cell r="C3708" t="str">
            <v>660229/51</v>
          </cell>
          <cell r="D3708">
            <v>0.31458333333333333</v>
          </cell>
          <cell r="E3708" t="str">
            <v>Deštné v Orl.h.,,Zákoutí hot.Orlice</v>
          </cell>
          <cell r="F3708">
            <v>0.3611111111111111</v>
          </cell>
          <cell r="G3708" t="str">
            <v>Rychnov n.Kněž.,,žel.st.</v>
          </cell>
          <cell r="H3708" t="str">
            <v>AUDIS BUS</v>
          </cell>
        </row>
        <row r="3709">
          <cell r="A3709">
            <v>660229</v>
          </cell>
          <cell r="B3709">
            <v>53</v>
          </cell>
          <cell r="C3709" t="str">
            <v>660229/53</v>
          </cell>
          <cell r="D3709">
            <v>0.69791666666666663</v>
          </cell>
          <cell r="E3709" t="str">
            <v>Rychnov n.Kněž.,,aut.nádr.</v>
          </cell>
          <cell r="F3709">
            <v>0.71875</v>
          </cell>
          <cell r="G3709" t="str">
            <v>Častolovice,,žel.st.</v>
          </cell>
          <cell r="H3709" t="str">
            <v>AUDIS BUS</v>
          </cell>
        </row>
        <row r="3710">
          <cell r="A3710">
            <v>660229</v>
          </cell>
          <cell r="B3710">
            <v>100</v>
          </cell>
          <cell r="C3710" t="str">
            <v>660229/100</v>
          </cell>
          <cell r="D3710">
            <v>0.32291666666666669</v>
          </cell>
          <cell r="E3710" t="str">
            <v>Častolovice,,žel.st.</v>
          </cell>
          <cell r="F3710">
            <v>0.38611111111111113</v>
          </cell>
          <cell r="G3710" t="str">
            <v>Deštné v Orl.h.,Šerlich,Masarykova ch.</v>
          </cell>
          <cell r="H3710" t="str">
            <v>AUDIS BUS</v>
          </cell>
        </row>
        <row r="3711">
          <cell r="A3711">
            <v>660229</v>
          </cell>
          <cell r="B3711">
            <v>101</v>
          </cell>
          <cell r="C3711" t="str">
            <v>660229/101</v>
          </cell>
          <cell r="D3711">
            <v>0.40277777777777779</v>
          </cell>
          <cell r="E3711" t="str">
            <v>Deštné v Orl.h.,Šerlich,Masarykova ch.</v>
          </cell>
          <cell r="F3711">
            <v>0.46875</v>
          </cell>
          <cell r="G3711" t="str">
            <v>Častolovice,,žel.st.</v>
          </cell>
          <cell r="H3711" t="str">
            <v>AUDIS BUS</v>
          </cell>
        </row>
        <row r="3712">
          <cell r="A3712">
            <v>660229</v>
          </cell>
          <cell r="B3712">
            <v>102</v>
          </cell>
          <cell r="C3712" t="str">
            <v>660229/102</v>
          </cell>
          <cell r="D3712">
            <v>0.44791666666666669</v>
          </cell>
          <cell r="E3712" t="str">
            <v>Častolovice,,žel.st.</v>
          </cell>
          <cell r="F3712">
            <v>0.50694444444444442</v>
          </cell>
          <cell r="G3712" t="str">
            <v>Deštné v Orl.h.,,Zákoutí hot.Orlice</v>
          </cell>
          <cell r="H3712" t="str">
            <v>AUDIS BUS</v>
          </cell>
        </row>
        <row r="3713">
          <cell r="A3713">
            <v>660229</v>
          </cell>
          <cell r="B3713">
            <v>103</v>
          </cell>
          <cell r="C3713" t="str">
            <v>660229/103</v>
          </cell>
          <cell r="D3713">
            <v>0.64236111111111116</v>
          </cell>
          <cell r="E3713" t="str">
            <v>Deštné v Orl.h.,,Zákoutí hot.Orlice</v>
          </cell>
          <cell r="F3713">
            <v>0.69236111111111109</v>
          </cell>
          <cell r="G3713" t="str">
            <v>Rychnov n.Kněž.,,žel.st.</v>
          </cell>
          <cell r="H3713" t="str">
            <v>AUDIS BUS</v>
          </cell>
        </row>
        <row r="3714">
          <cell r="A3714">
            <v>660229</v>
          </cell>
          <cell r="B3714">
            <v>104</v>
          </cell>
          <cell r="C3714" t="str">
            <v>660229/104</v>
          </cell>
          <cell r="D3714">
            <v>0.53125</v>
          </cell>
          <cell r="E3714" t="str">
            <v>Častolovice,,žel.st.</v>
          </cell>
          <cell r="F3714">
            <v>0.55208333333333337</v>
          </cell>
          <cell r="G3714" t="str">
            <v>Rychnov n.Kněž.,,aut.nádr.</v>
          </cell>
          <cell r="H3714" t="str">
            <v>AUDIS BUS</v>
          </cell>
        </row>
        <row r="3715">
          <cell r="A3715">
            <v>660229</v>
          </cell>
          <cell r="B3715">
            <v>105</v>
          </cell>
          <cell r="C3715" t="str">
            <v>660229/105</v>
          </cell>
          <cell r="D3715">
            <v>0.65763888888888888</v>
          </cell>
          <cell r="E3715" t="str">
            <v>Deštné v Orl.h.,,Zákoutí hot.Orlice</v>
          </cell>
          <cell r="F3715">
            <v>0.69236111111111109</v>
          </cell>
          <cell r="G3715" t="str">
            <v>Rychnov n.Kněž.,,žel.st.</v>
          </cell>
          <cell r="H3715" t="str">
            <v>AUDIS BUS</v>
          </cell>
        </row>
        <row r="3716">
          <cell r="A3716">
            <v>660229</v>
          </cell>
          <cell r="B3716">
            <v>106</v>
          </cell>
          <cell r="C3716" t="str">
            <v>660229/106</v>
          </cell>
          <cell r="D3716">
            <v>0.69791666666666663</v>
          </cell>
          <cell r="E3716" t="str">
            <v>Častolovice,,žel.st.</v>
          </cell>
          <cell r="F3716">
            <v>0.71875</v>
          </cell>
          <cell r="G3716" t="str">
            <v>Rychnov n.Kněž.,,aut.nádr.</v>
          </cell>
          <cell r="H3716" t="str">
            <v>AUDIS BUS</v>
          </cell>
        </row>
        <row r="3717">
          <cell r="A3717">
            <v>660229</v>
          </cell>
          <cell r="B3717">
            <v>107</v>
          </cell>
          <cell r="C3717" t="str">
            <v>660229/107</v>
          </cell>
          <cell r="D3717">
            <v>0.80208333333333337</v>
          </cell>
          <cell r="E3717" t="str">
            <v>Rychnov n.Kněž.,,aut.nádr.</v>
          </cell>
          <cell r="F3717">
            <v>0.81597222222222221</v>
          </cell>
          <cell r="G3717" t="str">
            <v>Kostelec n.Orl.,,nám.</v>
          </cell>
          <cell r="H3717" t="str">
            <v>AUDIS BUS</v>
          </cell>
        </row>
        <row r="3718">
          <cell r="A3718">
            <v>660229</v>
          </cell>
          <cell r="B3718">
            <v>108</v>
          </cell>
          <cell r="C3718" t="str">
            <v>660229/108</v>
          </cell>
          <cell r="D3718">
            <v>0.61458333333333337</v>
          </cell>
          <cell r="E3718" t="str">
            <v>Rychnov n.Kněž.,,aut.nádr.</v>
          </cell>
          <cell r="F3718">
            <v>0.64930555555555558</v>
          </cell>
          <cell r="G3718" t="str">
            <v>Deštné v Orl.h.,,Zákoutí hot.Orlice</v>
          </cell>
          <cell r="H3718" t="str">
            <v>AUDIS BUS</v>
          </cell>
        </row>
        <row r="3719">
          <cell r="A3719">
            <v>660229</v>
          </cell>
          <cell r="B3719">
            <v>109</v>
          </cell>
          <cell r="C3719" t="str">
            <v>660229/109</v>
          </cell>
          <cell r="D3719">
            <v>0.40625</v>
          </cell>
          <cell r="E3719" t="str">
            <v>Rychnov n.Kněž.,,aut.nádr.</v>
          </cell>
          <cell r="F3719">
            <v>0.42708333333333331</v>
          </cell>
          <cell r="G3719" t="str">
            <v>Častolovice,,žel.st.</v>
          </cell>
          <cell r="H3719" t="str">
            <v>AUDIS BUS</v>
          </cell>
        </row>
        <row r="3720">
          <cell r="A3720">
            <v>660229</v>
          </cell>
          <cell r="B3720">
            <v>111</v>
          </cell>
          <cell r="C3720" t="str">
            <v>660229/111</v>
          </cell>
          <cell r="D3720">
            <v>0.61458333333333337</v>
          </cell>
          <cell r="E3720" t="str">
            <v>Rychnov n.Kněž.,,aut.nádr.</v>
          </cell>
          <cell r="F3720">
            <v>0.63541666666666663</v>
          </cell>
          <cell r="G3720" t="str">
            <v>Častolovice,,žel.st.</v>
          </cell>
          <cell r="H3720" t="str">
            <v>AUDIS BUS</v>
          </cell>
        </row>
        <row r="3721">
          <cell r="A3721">
            <v>660229</v>
          </cell>
          <cell r="B3721">
            <v>113</v>
          </cell>
          <cell r="C3721" t="str">
            <v>660229/113</v>
          </cell>
          <cell r="D3721">
            <v>0.50694444444444442</v>
          </cell>
          <cell r="E3721" t="str">
            <v>Deštné v Orl.h.,,Zákoutí hot.Orlice</v>
          </cell>
          <cell r="F3721">
            <v>0.54097222222222219</v>
          </cell>
          <cell r="G3721" t="str">
            <v>Rychnov n.Kněž.,,aut.nádr.</v>
          </cell>
          <cell r="H3721" t="str">
            <v>AUDIS BUS</v>
          </cell>
        </row>
        <row r="3722">
          <cell r="A3722">
            <v>660234</v>
          </cell>
          <cell r="B3722">
            <v>2</v>
          </cell>
          <cell r="C3722" t="str">
            <v>660234/2</v>
          </cell>
          <cell r="D3722">
            <v>0.29375000000000001</v>
          </cell>
          <cell r="E3722" t="str">
            <v>Borohrádek,,aut.st.</v>
          </cell>
          <cell r="F3722">
            <v>0.31111111111111112</v>
          </cell>
          <cell r="G3722" t="str">
            <v>Týniště n.Orl.,,žel.st.</v>
          </cell>
          <cell r="H3722" t="str">
            <v>AUDIS BUS</v>
          </cell>
        </row>
        <row r="3723">
          <cell r="A3723">
            <v>660234</v>
          </cell>
          <cell r="B3723">
            <v>3</v>
          </cell>
          <cell r="C3723" t="str">
            <v>660234/3</v>
          </cell>
          <cell r="D3723">
            <v>0.22291666666666668</v>
          </cell>
          <cell r="E3723" t="str">
            <v>Týniště n.Orl.,,nám.</v>
          </cell>
          <cell r="F3723">
            <v>0.2361111111111111</v>
          </cell>
          <cell r="G3723" t="str">
            <v>Borohrádek,,aut.st.</v>
          </cell>
          <cell r="H3723" t="str">
            <v>AUDIS BUS</v>
          </cell>
        </row>
        <row r="3724">
          <cell r="A3724">
            <v>660234</v>
          </cell>
          <cell r="B3724">
            <v>4</v>
          </cell>
          <cell r="C3724" t="str">
            <v>660234/4</v>
          </cell>
          <cell r="D3724">
            <v>0.2361111111111111</v>
          </cell>
          <cell r="E3724" t="str">
            <v>Borohrádek,,aut.st.</v>
          </cell>
          <cell r="F3724">
            <v>0.24652777777777779</v>
          </cell>
          <cell r="G3724" t="str">
            <v>Týniště n.Orl.,,žel.st.</v>
          </cell>
          <cell r="H3724" t="str">
            <v>AUDIS BUS</v>
          </cell>
        </row>
        <row r="3725">
          <cell r="A3725">
            <v>660234</v>
          </cell>
          <cell r="B3725">
            <v>11</v>
          </cell>
          <cell r="C3725" t="str">
            <v>660234/11</v>
          </cell>
          <cell r="D3725">
            <v>0.4826388888888889</v>
          </cell>
          <cell r="E3725" t="str">
            <v>Týniště n.Orl.,,žel.st.</v>
          </cell>
          <cell r="F3725">
            <v>0.5</v>
          </cell>
          <cell r="G3725" t="str">
            <v>Borohrádek,,aut.st.</v>
          </cell>
          <cell r="H3725" t="str">
            <v>AUDIS BUS</v>
          </cell>
        </row>
        <row r="3726">
          <cell r="A3726">
            <v>660234</v>
          </cell>
          <cell r="B3726">
            <v>12</v>
          </cell>
          <cell r="C3726" t="str">
            <v>660234/12</v>
          </cell>
          <cell r="D3726">
            <v>0.5</v>
          </cell>
          <cell r="E3726" t="str">
            <v>Borohrádek,,aut.st.</v>
          </cell>
          <cell r="F3726">
            <v>0.51736111111111116</v>
          </cell>
          <cell r="G3726" t="str">
            <v>Týniště n.Orl.,,žel.st.</v>
          </cell>
          <cell r="H3726" t="str">
            <v>AUDIS BUS</v>
          </cell>
        </row>
        <row r="3727">
          <cell r="A3727">
            <v>660234</v>
          </cell>
          <cell r="B3727">
            <v>15</v>
          </cell>
          <cell r="C3727" t="str">
            <v>660234/15</v>
          </cell>
          <cell r="D3727">
            <v>0.56597222222222221</v>
          </cell>
          <cell r="E3727" t="str">
            <v>Týniště n.Orl.,,žel.st.</v>
          </cell>
          <cell r="F3727">
            <v>0.58333333333333337</v>
          </cell>
          <cell r="G3727" t="str">
            <v>Borohrádek,,aut.st.</v>
          </cell>
          <cell r="H3727" t="str">
            <v>AUDIS BUS</v>
          </cell>
        </row>
        <row r="3728">
          <cell r="A3728">
            <v>660234</v>
          </cell>
          <cell r="B3728">
            <v>16</v>
          </cell>
          <cell r="C3728" t="str">
            <v>660234/16</v>
          </cell>
          <cell r="D3728">
            <v>0.58333333333333337</v>
          </cell>
          <cell r="E3728" t="str">
            <v>Borohrádek,,aut.st.</v>
          </cell>
          <cell r="F3728">
            <v>0.60069444444444442</v>
          </cell>
          <cell r="G3728" t="str">
            <v>Týniště n.Orl.,,žel.st.</v>
          </cell>
          <cell r="H3728" t="str">
            <v>AUDIS BUS</v>
          </cell>
        </row>
        <row r="3729">
          <cell r="A3729">
            <v>660234</v>
          </cell>
          <cell r="B3729">
            <v>19</v>
          </cell>
          <cell r="C3729" t="str">
            <v>660234/19</v>
          </cell>
          <cell r="D3729">
            <v>0.64930555555555558</v>
          </cell>
          <cell r="E3729" t="str">
            <v>Týniště n.Orl.,,žel.st.</v>
          </cell>
          <cell r="F3729">
            <v>0.66666666666666663</v>
          </cell>
          <cell r="G3729" t="str">
            <v>Borohrádek,,aut.st.</v>
          </cell>
          <cell r="H3729" t="str">
            <v>AUDIS BUS</v>
          </cell>
        </row>
        <row r="3730">
          <cell r="A3730">
            <v>660234</v>
          </cell>
          <cell r="B3730">
            <v>20</v>
          </cell>
          <cell r="C3730" t="str">
            <v>660234/20</v>
          </cell>
          <cell r="D3730">
            <v>0.66666666666666663</v>
          </cell>
          <cell r="E3730" t="str">
            <v>Borohrádek,,aut.st.</v>
          </cell>
          <cell r="F3730">
            <v>0.68194444444444446</v>
          </cell>
          <cell r="G3730" t="str">
            <v>Týniště n.Orl.,,žel.st.</v>
          </cell>
          <cell r="H3730" t="str">
            <v>AUDIS BUS</v>
          </cell>
        </row>
        <row r="3731">
          <cell r="A3731">
            <v>660234</v>
          </cell>
          <cell r="B3731">
            <v>27</v>
          </cell>
          <cell r="C3731" t="str">
            <v>660234/27</v>
          </cell>
          <cell r="D3731">
            <v>0.30555555555555558</v>
          </cell>
          <cell r="E3731" t="str">
            <v>Týniště n.Orl.,,žel.st.</v>
          </cell>
          <cell r="F3731">
            <v>0.32361111111111113</v>
          </cell>
          <cell r="G3731" t="str">
            <v>Borohrádek,,aut.st.</v>
          </cell>
          <cell r="H3731" t="str">
            <v>AUDIS BUS</v>
          </cell>
        </row>
        <row r="3732">
          <cell r="A3732">
            <v>660234</v>
          </cell>
          <cell r="B3732">
            <v>28</v>
          </cell>
          <cell r="C3732" t="str">
            <v>660234/28</v>
          </cell>
          <cell r="D3732">
            <v>0.37847222222222221</v>
          </cell>
          <cell r="E3732" t="str">
            <v>Borohrádek,,aut.st.</v>
          </cell>
          <cell r="F3732">
            <v>0.3923611111111111</v>
          </cell>
          <cell r="G3732" t="str">
            <v>Týniště n.Orl.,,žel.st.</v>
          </cell>
          <cell r="H3732" t="str">
            <v>AUDIS BUS</v>
          </cell>
        </row>
        <row r="3733">
          <cell r="A3733">
            <v>660234</v>
          </cell>
          <cell r="B3733">
            <v>29</v>
          </cell>
          <cell r="C3733" t="str">
            <v>660234/29</v>
          </cell>
          <cell r="D3733">
            <v>0.18055555555555555</v>
          </cell>
          <cell r="E3733" t="str">
            <v>Týniště n.Orl.,,nám.</v>
          </cell>
          <cell r="F3733">
            <v>0.19097222222222221</v>
          </cell>
          <cell r="G3733" t="str">
            <v>Borohrádek,,aut.st.</v>
          </cell>
          <cell r="H3733" t="str">
            <v>AUDIS BUS</v>
          </cell>
        </row>
        <row r="3734">
          <cell r="A3734">
            <v>660234</v>
          </cell>
          <cell r="B3734">
            <v>30</v>
          </cell>
          <cell r="C3734" t="str">
            <v>660234/30</v>
          </cell>
          <cell r="D3734">
            <v>0.19097222222222221</v>
          </cell>
          <cell r="E3734" t="str">
            <v>Borohrádek,,aut.st.</v>
          </cell>
          <cell r="F3734">
            <v>0.20277777777777778</v>
          </cell>
          <cell r="G3734" t="str">
            <v>Týniště n.Orl.,,žel.st.</v>
          </cell>
          <cell r="H3734" t="str">
            <v>AUDIS BUS</v>
          </cell>
        </row>
        <row r="3735">
          <cell r="A3735">
            <v>660236</v>
          </cell>
          <cell r="B3735">
            <v>1</v>
          </cell>
          <cell r="C3735" t="str">
            <v>660236/1</v>
          </cell>
          <cell r="D3735">
            <v>0.19652777777777777</v>
          </cell>
          <cell r="E3735" t="str">
            <v>Přepychy</v>
          </cell>
          <cell r="F3735">
            <v>0.2076388888888889</v>
          </cell>
          <cell r="G3735" t="str">
            <v>Týniště n.Orl.,Křivice</v>
          </cell>
          <cell r="H3735" t="str">
            <v>AUDIS BUS</v>
          </cell>
        </row>
        <row r="3736">
          <cell r="A3736">
            <v>660236</v>
          </cell>
          <cell r="B3736">
            <v>2</v>
          </cell>
          <cell r="C3736" t="str">
            <v>660236/2</v>
          </cell>
          <cell r="D3736">
            <v>0.20902777777777778</v>
          </cell>
          <cell r="E3736" t="str">
            <v>Týniště n.Orl.,Křivice</v>
          </cell>
          <cell r="F3736">
            <v>0.22569444444444445</v>
          </cell>
          <cell r="G3736" t="str">
            <v>Opočno,,nám.</v>
          </cell>
          <cell r="H3736" t="str">
            <v>AUDIS BUS</v>
          </cell>
        </row>
        <row r="3737">
          <cell r="A3737">
            <v>660236</v>
          </cell>
          <cell r="B3737">
            <v>3</v>
          </cell>
          <cell r="C3737" t="str">
            <v>660236/3</v>
          </cell>
          <cell r="D3737">
            <v>0.39930555555555558</v>
          </cell>
          <cell r="E3737" t="str">
            <v>Opočno,,nám.</v>
          </cell>
          <cell r="F3737">
            <v>0.4152777777777778</v>
          </cell>
          <cell r="G3737" t="str">
            <v>Týniště n.Orl.,Křivice</v>
          </cell>
          <cell r="H3737" t="str">
            <v>AUDIS BUS</v>
          </cell>
        </row>
        <row r="3738">
          <cell r="A3738">
            <v>660236</v>
          </cell>
          <cell r="B3738">
            <v>5</v>
          </cell>
          <cell r="C3738" t="str">
            <v>660236/5</v>
          </cell>
          <cell r="D3738">
            <v>0.2673611111111111</v>
          </cell>
          <cell r="E3738" t="str">
            <v>Opočno,,nám.</v>
          </cell>
          <cell r="F3738">
            <v>0.28402777777777777</v>
          </cell>
          <cell r="G3738" t="str">
            <v>Týniště n.Orl.,Křivice</v>
          </cell>
          <cell r="H3738" t="str">
            <v>AUDIS BUS</v>
          </cell>
        </row>
        <row r="3739">
          <cell r="A3739">
            <v>660236</v>
          </cell>
          <cell r="B3739">
            <v>6</v>
          </cell>
          <cell r="C3739" t="str">
            <v>660236/6</v>
          </cell>
          <cell r="D3739">
            <v>0.41736111111111113</v>
          </cell>
          <cell r="E3739" t="str">
            <v>Týniště n.Orl.,Křivice</v>
          </cell>
          <cell r="F3739">
            <v>0.43402777777777779</v>
          </cell>
          <cell r="G3739" t="str">
            <v>Opočno,,nám.</v>
          </cell>
          <cell r="H3739" t="str">
            <v>AUDIS BUS</v>
          </cell>
        </row>
        <row r="3740">
          <cell r="A3740">
            <v>660236</v>
          </cell>
          <cell r="B3740">
            <v>7</v>
          </cell>
          <cell r="C3740" t="str">
            <v>660236/7</v>
          </cell>
          <cell r="D3740">
            <v>0.52430555555555558</v>
          </cell>
          <cell r="E3740" t="str">
            <v>Opočno,,nám.</v>
          </cell>
          <cell r="F3740">
            <v>0.54027777777777775</v>
          </cell>
          <cell r="G3740" t="str">
            <v>Týniště n.Orl.,Křivice</v>
          </cell>
          <cell r="H3740" t="str">
            <v>AUDIS BUS</v>
          </cell>
        </row>
        <row r="3741">
          <cell r="A3741">
            <v>660236</v>
          </cell>
          <cell r="B3741">
            <v>8</v>
          </cell>
          <cell r="C3741" t="str">
            <v>660236/8</v>
          </cell>
          <cell r="D3741">
            <v>0.54236111111111107</v>
          </cell>
          <cell r="E3741" t="str">
            <v>Týniště n.Orl.,Křivice</v>
          </cell>
          <cell r="F3741">
            <v>0.55902777777777779</v>
          </cell>
          <cell r="G3741" t="str">
            <v>Opočno,,nám.</v>
          </cell>
          <cell r="H3741" t="str">
            <v>AUDIS BUS</v>
          </cell>
        </row>
        <row r="3742">
          <cell r="A3742">
            <v>660236</v>
          </cell>
          <cell r="B3742">
            <v>9</v>
          </cell>
          <cell r="C3742" t="str">
            <v>660236/9</v>
          </cell>
          <cell r="D3742">
            <v>0.60763888888888884</v>
          </cell>
          <cell r="E3742" t="str">
            <v>Opočno,,nám.</v>
          </cell>
          <cell r="F3742">
            <v>0.62430555555555556</v>
          </cell>
          <cell r="G3742" t="str">
            <v>Týniště n.Orl.,Křivice</v>
          </cell>
          <cell r="H3742" t="str">
            <v>AUDIS BUS</v>
          </cell>
        </row>
        <row r="3743">
          <cell r="A3743">
            <v>660236</v>
          </cell>
          <cell r="B3743">
            <v>10</v>
          </cell>
          <cell r="C3743" t="str">
            <v>660236/10</v>
          </cell>
          <cell r="D3743">
            <v>0.62708333333333333</v>
          </cell>
          <cell r="E3743" t="str">
            <v>Týniště n.Orl.,Křivice</v>
          </cell>
          <cell r="F3743">
            <v>0.64375000000000004</v>
          </cell>
          <cell r="G3743" t="str">
            <v>Opočno,,nám.</v>
          </cell>
          <cell r="H3743" t="str">
            <v>AUDIS BUS</v>
          </cell>
        </row>
        <row r="3744">
          <cell r="A3744">
            <v>660236</v>
          </cell>
          <cell r="B3744">
            <v>14</v>
          </cell>
          <cell r="C3744" t="str">
            <v>660236/14</v>
          </cell>
          <cell r="D3744">
            <v>0.28541666666666665</v>
          </cell>
          <cell r="E3744" t="str">
            <v>Týniště n.Orl.,Křivice</v>
          </cell>
          <cell r="F3744">
            <v>0.30208333333333331</v>
          </cell>
          <cell r="G3744" t="str">
            <v>Opočno,,nám.</v>
          </cell>
          <cell r="H3744" t="str">
            <v>AUDIS BUS</v>
          </cell>
        </row>
        <row r="3745">
          <cell r="A3745">
            <v>660236</v>
          </cell>
          <cell r="B3745">
            <v>205</v>
          </cell>
          <cell r="C3745" t="str">
            <v>660236/205</v>
          </cell>
          <cell r="D3745">
            <v>0.2673611111111111</v>
          </cell>
          <cell r="E3745" t="str">
            <v>Opočno,,nám.</v>
          </cell>
          <cell r="F3745">
            <v>0.28402777777777777</v>
          </cell>
          <cell r="G3745" t="str">
            <v>Týniště n.Orl.,Křivice</v>
          </cell>
          <cell r="H3745" t="str">
            <v>AUDIS BUS</v>
          </cell>
        </row>
        <row r="3746">
          <cell r="A3746">
            <v>660236</v>
          </cell>
          <cell r="B3746">
            <v>214</v>
          </cell>
          <cell r="C3746" t="str">
            <v>660236/214</v>
          </cell>
          <cell r="D3746">
            <v>0.28541666666666665</v>
          </cell>
          <cell r="E3746" t="str">
            <v>Týniště n.Orl.,Křivice</v>
          </cell>
          <cell r="F3746">
            <v>0.30208333333333331</v>
          </cell>
          <cell r="G3746" t="str">
            <v>Opočno,,nám.</v>
          </cell>
          <cell r="H3746" t="str">
            <v>AUDIS BUS</v>
          </cell>
        </row>
        <row r="3747">
          <cell r="A3747">
            <v>660237</v>
          </cell>
          <cell r="B3747">
            <v>1</v>
          </cell>
          <cell r="C3747" t="str">
            <v>660237/1</v>
          </cell>
          <cell r="D3747">
            <v>0.19236111111111112</v>
          </cell>
          <cell r="E3747" t="str">
            <v>Týniště n.Orl.,,žel.st.</v>
          </cell>
          <cell r="F3747">
            <v>0.23194444444444445</v>
          </cell>
          <cell r="G3747" t="str">
            <v>Kvasiny,,Škoda Auto</v>
          </cell>
          <cell r="H3747" t="str">
            <v>AUDIS BUS</v>
          </cell>
        </row>
        <row r="3748">
          <cell r="A3748">
            <v>660237</v>
          </cell>
          <cell r="B3748">
            <v>2</v>
          </cell>
          <cell r="C3748" t="str">
            <v>660237/2</v>
          </cell>
          <cell r="D3748">
            <v>0.2</v>
          </cell>
          <cell r="E3748" t="str">
            <v>Lično</v>
          </cell>
          <cell r="F3748">
            <v>0.22430555555555556</v>
          </cell>
          <cell r="G3748" t="str">
            <v>Týniště n.Orl.,,žel.st.</v>
          </cell>
          <cell r="H3748" t="str">
            <v>AUDIS BUS</v>
          </cell>
        </row>
        <row r="3749">
          <cell r="A3749">
            <v>660237</v>
          </cell>
          <cell r="B3749">
            <v>3</v>
          </cell>
          <cell r="C3749" t="str">
            <v>660237/3</v>
          </cell>
          <cell r="D3749">
            <v>0.2673611111111111</v>
          </cell>
          <cell r="E3749" t="str">
            <v>Týniště n.Orl.,,žel.st.</v>
          </cell>
          <cell r="F3749">
            <v>0.3263888888888889</v>
          </cell>
          <cell r="G3749" t="str">
            <v>Rychnov n.Kněž.,,aut.nádr.</v>
          </cell>
          <cell r="H3749" t="str">
            <v>AUDIS BUS</v>
          </cell>
        </row>
        <row r="3750">
          <cell r="A3750">
            <v>660237</v>
          </cell>
          <cell r="B3750">
            <v>4</v>
          </cell>
          <cell r="C3750" t="str">
            <v>660237/4</v>
          </cell>
          <cell r="D3750">
            <v>0.2638888888888889</v>
          </cell>
          <cell r="E3750" t="str">
            <v>Kvasiny,,Škoda Auto</v>
          </cell>
          <cell r="F3750">
            <v>0.30555555555555558</v>
          </cell>
          <cell r="G3750" t="str">
            <v>Týniště n.Orl.,,žel.st.</v>
          </cell>
          <cell r="H3750" t="str">
            <v>AUDIS BUS</v>
          </cell>
        </row>
        <row r="3751">
          <cell r="A3751">
            <v>660237</v>
          </cell>
          <cell r="B3751">
            <v>6</v>
          </cell>
          <cell r="C3751" t="str">
            <v>660237/6</v>
          </cell>
          <cell r="D3751">
            <v>0.3888888888888889</v>
          </cell>
          <cell r="E3751" t="str">
            <v>Rychnov n.Kněž.,,aut.nádr.</v>
          </cell>
          <cell r="F3751">
            <v>0.43055555555555558</v>
          </cell>
          <cell r="G3751" t="str">
            <v>Týniště n.Orl.,,žel.st.</v>
          </cell>
          <cell r="H3751" t="str">
            <v>AUDIS BUS</v>
          </cell>
        </row>
        <row r="3752">
          <cell r="A3752">
            <v>660237</v>
          </cell>
          <cell r="B3752">
            <v>7</v>
          </cell>
          <cell r="C3752" t="str">
            <v>660237/7</v>
          </cell>
          <cell r="D3752">
            <v>0.52569444444444446</v>
          </cell>
          <cell r="E3752" t="str">
            <v>Týniště n.Orl.,,žel.st.</v>
          </cell>
          <cell r="F3752">
            <v>0.56458333333333333</v>
          </cell>
          <cell r="G3752" t="str">
            <v>Kvasiny,,Škoda Auto</v>
          </cell>
          <cell r="H3752" t="str">
            <v>AUDIS BUS</v>
          </cell>
        </row>
        <row r="3753">
          <cell r="A3753">
            <v>660237</v>
          </cell>
          <cell r="B3753">
            <v>9</v>
          </cell>
          <cell r="C3753" t="str">
            <v>660237/9</v>
          </cell>
          <cell r="D3753">
            <v>0.60902777777777772</v>
          </cell>
          <cell r="E3753" t="str">
            <v>Týniště n.Orl.,,žel.st.</v>
          </cell>
          <cell r="F3753">
            <v>0.64583333333333337</v>
          </cell>
          <cell r="G3753" t="str">
            <v>Solnice,,nám.</v>
          </cell>
          <cell r="H3753" t="str">
            <v>AUDIS BUS</v>
          </cell>
        </row>
        <row r="3754">
          <cell r="A3754">
            <v>660237</v>
          </cell>
          <cell r="B3754">
            <v>10</v>
          </cell>
          <cell r="C3754" t="str">
            <v>660237/10</v>
          </cell>
          <cell r="D3754">
            <v>0.60069444444444442</v>
          </cell>
          <cell r="E3754" t="str">
            <v>Kvasiny,,Škoda Auto</v>
          </cell>
          <cell r="F3754">
            <v>0.64097222222222228</v>
          </cell>
          <cell r="G3754" t="str">
            <v>Týniště n.Orl.,,žel.st.</v>
          </cell>
          <cell r="H3754" t="str">
            <v>AUDIS BUS</v>
          </cell>
        </row>
        <row r="3755">
          <cell r="A3755">
            <v>660237</v>
          </cell>
          <cell r="B3755">
            <v>11</v>
          </cell>
          <cell r="C3755" t="str">
            <v>660237/11</v>
          </cell>
          <cell r="D3755">
            <v>0.69305555555555554</v>
          </cell>
          <cell r="E3755" t="str">
            <v>Týniště n.Orl.,,žel.st.</v>
          </cell>
          <cell r="F3755">
            <v>0.71597222222222223</v>
          </cell>
          <cell r="G3755" t="str">
            <v>Lično</v>
          </cell>
          <cell r="H3755" t="str">
            <v>AUDIS BUS</v>
          </cell>
        </row>
        <row r="3756">
          <cell r="A3756">
            <v>660237</v>
          </cell>
          <cell r="B3756">
            <v>12</v>
          </cell>
          <cell r="C3756" t="str">
            <v>660237/12</v>
          </cell>
          <cell r="D3756">
            <v>0.65763888888888888</v>
          </cell>
          <cell r="E3756" t="str">
            <v>Solnice,,nám.</v>
          </cell>
          <cell r="F3756">
            <v>0.68402777777777779</v>
          </cell>
          <cell r="G3756" t="str">
            <v>Týniště n.Orl.,,žel.st.</v>
          </cell>
          <cell r="H3756" t="str">
            <v>AUDIS BUS</v>
          </cell>
        </row>
        <row r="3757">
          <cell r="A3757">
            <v>660237</v>
          </cell>
          <cell r="B3757">
            <v>13</v>
          </cell>
          <cell r="C3757" t="str">
            <v>660237/13</v>
          </cell>
          <cell r="D3757">
            <v>0.87569444444444444</v>
          </cell>
          <cell r="E3757" t="str">
            <v>Voděrady,,křiž.</v>
          </cell>
          <cell r="F3757">
            <v>0.90069444444444446</v>
          </cell>
          <cell r="G3757" t="str">
            <v>Rychnov n.Kněž.,,aut.nádr.</v>
          </cell>
          <cell r="H3757" t="str">
            <v>AUDIS BUS</v>
          </cell>
        </row>
        <row r="3758">
          <cell r="A3758">
            <v>660237</v>
          </cell>
          <cell r="B3758">
            <v>14</v>
          </cell>
          <cell r="C3758" t="str">
            <v>660237/14</v>
          </cell>
          <cell r="D3758">
            <v>0.48333333333333334</v>
          </cell>
          <cell r="E3758" t="str">
            <v>Častolovice,,žel.st.</v>
          </cell>
          <cell r="F3758">
            <v>0.49375000000000002</v>
          </cell>
          <cell r="G3758" t="str">
            <v>Týniště n.Orl.,,žel.st.</v>
          </cell>
          <cell r="H3758" t="str">
            <v>AUDIS BUS</v>
          </cell>
        </row>
        <row r="3759">
          <cell r="A3759">
            <v>660237</v>
          </cell>
          <cell r="B3759">
            <v>16</v>
          </cell>
          <cell r="C3759" t="str">
            <v>660237/16</v>
          </cell>
          <cell r="D3759">
            <v>0.92708333333333337</v>
          </cell>
          <cell r="E3759" t="str">
            <v>Rychnov n.Kněž.,,aut.nádr.</v>
          </cell>
          <cell r="F3759">
            <v>0.95138888888888884</v>
          </cell>
          <cell r="G3759" t="str">
            <v>Voděrady,,křiž.</v>
          </cell>
          <cell r="H3759" t="str">
            <v>AUDIS BUS</v>
          </cell>
        </row>
        <row r="3760">
          <cell r="A3760">
            <v>660237</v>
          </cell>
          <cell r="B3760">
            <v>17</v>
          </cell>
          <cell r="C3760" t="str">
            <v>660237/17</v>
          </cell>
          <cell r="D3760">
            <v>0.24652777777777779</v>
          </cell>
          <cell r="E3760" t="str">
            <v>Lično</v>
          </cell>
          <cell r="F3760">
            <v>0.26111111111111113</v>
          </cell>
          <cell r="G3760" t="str">
            <v>Kvasiny,,Škoda Auto</v>
          </cell>
          <cell r="H3760" t="str">
            <v>AUDIS BUS</v>
          </cell>
        </row>
        <row r="3761">
          <cell r="A3761">
            <v>660237</v>
          </cell>
          <cell r="B3761">
            <v>19</v>
          </cell>
          <cell r="C3761" t="str">
            <v>660237/19</v>
          </cell>
          <cell r="D3761">
            <v>0.40069444444444446</v>
          </cell>
          <cell r="E3761" t="str">
            <v>Týniště n.Orl.,,žel.st.</v>
          </cell>
          <cell r="F3761">
            <v>0.44444444444444442</v>
          </cell>
          <cell r="G3761" t="str">
            <v>Rychnov n.Kněž.,,aut.nádr.</v>
          </cell>
          <cell r="H3761" t="str">
            <v>AUDIS BUS</v>
          </cell>
        </row>
        <row r="3762">
          <cell r="A3762">
            <v>660237</v>
          </cell>
          <cell r="B3762">
            <v>26</v>
          </cell>
          <cell r="C3762" t="str">
            <v>660237/26</v>
          </cell>
          <cell r="D3762">
            <v>0.2326388888888889</v>
          </cell>
          <cell r="E3762" t="str">
            <v>Kvasiny,,Škoda Auto</v>
          </cell>
          <cell r="F3762">
            <v>0.24444444444444444</v>
          </cell>
          <cell r="G3762" t="str">
            <v>Lično</v>
          </cell>
          <cell r="H3762" t="str">
            <v>AUDIS BUS</v>
          </cell>
        </row>
        <row r="3763">
          <cell r="A3763">
            <v>660237</v>
          </cell>
          <cell r="B3763">
            <v>100</v>
          </cell>
          <cell r="C3763" t="str">
            <v>660237/100</v>
          </cell>
          <cell r="D3763">
            <v>0.89930555555555558</v>
          </cell>
          <cell r="E3763" t="str">
            <v>Solnice,,nám.</v>
          </cell>
          <cell r="F3763">
            <v>0.91527777777777775</v>
          </cell>
          <cell r="G3763" t="str">
            <v>Voděrady,,křiž.</v>
          </cell>
          <cell r="H3763" t="str">
            <v>AUDIS BUS</v>
          </cell>
        </row>
        <row r="3764">
          <cell r="A3764">
            <v>660237</v>
          </cell>
          <cell r="B3764">
            <v>101</v>
          </cell>
          <cell r="C3764" t="str">
            <v>660237/101</v>
          </cell>
          <cell r="D3764">
            <v>0.87916666666666665</v>
          </cell>
          <cell r="E3764" t="str">
            <v>Voděrady,,křiž.</v>
          </cell>
          <cell r="F3764">
            <v>0.90416666666666667</v>
          </cell>
          <cell r="G3764" t="str">
            <v>Rychnov n.Kněž.,,aut.nádr.</v>
          </cell>
          <cell r="H3764" t="str">
            <v>AUDIS BUS</v>
          </cell>
        </row>
        <row r="3765">
          <cell r="A3765">
            <v>660238</v>
          </cell>
          <cell r="B3765">
            <v>1</v>
          </cell>
          <cell r="C3765" t="str">
            <v>660238/1</v>
          </cell>
          <cell r="D3765">
            <v>0.21180555555555555</v>
          </cell>
          <cell r="E3765" t="str">
            <v>Opočno,,nám.</v>
          </cell>
          <cell r="F3765">
            <v>0.23125000000000001</v>
          </cell>
          <cell r="G3765" t="str">
            <v>Kvasiny,,Škoda Auto</v>
          </cell>
          <cell r="H3765" t="str">
            <v>AUDIS BUS</v>
          </cell>
        </row>
        <row r="3766">
          <cell r="A3766">
            <v>660238</v>
          </cell>
          <cell r="B3766">
            <v>2</v>
          </cell>
          <cell r="C3766" t="str">
            <v>660238/2</v>
          </cell>
          <cell r="D3766">
            <v>0.19444444444444445</v>
          </cell>
          <cell r="E3766" t="str">
            <v>Voděrady,,křiž.</v>
          </cell>
          <cell r="F3766">
            <v>0.2076388888888889</v>
          </cell>
          <cell r="G3766" t="str">
            <v>Opočno,,nám.</v>
          </cell>
          <cell r="H3766" t="str">
            <v>AUDIS BUS</v>
          </cell>
        </row>
        <row r="3767">
          <cell r="A3767">
            <v>660238</v>
          </cell>
          <cell r="B3767">
            <v>3</v>
          </cell>
          <cell r="C3767" t="str">
            <v>660238/3</v>
          </cell>
          <cell r="D3767">
            <v>0.24027777777777778</v>
          </cell>
          <cell r="E3767" t="str">
            <v>Opočno,,nám.</v>
          </cell>
          <cell r="F3767">
            <v>0.25694444444444442</v>
          </cell>
          <cell r="G3767" t="str">
            <v>Solnice,,nám.</v>
          </cell>
          <cell r="H3767" t="str">
            <v>AUDIS BUS</v>
          </cell>
        </row>
        <row r="3768">
          <cell r="A3768">
            <v>660238</v>
          </cell>
          <cell r="B3768">
            <v>4</v>
          </cell>
          <cell r="C3768" t="str">
            <v>660238/4</v>
          </cell>
          <cell r="D3768">
            <v>0.21875</v>
          </cell>
          <cell r="E3768" t="str">
            <v>Solnice,,nám.</v>
          </cell>
          <cell r="F3768">
            <v>0.2361111111111111</v>
          </cell>
          <cell r="G3768" t="str">
            <v>Opočno,,nám.</v>
          </cell>
          <cell r="H3768" t="str">
            <v>AUDIS BUS</v>
          </cell>
        </row>
        <row r="3769">
          <cell r="A3769">
            <v>660238</v>
          </cell>
          <cell r="B3769">
            <v>5</v>
          </cell>
          <cell r="C3769" t="str">
            <v>660238/5</v>
          </cell>
          <cell r="D3769">
            <v>0.28472222222222221</v>
          </cell>
          <cell r="E3769" t="str">
            <v>Opočno,,nám.</v>
          </cell>
          <cell r="F3769">
            <v>0.31944444444444442</v>
          </cell>
          <cell r="G3769" t="str">
            <v>Rychnov n.Kněž.,,žel.st.</v>
          </cell>
          <cell r="H3769" t="str">
            <v>AUDIS BUS</v>
          </cell>
        </row>
        <row r="3770">
          <cell r="A3770">
            <v>660238</v>
          </cell>
          <cell r="B3770">
            <v>6</v>
          </cell>
          <cell r="C3770" t="str">
            <v>660238/6</v>
          </cell>
          <cell r="D3770">
            <v>0.2638888888888889</v>
          </cell>
          <cell r="E3770" t="str">
            <v>Kvasiny,,Škoda Auto</v>
          </cell>
          <cell r="F3770">
            <v>0.28402777777777777</v>
          </cell>
          <cell r="G3770" t="str">
            <v>Opočno,,nám.</v>
          </cell>
          <cell r="H3770" t="str">
            <v>AUDIS BUS</v>
          </cell>
        </row>
        <row r="3771">
          <cell r="A3771">
            <v>660238</v>
          </cell>
          <cell r="B3771">
            <v>7</v>
          </cell>
          <cell r="C3771" t="str">
            <v>660238/7</v>
          </cell>
          <cell r="D3771">
            <v>0.49375000000000002</v>
          </cell>
          <cell r="E3771" t="str">
            <v>Opočno,,nám.</v>
          </cell>
          <cell r="F3771">
            <v>0.51041666666666663</v>
          </cell>
          <cell r="G3771" t="str">
            <v>Solnice,,nám.</v>
          </cell>
          <cell r="H3771" t="str">
            <v>AUDIS BUS</v>
          </cell>
        </row>
        <row r="3772">
          <cell r="A3772">
            <v>660238</v>
          </cell>
          <cell r="B3772">
            <v>8</v>
          </cell>
          <cell r="C3772" t="str">
            <v>660238/8</v>
          </cell>
          <cell r="D3772">
            <v>0.43055555555555558</v>
          </cell>
          <cell r="E3772" t="str">
            <v>Rychnov n.Kněž.,,žel.st.</v>
          </cell>
          <cell r="F3772">
            <v>0.45763888888888887</v>
          </cell>
          <cell r="G3772" t="str">
            <v>Opočno,,nám.</v>
          </cell>
          <cell r="H3772" t="str">
            <v>AUDIS BUS</v>
          </cell>
        </row>
        <row r="3773">
          <cell r="A3773">
            <v>660238</v>
          </cell>
          <cell r="B3773">
            <v>9</v>
          </cell>
          <cell r="C3773" t="str">
            <v>660238/9</v>
          </cell>
          <cell r="D3773">
            <v>0.54236111111111107</v>
          </cell>
          <cell r="E3773" t="str">
            <v>Opočno,,nám.</v>
          </cell>
          <cell r="F3773">
            <v>0.56111111111111112</v>
          </cell>
          <cell r="G3773" t="str">
            <v>Kvasiny,,Škoda Auto</v>
          </cell>
          <cell r="H3773" t="str">
            <v>AUDIS BUS</v>
          </cell>
        </row>
        <row r="3774">
          <cell r="A3774">
            <v>660238</v>
          </cell>
          <cell r="B3774">
            <v>10</v>
          </cell>
          <cell r="C3774" t="str">
            <v>660238/10</v>
          </cell>
          <cell r="D3774">
            <v>0.51666666666666672</v>
          </cell>
          <cell r="E3774" t="str">
            <v>Solnice,,nám.</v>
          </cell>
          <cell r="F3774">
            <v>0.53888888888888886</v>
          </cell>
          <cell r="G3774" t="str">
            <v>Opočno,,nám.</v>
          </cell>
          <cell r="H3774" t="str">
            <v>AUDIS BUS</v>
          </cell>
        </row>
        <row r="3775">
          <cell r="A3775">
            <v>660238</v>
          </cell>
          <cell r="B3775">
            <v>11</v>
          </cell>
          <cell r="C3775" t="str">
            <v>660238/11</v>
          </cell>
          <cell r="D3775">
            <v>0.61875000000000002</v>
          </cell>
          <cell r="E3775" t="str">
            <v>Opočno,,nám.</v>
          </cell>
          <cell r="F3775">
            <v>0.64236111111111116</v>
          </cell>
          <cell r="G3775" t="str">
            <v>Solnice,,nám.</v>
          </cell>
          <cell r="H3775" t="str">
            <v>AUDIS BUS</v>
          </cell>
        </row>
        <row r="3776">
          <cell r="A3776">
            <v>660238</v>
          </cell>
          <cell r="B3776">
            <v>12</v>
          </cell>
          <cell r="C3776" t="str">
            <v>660238/12</v>
          </cell>
          <cell r="D3776">
            <v>0.59722222222222221</v>
          </cell>
          <cell r="E3776" t="str">
            <v>Kvasiny,,Škoda Auto</v>
          </cell>
          <cell r="F3776">
            <v>0.61736111111111114</v>
          </cell>
          <cell r="G3776" t="str">
            <v>Opočno,,nám.</v>
          </cell>
          <cell r="H3776" t="str">
            <v>AUDIS BUS</v>
          </cell>
        </row>
        <row r="3777">
          <cell r="A3777">
            <v>660238</v>
          </cell>
          <cell r="B3777">
            <v>13</v>
          </cell>
          <cell r="C3777" t="str">
            <v>660238/13</v>
          </cell>
          <cell r="D3777">
            <v>0.66736111111111107</v>
          </cell>
          <cell r="E3777" t="str">
            <v>Opočno,,nám.</v>
          </cell>
          <cell r="F3777">
            <v>0.68611111111111112</v>
          </cell>
          <cell r="G3777" t="str">
            <v>Solnice,,nám.</v>
          </cell>
          <cell r="H3777" t="str">
            <v>AUDIS BUS</v>
          </cell>
        </row>
        <row r="3778">
          <cell r="A3778">
            <v>660238</v>
          </cell>
          <cell r="B3778">
            <v>14</v>
          </cell>
          <cell r="C3778" t="str">
            <v>660238/14</v>
          </cell>
          <cell r="D3778">
            <v>0.64861111111111114</v>
          </cell>
          <cell r="E3778" t="str">
            <v>Solnice,,nám.</v>
          </cell>
          <cell r="F3778">
            <v>0.66597222222222219</v>
          </cell>
          <cell r="G3778" t="str">
            <v>Opočno,,nám.</v>
          </cell>
          <cell r="H3778" t="str">
            <v>AUDIS BUS</v>
          </cell>
        </row>
        <row r="3779">
          <cell r="A3779">
            <v>660238</v>
          </cell>
          <cell r="B3779">
            <v>15</v>
          </cell>
          <cell r="C3779" t="str">
            <v>660238/15</v>
          </cell>
          <cell r="D3779">
            <v>0.70902777777777781</v>
          </cell>
          <cell r="E3779" t="str">
            <v>Opočno,,nám.</v>
          </cell>
          <cell r="F3779">
            <v>0.72569444444444442</v>
          </cell>
          <cell r="G3779" t="str">
            <v>Solnice,,nám.</v>
          </cell>
          <cell r="H3779" t="str">
            <v>AUDIS BUS</v>
          </cell>
        </row>
        <row r="3780">
          <cell r="A3780">
            <v>660238</v>
          </cell>
          <cell r="B3780">
            <v>16</v>
          </cell>
          <cell r="C3780" t="str">
            <v>660238/16</v>
          </cell>
          <cell r="D3780">
            <v>0.69027777777777777</v>
          </cell>
          <cell r="E3780" t="str">
            <v>Solnice,,nám.</v>
          </cell>
          <cell r="F3780">
            <v>0.70763888888888893</v>
          </cell>
          <cell r="G3780" t="str">
            <v>Opočno,,nám.</v>
          </cell>
          <cell r="H3780" t="str">
            <v>AUDIS BUS</v>
          </cell>
        </row>
        <row r="3781">
          <cell r="A3781">
            <v>660238</v>
          </cell>
          <cell r="B3781">
            <v>18</v>
          </cell>
          <cell r="C3781" t="str">
            <v>660238/18</v>
          </cell>
          <cell r="D3781">
            <v>0.77361111111111114</v>
          </cell>
          <cell r="E3781" t="str">
            <v>Solnice,,nám.</v>
          </cell>
          <cell r="F3781">
            <v>0.79097222222222219</v>
          </cell>
          <cell r="G3781" t="str">
            <v>Opočno,,nám.</v>
          </cell>
          <cell r="H3781" t="str">
            <v>AUDIS BUS</v>
          </cell>
        </row>
        <row r="3782">
          <cell r="A3782">
            <v>660238</v>
          </cell>
          <cell r="B3782">
            <v>19</v>
          </cell>
          <cell r="C3782" t="str">
            <v>660238/19</v>
          </cell>
          <cell r="D3782">
            <v>0.87916666666666665</v>
          </cell>
          <cell r="E3782" t="str">
            <v>Opočno,,nám.</v>
          </cell>
          <cell r="F3782">
            <v>0.90069444444444446</v>
          </cell>
          <cell r="G3782" t="str">
            <v>Kvasiny,,Škoda Auto</v>
          </cell>
          <cell r="H3782" t="str">
            <v>AUDIS BUS</v>
          </cell>
        </row>
        <row r="3783">
          <cell r="A3783">
            <v>660238</v>
          </cell>
          <cell r="B3783">
            <v>21</v>
          </cell>
          <cell r="C3783" t="str">
            <v>660238/21</v>
          </cell>
          <cell r="D3783">
            <v>0.94791666666666663</v>
          </cell>
          <cell r="E3783" t="str">
            <v>Opočno,,nám.</v>
          </cell>
          <cell r="F3783">
            <v>0.95833333333333337</v>
          </cell>
          <cell r="G3783" t="str">
            <v>Voděrady,,křiž.</v>
          </cell>
          <cell r="H3783" t="str">
            <v>AUDIS BUS</v>
          </cell>
        </row>
        <row r="3784">
          <cell r="A3784">
            <v>660238</v>
          </cell>
          <cell r="B3784">
            <v>22</v>
          </cell>
          <cell r="C3784" t="str">
            <v>660238/22</v>
          </cell>
          <cell r="D3784">
            <v>0.5625</v>
          </cell>
          <cell r="E3784" t="str">
            <v>Kvasiny,,Škoda Auto</v>
          </cell>
          <cell r="F3784">
            <v>0.57638888888888884</v>
          </cell>
          <cell r="G3784" t="str">
            <v>Voděrady,,křiž.</v>
          </cell>
          <cell r="H3784" t="str">
            <v>AUDIS BUS</v>
          </cell>
        </row>
        <row r="3785">
          <cell r="A3785">
            <v>660238</v>
          </cell>
          <cell r="B3785">
            <v>23</v>
          </cell>
          <cell r="C3785" t="str">
            <v>660238/23</v>
          </cell>
          <cell r="D3785">
            <v>0.57986111111111116</v>
          </cell>
          <cell r="E3785" t="str">
            <v>Voděrady,,křiž.</v>
          </cell>
          <cell r="F3785">
            <v>0.59375</v>
          </cell>
          <cell r="G3785" t="str">
            <v>Kvasiny,,Škoda Auto</v>
          </cell>
          <cell r="H3785" t="str">
            <v>AUDIS BUS</v>
          </cell>
        </row>
        <row r="3786">
          <cell r="A3786">
            <v>660238</v>
          </cell>
          <cell r="B3786">
            <v>24</v>
          </cell>
          <cell r="C3786" t="str">
            <v>660238/24</v>
          </cell>
          <cell r="D3786">
            <v>0.28472222222222221</v>
          </cell>
          <cell r="E3786" t="str">
            <v>Rychnov n.Kněž.,,aut.nádr.</v>
          </cell>
          <cell r="F3786">
            <v>0.3125</v>
          </cell>
          <cell r="G3786" t="str">
            <v>Opočno,,nám.</v>
          </cell>
          <cell r="H3786" t="str">
            <v>AUDIS BUS</v>
          </cell>
        </row>
        <row r="3787">
          <cell r="A3787">
            <v>660238</v>
          </cell>
          <cell r="B3787">
            <v>26</v>
          </cell>
          <cell r="C3787" t="str">
            <v>660238/26</v>
          </cell>
          <cell r="D3787">
            <v>0.93055555555555558</v>
          </cell>
          <cell r="E3787" t="str">
            <v>Kvasiny,,Škoda Auto</v>
          </cell>
          <cell r="F3787">
            <v>0.94791666666666663</v>
          </cell>
          <cell r="G3787" t="str">
            <v>Opočno,,nám.</v>
          </cell>
          <cell r="H3787" t="str">
            <v>AUDIS BUS</v>
          </cell>
        </row>
        <row r="3788">
          <cell r="A3788">
            <v>660238</v>
          </cell>
          <cell r="B3788">
            <v>27</v>
          </cell>
          <cell r="C3788" t="str">
            <v>660238/27</v>
          </cell>
          <cell r="D3788">
            <v>0.38541666666666669</v>
          </cell>
          <cell r="E3788" t="str">
            <v>Dobruška,,aut.st.</v>
          </cell>
          <cell r="F3788">
            <v>0.4152777777777778</v>
          </cell>
          <cell r="G3788" t="str">
            <v>Rychnov n.Kněž.,,žel.st.</v>
          </cell>
          <cell r="H3788" t="str">
            <v>AUDIS BUS</v>
          </cell>
        </row>
        <row r="3789">
          <cell r="A3789">
            <v>660238</v>
          </cell>
          <cell r="B3789">
            <v>28</v>
          </cell>
          <cell r="C3789" t="str">
            <v>660238/28</v>
          </cell>
          <cell r="D3789">
            <v>0.30902777777777779</v>
          </cell>
          <cell r="E3789" t="str">
            <v>Semechnice,,škola</v>
          </cell>
          <cell r="F3789">
            <v>0.31597222222222221</v>
          </cell>
          <cell r="G3789" t="str">
            <v>Opočno,,nám.</v>
          </cell>
          <cell r="H3789" t="str">
            <v>AUDIS BUS</v>
          </cell>
        </row>
        <row r="3790">
          <cell r="A3790">
            <v>660238</v>
          </cell>
          <cell r="B3790">
            <v>29</v>
          </cell>
          <cell r="C3790" t="str">
            <v>660238/29</v>
          </cell>
          <cell r="D3790">
            <v>0.3034722222222222</v>
          </cell>
          <cell r="E3790" t="str">
            <v>Opočno,,nám.</v>
          </cell>
          <cell r="F3790">
            <v>0.30694444444444446</v>
          </cell>
          <cell r="G3790" t="str">
            <v>Semechnice,,škola</v>
          </cell>
          <cell r="H3790" t="str">
            <v>AUDIS BUS</v>
          </cell>
        </row>
        <row r="3791">
          <cell r="A3791">
            <v>660238</v>
          </cell>
          <cell r="B3791">
            <v>30</v>
          </cell>
          <cell r="C3791" t="str">
            <v>660238/30</v>
          </cell>
          <cell r="D3791">
            <v>0.57986111111111116</v>
          </cell>
          <cell r="E3791" t="str">
            <v>Trnov</v>
          </cell>
          <cell r="F3791">
            <v>0.59375</v>
          </cell>
          <cell r="G3791" t="str">
            <v>Dobruška,,aut.st.</v>
          </cell>
          <cell r="H3791" t="str">
            <v>AUDIS BUS</v>
          </cell>
        </row>
        <row r="3792">
          <cell r="A3792">
            <v>660238</v>
          </cell>
          <cell r="B3792">
            <v>31</v>
          </cell>
          <cell r="C3792" t="str">
            <v>660238/31</v>
          </cell>
          <cell r="D3792">
            <v>0.57291666666666663</v>
          </cell>
          <cell r="E3792" t="str">
            <v>Opočno,,nám.</v>
          </cell>
          <cell r="F3792">
            <v>0.57916666666666672</v>
          </cell>
          <cell r="G3792" t="str">
            <v>Trnov</v>
          </cell>
          <cell r="H3792" t="str">
            <v>AUDIS BUS</v>
          </cell>
        </row>
        <row r="3793">
          <cell r="A3793">
            <v>660238</v>
          </cell>
          <cell r="B3793">
            <v>32</v>
          </cell>
          <cell r="C3793" t="str">
            <v>660238/32</v>
          </cell>
          <cell r="D3793">
            <v>0.58888888888888891</v>
          </cell>
          <cell r="E3793" t="str">
            <v>Opočno,,nám.</v>
          </cell>
          <cell r="F3793">
            <v>0.59375</v>
          </cell>
          <cell r="G3793" t="str">
            <v>Dobruška,,aut.st.</v>
          </cell>
          <cell r="H3793" t="str">
            <v>AUDIS BUS</v>
          </cell>
        </row>
        <row r="3794">
          <cell r="A3794">
            <v>660238</v>
          </cell>
          <cell r="B3794">
            <v>111</v>
          </cell>
          <cell r="C3794" t="str">
            <v>660238/111</v>
          </cell>
          <cell r="D3794">
            <v>0.86875000000000002</v>
          </cell>
          <cell r="E3794" t="str">
            <v>Opočno,,nám.</v>
          </cell>
          <cell r="F3794">
            <v>0.87916666666666665</v>
          </cell>
          <cell r="G3794" t="str">
            <v>Voděrady,,křiž.</v>
          </cell>
          <cell r="H3794" t="str">
            <v>AUDIS BUS</v>
          </cell>
        </row>
        <row r="3795">
          <cell r="A3795">
            <v>660239</v>
          </cell>
          <cell r="B3795">
            <v>2</v>
          </cell>
          <cell r="C3795" t="str">
            <v>660239/2</v>
          </cell>
          <cell r="D3795">
            <v>0.30694444444444446</v>
          </cell>
          <cell r="E3795" t="str">
            <v>Opočno,,nám.</v>
          </cell>
          <cell r="F3795">
            <v>0.3125</v>
          </cell>
          <cell r="G3795" t="str">
            <v>Dobruška,,aut.st.</v>
          </cell>
          <cell r="H3795" t="str">
            <v>AUDIS BUS</v>
          </cell>
        </row>
        <row r="3796">
          <cell r="A3796">
            <v>660240</v>
          </cell>
          <cell r="B3796">
            <v>1</v>
          </cell>
          <cell r="C3796" t="str">
            <v>660240/1</v>
          </cell>
          <cell r="D3796">
            <v>0.18402777777777779</v>
          </cell>
          <cell r="E3796" t="str">
            <v>Rychnov n.Kněž.,,aut.nádr.</v>
          </cell>
          <cell r="F3796">
            <v>0.19444444444444445</v>
          </cell>
          <cell r="G3796" t="str">
            <v>Lukavice,,horní</v>
          </cell>
          <cell r="H3796" t="str">
            <v>AUDIS BUS</v>
          </cell>
        </row>
        <row r="3797">
          <cell r="A3797">
            <v>660240</v>
          </cell>
          <cell r="B3797">
            <v>2</v>
          </cell>
          <cell r="C3797" t="str">
            <v>660240/2</v>
          </cell>
          <cell r="D3797">
            <v>0.19583333333333333</v>
          </cell>
          <cell r="E3797" t="str">
            <v>Lukavice,,horní</v>
          </cell>
          <cell r="F3797">
            <v>0.21041666666666667</v>
          </cell>
          <cell r="G3797" t="str">
            <v>Rychnov n.Kněž.,,aut.nádr.</v>
          </cell>
          <cell r="H3797" t="str">
            <v>AUDIS BUS</v>
          </cell>
        </row>
        <row r="3798">
          <cell r="A3798">
            <v>660240</v>
          </cell>
          <cell r="B3798">
            <v>3</v>
          </cell>
          <cell r="C3798" t="str">
            <v>660240/3</v>
          </cell>
          <cell r="D3798">
            <v>0.21736111111111112</v>
          </cell>
          <cell r="E3798" t="str">
            <v>Rychnov n.Kněž.,,aut.nádr.</v>
          </cell>
          <cell r="F3798">
            <v>0.2326388888888889</v>
          </cell>
          <cell r="G3798" t="str">
            <v>Lukavice,,horní</v>
          </cell>
          <cell r="H3798" t="str">
            <v>AUDIS BUS</v>
          </cell>
        </row>
        <row r="3799">
          <cell r="A3799">
            <v>660240</v>
          </cell>
          <cell r="B3799">
            <v>4</v>
          </cell>
          <cell r="C3799" t="str">
            <v>660240/4</v>
          </cell>
          <cell r="D3799">
            <v>0.23541666666666666</v>
          </cell>
          <cell r="E3799" t="str">
            <v>Lukavice,,horní</v>
          </cell>
          <cell r="F3799">
            <v>0.25347222222222221</v>
          </cell>
          <cell r="G3799" t="str">
            <v>Rychnov n.Kněž.,,nemocnice</v>
          </cell>
          <cell r="H3799" t="str">
            <v>AUDIS BUS</v>
          </cell>
        </row>
        <row r="3800">
          <cell r="A3800">
            <v>660240</v>
          </cell>
          <cell r="B3800">
            <v>5</v>
          </cell>
          <cell r="C3800" t="str">
            <v>660240/5</v>
          </cell>
          <cell r="D3800">
            <v>0.27083333333333331</v>
          </cell>
          <cell r="E3800" t="str">
            <v>Rychnov n.Kněž.,,aut.nádr.</v>
          </cell>
          <cell r="F3800">
            <v>0.28611111111111109</v>
          </cell>
          <cell r="G3800" t="str">
            <v>Lukavice,,horní</v>
          </cell>
          <cell r="H3800" t="str">
            <v>AUDIS BUS</v>
          </cell>
        </row>
        <row r="3801">
          <cell r="A3801">
            <v>660240</v>
          </cell>
          <cell r="B3801">
            <v>6</v>
          </cell>
          <cell r="C3801" t="str">
            <v>660240/6</v>
          </cell>
          <cell r="D3801">
            <v>0.28611111111111109</v>
          </cell>
          <cell r="E3801" t="str">
            <v>Lukavice,,horní</v>
          </cell>
          <cell r="F3801">
            <v>0.30208333333333331</v>
          </cell>
          <cell r="G3801" t="str">
            <v>Rychnov n.Kněž.,,aut.nádr.</v>
          </cell>
          <cell r="H3801" t="str">
            <v>AUDIS BUS</v>
          </cell>
        </row>
        <row r="3802">
          <cell r="A3802">
            <v>660240</v>
          </cell>
          <cell r="B3802">
            <v>7</v>
          </cell>
          <cell r="C3802" t="str">
            <v>660240/7</v>
          </cell>
          <cell r="D3802">
            <v>0.39583333333333331</v>
          </cell>
          <cell r="E3802" t="str">
            <v>Rychnov n.Kněž.,,aut.nádr.</v>
          </cell>
          <cell r="F3802">
            <v>0.41249999999999998</v>
          </cell>
          <cell r="G3802" t="str">
            <v>Lukavice,,horní</v>
          </cell>
          <cell r="H3802" t="str">
            <v>AUDIS BUS</v>
          </cell>
        </row>
        <row r="3803">
          <cell r="A3803">
            <v>660240</v>
          </cell>
          <cell r="B3803">
            <v>8</v>
          </cell>
          <cell r="C3803" t="str">
            <v>660240/8</v>
          </cell>
          <cell r="D3803">
            <v>0.28611111111111109</v>
          </cell>
          <cell r="E3803" t="str">
            <v>Lukavice,,horní</v>
          </cell>
          <cell r="F3803">
            <v>0.30416666666666664</v>
          </cell>
          <cell r="G3803" t="str">
            <v>Rychnov n.Kněž.,,aut.nádr.</v>
          </cell>
          <cell r="H3803" t="str">
            <v>AUDIS BUS</v>
          </cell>
        </row>
        <row r="3804">
          <cell r="A3804">
            <v>660240</v>
          </cell>
          <cell r="B3804">
            <v>9</v>
          </cell>
          <cell r="C3804" t="str">
            <v>660240/9</v>
          </cell>
          <cell r="D3804">
            <v>0.52083333333333337</v>
          </cell>
          <cell r="E3804" t="str">
            <v>Rychnov n.Kněž.,,aut.nádr.</v>
          </cell>
          <cell r="F3804">
            <v>0.53472222222222221</v>
          </cell>
          <cell r="G3804" t="str">
            <v>Lukavice,,horní</v>
          </cell>
          <cell r="H3804" t="str">
            <v>AUDIS BUS</v>
          </cell>
        </row>
        <row r="3805">
          <cell r="A3805">
            <v>660240</v>
          </cell>
          <cell r="B3805">
            <v>10</v>
          </cell>
          <cell r="C3805" t="str">
            <v>660240/10</v>
          </cell>
          <cell r="D3805">
            <v>0.29652777777777778</v>
          </cell>
          <cell r="E3805" t="str">
            <v>Rychnov n.Kněž.,,sídl.Nad Habrovou</v>
          </cell>
          <cell r="F3805">
            <v>0.30555555555555558</v>
          </cell>
          <cell r="G3805" t="str">
            <v>Rychnov n.Kněž.,,aut.nádr.</v>
          </cell>
          <cell r="H3805" t="str">
            <v>AUDIS BUS</v>
          </cell>
        </row>
        <row r="3806">
          <cell r="A3806">
            <v>660240</v>
          </cell>
          <cell r="B3806">
            <v>11</v>
          </cell>
          <cell r="C3806" t="str">
            <v>660240/11</v>
          </cell>
          <cell r="D3806">
            <v>0.5625</v>
          </cell>
          <cell r="E3806" t="str">
            <v>Rychnov n.Kněž.,,aut.nádr.</v>
          </cell>
          <cell r="F3806">
            <v>0.57152777777777775</v>
          </cell>
          <cell r="G3806" t="str">
            <v>Rychnov n.Kněž.,,sídl.Nad Habrovou</v>
          </cell>
          <cell r="H3806" t="str">
            <v>AUDIS BUS</v>
          </cell>
        </row>
        <row r="3807">
          <cell r="A3807">
            <v>660240</v>
          </cell>
          <cell r="B3807">
            <v>12</v>
          </cell>
          <cell r="C3807" t="str">
            <v>660240/12</v>
          </cell>
          <cell r="D3807">
            <v>0.41319444444444442</v>
          </cell>
          <cell r="E3807" t="str">
            <v>Lukavice,,horní</v>
          </cell>
          <cell r="F3807">
            <v>0.43125000000000002</v>
          </cell>
          <cell r="G3807" t="str">
            <v>Rychnov n.Kněž.,,nemocnice</v>
          </cell>
          <cell r="H3807" t="str">
            <v>AUDIS BUS</v>
          </cell>
        </row>
        <row r="3808">
          <cell r="A3808">
            <v>660240</v>
          </cell>
          <cell r="B3808">
            <v>13</v>
          </cell>
          <cell r="C3808" t="str">
            <v>660240/13</v>
          </cell>
          <cell r="D3808">
            <v>0.61111111111111116</v>
          </cell>
          <cell r="E3808" t="str">
            <v>Rychnov n.Kněž.,,aut.nádr.</v>
          </cell>
          <cell r="F3808">
            <v>0.625</v>
          </cell>
          <cell r="G3808" t="str">
            <v>Lukavice,,horní</v>
          </cell>
          <cell r="H3808" t="str">
            <v>AUDIS BUS</v>
          </cell>
        </row>
        <row r="3809">
          <cell r="A3809">
            <v>660240</v>
          </cell>
          <cell r="B3809">
            <v>14</v>
          </cell>
          <cell r="C3809" t="str">
            <v>660240/14</v>
          </cell>
          <cell r="D3809">
            <v>0.53611111111111109</v>
          </cell>
          <cell r="E3809" t="str">
            <v>Lukavice,,horní</v>
          </cell>
          <cell r="F3809">
            <v>0.55069444444444449</v>
          </cell>
          <cell r="G3809" t="str">
            <v>Rychnov n.Kněž.,,aut.nádr.</v>
          </cell>
          <cell r="H3809" t="str">
            <v>AUDIS BUS</v>
          </cell>
        </row>
        <row r="3810">
          <cell r="A3810">
            <v>660240</v>
          </cell>
          <cell r="B3810">
            <v>15</v>
          </cell>
          <cell r="C3810" t="str">
            <v>660240/15</v>
          </cell>
          <cell r="D3810">
            <v>0.64583333333333337</v>
          </cell>
          <cell r="E3810" t="str">
            <v>Rychnov n.Kněž.,,aut.nádr.</v>
          </cell>
          <cell r="F3810">
            <v>0.65972222222222221</v>
          </cell>
          <cell r="G3810" t="str">
            <v>Lukavice,,horní</v>
          </cell>
          <cell r="H3810" t="str">
            <v>AUDIS BUS</v>
          </cell>
        </row>
        <row r="3811">
          <cell r="A3811">
            <v>660240</v>
          </cell>
          <cell r="B3811">
            <v>16</v>
          </cell>
          <cell r="C3811" t="str">
            <v>660240/16</v>
          </cell>
          <cell r="D3811">
            <v>0.57222222222222219</v>
          </cell>
          <cell r="E3811" t="str">
            <v>Rychnov n.Kněž.,,sídl.Nad Habrovou</v>
          </cell>
          <cell r="F3811">
            <v>0.57777777777777772</v>
          </cell>
          <cell r="G3811" t="str">
            <v>Rychnov n.Kněž.,,aut.nádr.</v>
          </cell>
          <cell r="H3811" t="str">
            <v>AUDIS BUS</v>
          </cell>
        </row>
        <row r="3812">
          <cell r="A3812">
            <v>660240</v>
          </cell>
          <cell r="B3812">
            <v>17</v>
          </cell>
          <cell r="C3812" t="str">
            <v>660240/17</v>
          </cell>
          <cell r="D3812">
            <v>0.6875</v>
          </cell>
          <cell r="E3812" t="str">
            <v>Rychnov n.Kněž.,,aut.nádr.</v>
          </cell>
          <cell r="F3812">
            <v>0.69791666666666663</v>
          </cell>
          <cell r="G3812" t="str">
            <v>Lukavice,,u školy</v>
          </cell>
          <cell r="H3812" t="str">
            <v>AUDIS BUS</v>
          </cell>
        </row>
        <row r="3813">
          <cell r="A3813">
            <v>660240</v>
          </cell>
          <cell r="B3813">
            <v>18</v>
          </cell>
          <cell r="C3813" t="str">
            <v>660240/18</v>
          </cell>
          <cell r="D3813">
            <v>0.62638888888888888</v>
          </cell>
          <cell r="E3813" t="str">
            <v>Lukavice,,horní</v>
          </cell>
          <cell r="F3813">
            <v>0.64097222222222228</v>
          </cell>
          <cell r="G3813" t="str">
            <v>Rychnov n.Kněž.,,aut.nádr.</v>
          </cell>
          <cell r="H3813" t="str">
            <v>AUDIS BUS</v>
          </cell>
        </row>
        <row r="3814">
          <cell r="A3814">
            <v>660240</v>
          </cell>
          <cell r="B3814">
            <v>19</v>
          </cell>
          <cell r="C3814" t="str">
            <v>660240/19</v>
          </cell>
          <cell r="D3814">
            <v>0.73611111111111116</v>
          </cell>
          <cell r="E3814" t="str">
            <v>Rychnov n.Kněž.,,aut.nádr.</v>
          </cell>
          <cell r="F3814">
            <v>0.75</v>
          </cell>
          <cell r="G3814" t="str">
            <v>Lukavice,,horní</v>
          </cell>
          <cell r="H3814" t="str">
            <v>AUDIS BUS</v>
          </cell>
        </row>
        <row r="3815">
          <cell r="A3815">
            <v>660240</v>
          </cell>
          <cell r="B3815">
            <v>20</v>
          </cell>
          <cell r="C3815" t="str">
            <v>660240/20</v>
          </cell>
          <cell r="D3815">
            <v>0.66319444444444442</v>
          </cell>
          <cell r="E3815" t="str">
            <v>Lukavice,,horní</v>
          </cell>
          <cell r="F3815">
            <v>0.67777777777777781</v>
          </cell>
          <cell r="G3815" t="str">
            <v>Rychnov n.Kněž.,,aut.nádr.</v>
          </cell>
          <cell r="H3815" t="str">
            <v>AUDIS BUS</v>
          </cell>
        </row>
        <row r="3816">
          <cell r="A3816">
            <v>660240</v>
          </cell>
          <cell r="B3816">
            <v>21</v>
          </cell>
          <cell r="C3816" t="str">
            <v>660240/21</v>
          </cell>
          <cell r="D3816">
            <v>0.94444444444444442</v>
          </cell>
          <cell r="E3816" t="str">
            <v>Rychnov n.Kněž.,,aut.nádr.</v>
          </cell>
          <cell r="F3816">
            <v>0.98263888888888884</v>
          </cell>
          <cell r="G3816" t="str">
            <v>Rychnov n.Kněž.,,aut.nádr.</v>
          </cell>
          <cell r="H3816" t="str">
            <v>AUDIS BUS</v>
          </cell>
        </row>
        <row r="3817">
          <cell r="A3817">
            <v>660240</v>
          </cell>
          <cell r="B3817">
            <v>22</v>
          </cell>
          <cell r="C3817" t="str">
            <v>660240/22</v>
          </cell>
          <cell r="D3817">
            <v>0.69791666666666663</v>
          </cell>
          <cell r="E3817" t="str">
            <v>Lukavice,,u školy</v>
          </cell>
          <cell r="F3817">
            <v>0.70902777777777781</v>
          </cell>
          <cell r="G3817" t="str">
            <v>Rychnov n.Kněž.,,aut.nádr.</v>
          </cell>
          <cell r="H3817" t="str">
            <v>AUDIS BUS</v>
          </cell>
        </row>
        <row r="3818">
          <cell r="A3818">
            <v>660240</v>
          </cell>
          <cell r="B3818">
            <v>29</v>
          </cell>
          <cell r="C3818" t="str">
            <v>660240/29</v>
          </cell>
          <cell r="D3818">
            <v>0.21180555555555555</v>
          </cell>
          <cell r="E3818" t="str">
            <v>Rychnov n.Kněž.,,aut.nádr.</v>
          </cell>
          <cell r="F3818">
            <v>0.22916666666666666</v>
          </cell>
          <cell r="G3818" t="str">
            <v>Kvasiny,,zámek</v>
          </cell>
          <cell r="H3818" t="str">
            <v>AUDIS BUS</v>
          </cell>
        </row>
        <row r="3819">
          <cell r="A3819">
            <v>660240</v>
          </cell>
          <cell r="B3819">
            <v>30</v>
          </cell>
          <cell r="C3819" t="str">
            <v>660240/30</v>
          </cell>
          <cell r="D3819">
            <v>0.26597222222222222</v>
          </cell>
          <cell r="E3819" t="str">
            <v>Kvasiny,,zámek</v>
          </cell>
          <cell r="F3819">
            <v>0.28402777777777777</v>
          </cell>
          <cell r="G3819" t="str">
            <v>Rychnov n.Kněž.,,aut.nádr.</v>
          </cell>
          <cell r="H3819" t="str">
            <v>AUDIS BUS</v>
          </cell>
        </row>
        <row r="3820">
          <cell r="A3820">
            <v>660240</v>
          </cell>
          <cell r="B3820">
            <v>33</v>
          </cell>
          <cell r="C3820" t="str">
            <v>660240/33</v>
          </cell>
          <cell r="D3820">
            <v>0.54513888888888884</v>
          </cell>
          <cell r="E3820" t="str">
            <v>Rychnov n.Kněž.,,aut.nádr.</v>
          </cell>
          <cell r="F3820">
            <v>0.5625</v>
          </cell>
          <cell r="G3820" t="str">
            <v>Kvasiny,,zámek</v>
          </cell>
          <cell r="H3820" t="str">
            <v>AUDIS BUS</v>
          </cell>
        </row>
        <row r="3821">
          <cell r="A3821">
            <v>660240</v>
          </cell>
          <cell r="B3821">
            <v>34</v>
          </cell>
          <cell r="C3821" t="str">
            <v>660240/34</v>
          </cell>
          <cell r="D3821">
            <v>0.59791666666666665</v>
          </cell>
          <cell r="E3821" t="str">
            <v>Kvasiny,,zámek</v>
          </cell>
          <cell r="F3821">
            <v>0.61458333333333337</v>
          </cell>
          <cell r="G3821" t="str">
            <v>Rychnov n.Kněž.,,aut.nádr.</v>
          </cell>
          <cell r="H3821" t="str">
            <v>AUDIS BUS</v>
          </cell>
        </row>
        <row r="3822">
          <cell r="A3822">
            <v>660240</v>
          </cell>
          <cell r="B3822">
            <v>37</v>
          </cell>
          <cell r="C3822" t="str">
            <v>660240/37</v>
          </cell>
          <cell r="D3822">
            <v>0.87847222222222221</v>
          </cell>
          <cell r="E3822" t="str">
            <v>Rychnov n.Kněž.,,aut.nádr.</v>
          </cell>
          <cell r="F3822">
            <v>0.89583333333333337</v>
          </cell>
          <cell r="G3822" t="str">
            <v>Kvasiny,,zámek</v>
          </cell>
          <cell r="H3822" t="str">
            <v>AUDIS BUS</v>
          </cell>
        </row>
        <row r="3823">
          <cell r="A3823">
            <v>660240</v>
          </cell>
          <cell r="B3823">
            <v>38</v>
          </cell>
          <cell r="C3823" t="str">
            <v>660240/38</v>
          </cell>
          <cell r="D3823">
            <v>0.93055555555555558</v>
          </cell>
          <cell r="E3823" t="str">
            <v>Kvasiny,,zámek</v>
          </cell>
          <cell r="F3823">
            <v>0.94444444444444442</v>
          </cell>
          <cell r="G3823" t="str">
            <v>Rychnov n.Kněž.,,aut.nádr.</v>
          </cell>
          <cell r="H3823" t="str">
            <v>AUDIS BUS</v>
          </cell>
        </row>
        <row r="3824">
          <cell r="A3824">
            <v>660240</v>
          </cell>
          <cell r="B3824">
            <v>41</v>
          </cell>
          <cell r="C3824" t="str">
            <v>660240/41</v>
          </cell>
          <cell r="D3824">
            <v>0.82291666666666663</v>
          </cell>
          <cell r="E3824" t="str">
            <v>Rychnov n.Kněž.,,aut.nádr.</v>
          </cell>
          <cell r="F3824">
            <v>0.83680555555555558</v>
          </cell>
          <cell r="G3824" t="str">
            <v>Lukavice,,horní</v>
          </cell>
          <cell r="H3824" t="str">
            <v>AUDIS BUS</v>
          </cell>
        </row>
        <row r="3825">
          <cell r="A3825">
            <v>660240</v>
          </cell>
          <cell r="B3825">
            <v>42</v>
          </cell>
          <cell r="C3825" t="str">
            <v>660240/42</v>
          </cell>
          <cell r="D3825">
            <v>0.83680555555555558</v>
          </cell>
          <cell r="E3825" t="str">
            <v>Lukavice,,horní</v>
          </cell>
          <cell r="F3825">
            <v>0.85138888888888886</v>
          </cell>
          <cell r="G3825" t="str">
            <v>Rychnov n.Kněž.,,aut.nádr.</v>
          </cell>
          <cell r="H3825" t="str">
            <v>AUDIS BUS</v>
          </cell>
        </row>
        <row r="3826">
          <cell r="A3826">
            <v>660240</v>
          </cell>
          <cell r="B3826">
            <v>73</v>
          </cell>
          <cell r="C3826" t="str">
            <v>660240/73</v>
          </cell>
          <cell r="D3826">
            <v>0.33333333333333331</v>
          </cell>
          <cell r="E3826" t="str">
            <v>Rychnov n.Kněž.,,aut.nádr.</v>
          </cell>
          <cell r="F3826">
            <v>0.34236111111111112</v>
          </cell>
          <cell r="G3826" t="str">
            <v>Rychnov n.Kněž.,,sídl.Nad Habrovou</v>
          </cell>
          <cell r="H3826" t="str">
            <v>AUDIS BUS</v>
          </cell>
        </row>
        <row r="3827">
          <cell r="A3827">
            <v>660240</v>
          </cell>
          <cell r="B3827">
            <v>74</v>
          </cell>
          <cell r="C3827" t="str">
            <v>660240/74</v>
          </cell>
          <cell r="D3827">
            <v>0.34722222222222221</v>
          </cell>
          <cell r="E3827" t="str">
            <v>Rychnov n.Kněž.,,sídl.Nad Habrovou</v>
          </cell>
          <cell r="F3827">
            <v>0.35625000000000001</v>
          </cell>
          <cell r="G3827" t="str">
            <v>Rychnov n.Kněž.,,nemocnice</v>
          </cell>
          <cell r="H3827" t="str">
            <v>AUDIS BUS</v>
          </cell>
        </row>
        <row r="3828">
          <cell r="A3828">
            <v>660240</v>
          </cell>
          <cell r="B3828">
            <v>100</v>
          </cell>
          <cell r="C3828" t="str">
            <v>660240/100</v>
          </cell>
          <cell r="D3828">
            <v>0.35416666666666669</v>
          </cell>
          <cell r="E3828" t="str">
            <v>Lukavice,,horní</v>
          </cell>
          <cell r="F3828">
            <v>0.3659722222222222</v>
          </cell>
          <cell r="G3828" t="str">
            <v>Rychnov n.Kněž.,,aut.nádr.</v>
          </cell>
          <cell r="H3828" t="str">
            <v>AUDIS BUS</v>
          </cell>
        </row>
        <row r="3829">
          <cell r="A3829">
            <v>660240</v>
          </cell>
          <cell r="B3829">
            <v>101</v>
          </cell>
          <cell r="C3829" t="str">
            <v>660240/101</v>
          </cell>
          <cell r="D3829">
            <v>0.34236111111111112</v>
          </cell>
          <cell r="E3829" t="str">
            <v>Rychnov n.Kněž.,,aut.nádr.</v>
          </cell>
          <cell r="F3829">
            <v>0.35416666666666669</v>
          </cell>
          <cell r="G3829" t="str">
            <v>Lukavice,,horní</v>
          </cell>
          <cell r="H3829" t="str">
            <v>AUDIS BUS</v>
          </cell>
        </row>
        <row r="3830">
          <cell r="A3830">
            <v>660240</v>
          </cell>
          <cell r="B3830">
            <v>102</v>
          </cell>
          <cell r="C3830" t="str">
            <v>660240/102</v>
          </cell>
          <cell r="D3830">
            <v>0.47916666666666669</v>
          </cell>
          <cell r="E3830" t="str">
            <v>Lukavice,,horní</v>
          </cell>
          <cell r="F3830">
            <v>0.4909722222222222</v>
          </cell>
          <cell r="G3830" t="str">
            <v>Rychnov n.Kněž.,,aut.nádr.</v>
          </cell>
          <cell r="H3830" t="str">
            <v>AUDIS BUS</v>
          </cell>
        </row>
        <row r="3831">
          <cell r="A3831">
            <v>660240</v>
          </cell>
          <cell r="B3831">
            <v>103</v>
          </cell>
          <cell r="C3831" t="str">
            <v>660240/103</v>
          </cell>
          <cell r="D3831">
            <v>0.46736111111111112</v>
          </cell>
          <cell r="E3831" t="str">
            <v>Rychnov n.Kněž.,,aut.nádr.</v>
          </cell>
          <cell r="F3831">
            <v>0.47916666666666669</v>
          </cell>
          <cell r="G3831" t="str">
            <v>Lukavice,,horní</v>
          </cell>
          <cell r="H3831" t="str">
            <v>AUDIS BUS</v>
          </cell>
        </row>
        <row r="3832">
          <cell r="A3832">
            <v>660240</v>
          </cell>
          <cell r="B3832">
            <v>104</v>
          </cell>
          <cell r="C3832" t="str">
            <v>660240/104</v>
          </cell>
          <cell r="D3832">
            <v>0.6875</v>
          </cell>
          <cell r="E3832" t="str">
            <v>Lukavice,,horní</v>
          </cell>
          <cell r="F3832">
            <v>0.69930555555555551</v>
          </cell>
          <cell r="G3832" t="str">
            <v>Rychnov n.Kněž.,,aut.nádr.</v>
          </cell>
          <cell r="H3832" t="str">
            <v>AUDIS BUS</v>
          </cell>
        </row>
        <row r="3833">
          <cell r="A3833">
            <v>660240</v>
          </cell>
          <cell r="B3833">
            <v>105</v>
          </cell>
          <cell r="C3833" t="str">
            <v>660240/105</v>
          </cell>
          <cell r="D3833">
            <v>0.87847222222222221</v>
          </cell>
          <cell r="E3833" t="str">
            <v>Rychnov n.Kněž.,,aut.nádr.</v>
          </cell>
          <cell r="F3833">
            <v>0.89583333333333337</v>
          </cell>
          <cell r="G3833" t="str">
            <v>Kvasiny,,zámek</v>
          </cell>
          <cell r="H3833" t="str">
            <v>AUDIS BUS</v>
          </cell>
        </row>
        <row r="3834">
          <cell r="A3834">
            <v>660240</v>
          </cell>
          <cell r="B3834">
            <v>107</v>
          </cell>
          <cell r="C3834" t="str">
            <v>660240/107</v>
          </cell>
          <cell r="D3834">
            <v>0.67569444444444449</v>
          </cell>
          <cell r="E3834" t="str">
            <v>Rychnov n.Kněž.,,aut.nádr.</v>
          </cell>
          <cell r="F3834">
            <v>0.6875</v>
          </cell>
          <cell r="G3834" t="str">
            <v>Lukavice,,horní</v>
          </cell>
          <cell r="H3834" t="str">
            <v>AUDIS BUS</v>
          </cell>
        </row>
        <row r="3835">
          <cell r="A3835">
            <v>660251</v>
          </cell>
          <cell r="B3835">
            <v>1</v>
          </cell>
          <cell r="C3835" t="str">
            <v>660251/1</v>
          </cell>
          <cell r="D3835">
            <v>0.2048611111111111</v>
          </cell>
          <cell r="E3835" t="str">
            <v>Hořičky,,nám.</v>
          </cell>
          <cell r="F3835">
            <v>0.21875</v>
          </cell>
          <cell r="G3835" t="str">
            <v>Česká Skalice,,žel.st.</v>
          </cell>
          <cell r="H3835" t="str">
            <v>AUDIS BUS</v>
          </cell>
        </row>
        <row r="3836">
          <cell r="A3836">
            <v>660251</v>
          </cell>
          <cell r="B3836">
            <v>2</v>
          </cell>
          <cell r="C3836" t="str">
            <v>660251/2</v>
          </cell>
          <cell r="D3836">
            <v>0.2013888888888889</v>
          </cell>
          <cell r="E3836" t="str">
            <v>Hořičky,,nám.</v>
          </cell>
          <cell r="F3836">
            <v>0.21875</v>
          </cell>
          <cell r="G3836" t="str">
            <v>Úpice,,most F.L.Riegra</v>
          </cell>
          <cell r="H3836" t="str">
            <v>AUDIS BUS</v>
          </cell>
        </row>
        <row r="3837">
          <cell r="A3837">
            <v>660251</v>
          </cell>
          <cell r="B3837">
            <v>3</v>
          </cell>
          <cell r="C3837" t="str">
            <v>660251/3</v>
          </cell>
          <cell r="D3837">
            <v>0.2326388888888889</v>
          </cell>
          <cell r="E3837" t="str">
            <v>Úpice,,Revoluční</v>
          </cell>
          <cell r="F3837">
            <v>0.26250000000000001</v>
          </cell>
          <cell r="G3837" t="str">
            <v>Česká Skalice,,žel.st.</v>
          </cell>
          <cell r="H3837" t="str">
            <v>AUDIS BUS</v>
          </cell>
        </row>
        <row r="3838">
          <cell r="A3838">
            <v>660251</v>
          </cell>
          <cell r="B3838">
            <v>4</v>
          </cell>
          <cell r="C3838" t="str">
            <v>660251/4</v>
          </cell>
          <cell r="D3838">
            <v>0.2326388888888889</v>
          </cell>
          <cell r="E3838" t="str">
            <v>Česká Skalice,,žel.st.</v>
          </cell>
          <cell r="F3838">
            <v>0.2673611111111111</v>
          </cell>
          <cell r="G3838" t="str">
            <v>Úpice,,most F.L.Riegra</v>
          </cell>
          <cell r="H3838" t="str">
            <v>AUDIS BUS</v>
          </cell>
        </row>
        <row r="3839">
          <cell r="A3839">
            <v>660251</v>
          </cell>
          <cell r="B3839">
            <v>5</v>
          </cell>
          <cell r="C3839" t="str">
            <v>660251/5</v>
          </cell>
          <cell r="D3839">
            <v>0.27083333333333331</v>
          </cell>
          <cell r="E3839" t="str">
            <v>Úpice,,Revoluční</v>
          </cell>
          <cell r="F3839">
            <v>0.30555555555555558</v>
          </cell>
          <cell r="G3839" t="str">
            <v>Česká Skalice,,žel.st.</v>
          </cell>
          <cell r="H3839" t="str">
            <v>AUDIS BUS</v>
          </cell>
        </row>
        <row r="3840">
          <cell r="A3840">
            <v>660251</v>
          </cell>
          <cell r="B3840">
            <v>6</v>
          </cell>
          <cell r="C3840" t="str">
            <v>660251/6</v>
          </cell>
          <cell r="D3840">
            <v>0.27430555555555558</v>
          </cell>
          <cell r="E3840" t="str">
            <v>Česká Skalice,,žel.st.</v>
          </cell>
          <cell r="F3840">
            <v>0.30902777777777779</v>
          </cell>
          <cell r="G3840" t="str">
            <v>Úpice,,most F.L.Riegra</v>
          </cell>
          <cell r="H3840" t="str">
            <v>AUDIS BUS</v>
          </cell>
        </row>
        <row r="3841">
          <cell r="A3841">
            <v>660251</v>
          </cell>
          <cell r="B3841">
            <v>7</v>
          </cell>
          <cell r="C3841" t="str">
            <v>660251/7</v>
          </cell>
          <cell r="D3841">
            <v>0.39930555555555558</v>
          </cell>
          <cell r="E3841" t="str">
            <v>Úpice,,Revoluční</v>
          </cell>
          <cell r="F3841">
            <v>0.43055555555555558</v>
          </cell>
          <cell r="G3841" t="str">
            <v>Česká Skalice,,žel.st.</v>
          </cell>
          <cell r="H3841" t="str">
            <v>AUDIS BUS</v>
          </cell>
        </row>
        <row r="3842">
          <cell r="A3842">
            <v>660251</v>
          </cell>
          <cell r="B3842">
            <v>8</v>
          </cell>
          <cell r="C3842" t="str">
            <v>660251/8</v>
          </cell>
          <cell r="D3842">
            <v>0.39930555555555558</v>
          </cell>
          <cell r="E3842" t="str">
            <v>Česká Skalice,,žel.st.</v>
          </cell>
          <cell r="F3842">
            <v>0.43888888888888888</v>
          </cell>
          <cell r="G3842" t="str">
            <v>Úpice,,most F.L.Riegra</v>
          </cell>
          <cell r="H3842" t="str">
            <v>AUDIS BUS</v>
          </cell>
        </row>
        <row r="3843">
          <cell r="A3843">
            <v>660251</v>
          </cell>
          <cell r="B3843">
            <v>9</v>
          </cell>
          <cell r="C3843" t="str">
            <v>660251/9</v>
          </cell>
          <cell r="D3843">
            <v>0.52430555555555558</v>
          </cell>
          <cell r="E3843" t="str">
            <v>Úpice,,Revoluční</v>
          </cell>
          <cell r="F3843">
            <v>0.55555555555555558</v>
          </cell>
          <cell r="G3843" t="str">
            <v>Česká Skalice,,žel.st.</v>
          </cell>
          <cell r="H3843" t="str">
            <v>AUDIS BUS</v>
          </cell>
        </row>
        <row r="3844">
          <cell r="A3844">
            <v>660251</v>
          </cell>
          <cell r="B3844">
            <v>10</v>
          </cell>
          <cell r="C3844" t="str">
            <v>660251/10</v>
          </cell>
          <cell r="D3844">
            <v>0.52430555555555558</v>
          </cell>
          <cell r="E3844" t="str">
            <v>Česká Skalice,,žel.st.</v>
          </cell>
          <cell r="F3844">
            <v>0.55902777777777779</v>
          </cell>
          <cell r="G3844" t="str">
            <v>Úpice,,most F.L.Riegra</v>
          </cell>
          <cell r="H3844" t="str">
            <v>AUDIS BUS</v>
          </cell>
        </row>
        <row r="3845">
          <cell r="A3845">
            <v>660251</v>
          </cell>
          <cell r="B3845">
            <v>11</v>
          </cell>
          <cell r="C3845" t="str">
            <v>660251/11</v>
          </cell>
          <cell r="D3845">
            <v>0.5625</v>
          </cell>
          <cell r="E3845" t="str">
            <v>Úpice,,Revoluční</v>
          </cell>
          <cell r="F3845">
            <v>0.59722222222222221</v>
          </cell>
          <cell r="G3845" t="str">
            <v>Česká Skalice,,žel.st.</v>
          </cell>
          <cell r="H3845" t="str">
            <v>AUDIS BUS</v>
          </cell>
        </row>
        <row r="3846">
          <cell r="A3846">
            <v>660251</v>
          </cell>
          <cell r="B3846">
            <v>12</v>
          </cell>
          <cell r="C3846" t="str">
            <v>660251/12</v>
          </cell>
          <cell r="D3846">
            <v>0.56597222222222221</v>
          </cell>
          <cell r="E3846" t="str">
            <v>Česká Skalice,,žel.st.</v>
          </cell>
          <cell r="F3846">
            <v>0.60069444444444442</v>
          </cell>
          <cell r="G3846" t="str">
            <v>Úpice,,most F.L.Riegra</v>
          </cell>
          <cell r="H3846" t="str">
            <v>AUDIS BUS</v>
          </cell>
        </row>
        <row r="3847">
          <cell r="A3847">
            <v>660251</v>
          </cell>
          <cell r="B3847">
            <v>13</v>
          </cell>
          <cell r="C3847" t="str">
            <v>660251/13</v>
          </cell>
          <cell r="D3847">
            <v>0.60763888888888884</v>
          </cell>
          <cell r="E3847" t="str">
            <v>Úpice,,Revoluční</v>
          </cell>
          <cell r="F3847">
            <v>0.63888888888888884</v>
          </cell>
          <cell r="G3847" t="str">
            <v>Česká Skalice,,žel.st.</v>
          </cell>
          <cell r="H3847" t="str">
            <v>AUDIS BUS</v>
          </cell>
        </row>
        <row r="3848">
          <cell r="A3848">
            <v>660251</v>
          </cell>
          <cell r="B3848">
            <v>14</v>
          </cell>
          <cell r="C3848" t="str">
            <v>660251/14</v>
          </cell>
          <cell r="D3848">
            <v>0.60763888888888884</v>
          </cell>
          <cell r="E3848" t="str">
            <v>Česká Skalice,,žel.st.</v>
          </cell>
          <cell r="F3848">
            <v>0.64236111111111116</v>
          </cell>
          <cell r="G3848" t="str">
            <v>Úpice,,most F.L.Riegra</v>
          </cell>
          <cell r="H3848" t="str">
            <v>AUDIS BUS</v>
          </cell>
        </row>
        <row r="3849">
          <cell r="A3849">
            <v>660251</v>
          </cell>
          <cell r="B3849">
            <v>15</v>
          </cell>
          <cell r="C3849" t="str">
            <v>660251/15</v>
          </cell>
          <cell r="D3849">
            <v>0.64930555555555558</v>
          </cell>
          <cell r="E3849" t="str">
            <v>Úpice,,Revoluční</v>
          </cell>
          <cell r="F3849">
            <v>0.68055555555555558</v>
          </cell>
          <cell r="G3849" t="str">
            <v>Česká Skalice,,žel.st.</v>
          </cell>
          <cell r="H3849" t="str">
            <v>AUDIS BUS</v>
          </cell>
        </row>
        <row r="3850">
          <cell r="A3850">
            <v>660251</v>
          </cell>
          <cell r="B3850">
            <v>16</v>
          </cell>
          <cell r="C3850" t="str">
            <v>660251/16</v>
          </cell>
          <cell r="D3850">
            <v>0.64930555555555558</v>
          </cell>
          <cell r="E3850" t="str">
            <v>Česká Skalice,,žel.st.</v>
          </cell>
          <cell r="F3850">
            <v>0.68402777777777779</v>
          </cell>
          <cell r="G3850" t="str">
            <v>Úpice,,most F.L.Riegra</v>
          </cell>
          <cell r="H3850" t="str">
            <v>AUDIS BUS</v>
          </cell>
        </row>
        <row r="3851">
          <cell r="A3851">
            <v>660251</v>
          </cell>
          <cell r="B3851">
            <v>17</v>
          </cell>
          <cell r="C3851" t="str">
            <v>660251/17</v>
          </cell>
          <cell r="D3851">
            <v>0.69097222222222221</v>
          </cell>
          <cell r="E3851" t="str">
            <v>Úpice,,Revoluční</v>
          </cell>
          <cell r="F3851">
            <v>0.72222222222222221</v>
          </cell>
          <cell r="G3851" t="str">
            <v>Česká Skalice,,žel.st.</v>
          </cell>
          <cell r="H3851" t="str">
            <v>AUDIS BUS</v>
          </cell>
        </row>
        <row r="3852">
          <cell r="A3852">
            <v>660251</v>
          </cell>
          <cell r="B3852">
            <v>18</v>
          </cell>
          <cell r="C3852" t="str">
            <v>660251/18</v>
          </cell>
          <cell r="D3852">
            <v>0.69097222222222221</v>
          </cell>
          <cell r="E3852" t="str">
            <v>Česká Skalice,,žel.st.</v>
          </cell>
          <cell r="F3852">
            <v>0.72569444444444442</v>
          </cell>
          <cell r="G3852" t="str">
            <v>Úpice,,most F.L.Riegra</v>
          </cell>
          <cell r="H3852" t="str">
            <v>AUDIS BUS</v>
          </cell>
        </row>
        <row r="3853">
          <cell r="A3853">
            <v>660251</v>
          </cell>
          <cell r="B3853">
            <v>19</v>
          </cell>
          <cell r="C3853" t="str">
            <v>660251/19</v>
          </cell>
          <cell r="D3853">
            <v>0.77430555555555558</v>
          </cell>
          <cell r="E3853" t="str">
            <v>Úpice,,Revoluční</v>
          </cell>
          <cell r="F3853">
            <v>0.79513888888888884</v>
          </cell>
          <cell r="G3853" t="str">
            <v>Hořičky,,nám.</v>
          </cell>
          <cell r="H3853" t="str">
            <v>AUDIS BUS</v>
          </cell>
        </row>
        <row r="3854">
          <cell r="A3854">
            <v>660251</v>
          </cell>
          <cell r="B3854">
            <v>20</v>
          </cell>
          <cell r="C3854" t="str">
            <v>660251/20</v>
          </cell>
          <cell r="D3854">
            <v>0.77430555555555558</v>
          </cell>
          <cell r="E3854" t="str">
            <v>Česká Skalice,,žel.st.</v>
          </cell>
          <cell r="F3854">
            <v>0.79166666666666663</v>
          </cell>
          <cell r="G3854" t="str">
            <v>Hořičky,,nám.</v>
          </cell>
          <cell r="H3854" t="str">
            <v>AUDIS BUS</v>
          </cell>
        </row>
        <row r="3855">
          <cell r="A3855">
            <v>660251</v>
          </cell>
          <cell r="B3855">
            <v>206</v>
          </cell>
          <cell r="C3855" t="str">
            <v>660251/206</v>
          </cell>
          <cell r="D3855">
            <v>0.27430555555555558</v>
          </cell>
          <cell r="E3855" t="str">
            <v>Česká Skalice,,žel.st.</v>
          </cell>
          <cell r="F3855">
            <v>0.31388888888888888</v>
          </cell>
          <cell r="G3855" t="str">
            <v>Úpice,,most F.L.Riegra</v>
          </cell>
          <cell r="H3855" t="str">
            <v>AUDIS BUS</v>
          </cell>
        </row>
        <row r="3856">
          <cell r="A3856">
            <v>660252</v>
          </cell>
          <cell r="B3856">
            <v>1</v>
          </cell>
          <cell r="C3856" t="str">
            <v>660252/1</v>
          </cell>
          <cell r="D3856">
            <v>0.19097222222222221</v>
          </cell>
          <cell r="E3856" t="str">
            <v>Brzice</v>
          </cell>
          <cell r="F3856">
            <v>0.19652777777777777</v>
          </cell>
          <cell r="G3856" t="str">
            <v>Hořičky,,nám.</v>
          </cell>
          <cell r="H3856" t="str">
            <v>AUDIS BUS</v>
          </cell>
        </row>
        <row r="3857">
          <cell r="A3857">
            <v>660252</v>
          </cell>
          <cell r="B3857">
            <v>2</v>
          </cell>
          <cell r="C3857" t="str">
            <v>660252/2</v>
          </cell>
          <cell r="D3857">
            <v>0.1875</v>
          </cell>
          <cell r="E3857" t="str">
            <v>Hořičky,,nám.</v>
          </cell>
          <cell r="F3857">
            <v>0.19097222222222221</v>
          </cell>
          <cell r="G3857" t="str">
            <v>Brzice</v>
          </cell>
          <cell r="H3857" t="str">
            <v>AUDIS BUS</v>
          </cell>
        </row>
        <row r="3858">
          <cell r="A3858">
            <v>660253</v>
          </cell>
          <cell r="B3858">
            <v>1</v>
          </cell>
          <cell r="C3858" t="str">
            <v>660253/1</v>
          </cell>
          <cell r="D3858">
            <v>0.31388888888888888</v>
          </cell>
          <cell r="E3858" t="str">
            <v>Červená Hora</v>
          </cell>
          <cell r="F3858">
            <v>0.32500000000000001</v>
          </cell>
          <cell r="G3858" t="str">
            <v>Česká Skalice,,nám.</v>
          </cell>
          <cell r="H3858" t="str">
            <v>AUDIS BUS</v>
          </cell>
        </row>
        <row r="3859">
          <cell r="A3859">
            <v>660253</v>
          </cell>
          <cell r="B3859">
            <v>2</v>
          </cell>
          <cell r="C3859" t="str">
            <v>660253/2</v>
          </cell>
          <cell r="D3859">
            <v>0.3034722222222222</v>
          </cell>
          <cell r="E3859" t="str">
            <v>Česká Skalice,,nám.</v>
          </cell>
          <cell r="F3859">
            <v>0.3125</v>
          </cell>
          <cell r="G3859" t="str">
            <v>Červená Hora</v>
          </cell>
          <cell r="H3859" t="str">
            <v>AUDIS BUS</v>
          </cell>
        </row>
        <row r="3860">
          <cell r="A3860">
            <v>660253</v>
          </cell>
          <cell r="B3860">
            <v>3</v>
          </cell>
          <cell r="C3860" t="str">
            <v>660253/3</v>
          </cell>
          <cell r="D3860">
            <v>0.64444444444444449</v>
          </cell>
          <cell r="E3860" t="str">
            <v>Žernov</v>
          </cell>
          <cell r="F3860">
            <v>0.64930555555555558</v>
          </cell>
          <cell r="G3860" t="str">
            <v>Česká Skalice,,žel.st.</v>
          </cell>
          <cell r="H3860" t="str">
            <v>AUDIS BUS</v>
          </cell>
        </row>
        <row r="3861">
          <cell r="A3861">
            <v>660253</v>
          </cell>
          <cell r="B3861">
            <v>4</v>
          </cell>
          <cell r="C3861" t="str">
            <v>660253/4</v>
          </cell>
          <cell r="D3861">
            <v>0.63680555555555551</v>
          </cell>
          <cell r="E3861" t="str">
            <v>Česká Skalice,,nám.</v>
          </cell>
          <cell r="F3861">
            <v>0.64444444444444449</v>
          </cell>
          <cell r="G3861" t="str">
            <v>Žernov</v>
          </cell>
          <cell r="H3861" t="str">
            <v>AUDIS BUS</v>
          </cell>
        </row>
        <row r="3862">
          <cell r="A3862">
            <v>660426</v>
          </cell>
          <cell r="B3862">
            <v>1</v>
          </cell>
          <cell r="C3862" t="str">
            <v>660426/1</v>
          </cell>
          <cell r="D3862">
            <v>0.60138888888888886</v>
          </cell>
          <cell r="E3862" t="str">
            <v>Borohrádek,,aut.st.</v>
          </cell>
          <cell r="F3862">
            <v>0.61597222222222225</v>
          </cell>
          <cell r="G3862" t="str">
            <v>Horní Jelení,,nám.</v>
          </cell>
          <cell r="H3862" t="str">
            <v>ARRIVA VČ</v>
          </cell>
        </row>
        <row r="3863">
          <cell r="A3863">
            <v>660501</v>
          </cell>
          <cell r="B3863">
            <v>1</v>
          </cell>
          <cell r="C3863" t="str">
            <v>660501/1</v>
          </cell>
          <cell r="D3863">
            <v>0.31597222222222221</v>
          </cell>
          <cell r="E3863" t="str">
            <v>Rychnov n.Kněž.,,aut.nádr.</v>
          </cell>
          <cell r="F3863">
            <v>0.33194444444444443</v>
          </cell>
          <cell r="G3863" t="str">
            <v>Kostelec n.Orl.,,nám.</v>
          </cell>
          <cell r="H3863" t="str">
            <v>ČSAD UO</v>
          </cell>
        </row>
        <row r="3864">
          <cell r="A3864">
            <v>660501</v>
          </cell>
          <cell r="B3864">
            <v>2</v>
          </cell>
          <cell r="C3864" t="str">
            <v>660501/2</v>
          </cell>
          <cell r="D3864">
            <v>0.18888888888888888</v>
          </cell>
          <cell r="E3864" t="str">
            <v>Kostelec n.Orl.,,nám.</v>
          </cell>
          <cell r="F3864">
            <v>0.2048611111111111</v>
          </cell>
          <cell r="G3864" t="str">
            <v>Rychnov n.Kněž.,,aut.nádr.</v>
          </cell>
          <cell r="H3864" t="str">
            <v>ČSAD UO</v>
          </cell>
        </row>
        <row r="3865">
          <cell r="A3865">
            <v>660501</v>
          </cell>
          <cell r="B3865">
            <v>3</v>
          </cell>
          <cell r="C3865" t="str">
            <v>660501/3</v>
          </cell>
          <cell r="D3865">
            <v>0.21180555555555555</v>
          </cell>
          <cell r="E3865" t="str">
            <v>Rychnov n.Kněž.,,aut.nádr.</v>
          </cell>
          <cell r="F3865">
            <v>0.22777777777777777</v>
          </cell>
          <cell r="G3865" t="str">
            <v>Kostelec n.Orl.,,nám.</v>
          </cell>
          <cell r="H3865" t="str">
            <v>ČSAD UO</v>
          </cell>
        </row>
        <row r="3866">
          <cell r="A3866">
            <v>660501</v>
          </cell>
          <cell r="B3866">
            <v>5</v>
          </cell>
          <cell r="C3866" t="str">
            <v>660501/5</v>
          </cell>
          <cell r="D3866">
            <v>0.62847222222222221</v>
          </cell>
          <cell r="E3866" t="str">
            <v>Rychnov n.Kněž.,,aut.nádr.</v>
          </cell>
          <cell r="F3866">
            <v>0.64444444444444449</v>
          </cell>
          <cell r="G3866" t="str">
            <v>Kostelec n.Orl.,,nám.</v>
          </cell>
          <cell r="H3866" t="str">
            <v>ČSAD UO</v>
          </cell>
        </row>
        <row r="3867">
          <cell r="A3867">
            <v>660501</v>
          </cell>
          <cell r="B3867">
            <v>6</v>
          </cell>
          <cell r="C3867" t="str">
            <v>660501/6</v>
          </cell>
          <cell r="D3867">
            <v>0.60555555555555551</v>
          </cell>
          <cell r="E3867" t="str">
            <v>Kostelec n.Orl.,,nám.</v>
          </cell>
          <cell r="F3867">
            <v>0.62152777777777779</v>
          </cell>
          <cell r="G3867" t="str">
            <v>Rychnov n.Kněž.,,aut.nádr.</v>
          </cell>
          <cell r="H3867" t="str">
            <v>ČSAD UO</v>
          </cell>
        </row>
        <row r="3868">
          <cell r="A3868">
            <v>660501</v>
          </cell>
          <cell r="B3868">
            <v>8</v>
          </cell>
          <cell r="C3868" t="str">
            <v>660501/8</v>
          </cell>
          <cell r="D3868">
            <v>0.35555555555555557</v>
          </cell>
          <cell r="E3868" t="str">
            <v>Kostelec n.Orl.,,nám.</v>
          </cell>
          <cell r="F3868">
            <v>0.37152777777777779</v>
          </cell>
          <cell r="G3868" t="str">
            <v>Rychnov n.Kněž.,,aut.nádr.</v>
          </cell>
          <cell r="H3868" t="str">
            <v>ČSAD UO</v>
          </cell>
        </row>
        <row r="3869">
          <cell r="A3869">
            <v>660501</v>
          </cell>
          <cell r="B3869">
            <v>9</v>
          </cell>
          <cell r="C3869" t="str">
            <v>660501/9</v>
          </cell>
          <cell r="D3869">
            <v>0.27430555555555558</v>
          </cell>
          <cell r="E3869" t="str">
            <v>Rychnov n.Kněž.,,aut.nádr.</v>
          </cell>
          <cell r="F3869">
            <v>0.2902777777777778</v>
          </cell>
          <cell r="G3869" t="str">
            <v>Kostelec n.Orl.,,nám.</v>
          </cell>
          <cell r="H3869" t="str">
            <v>ČSAD UO</v>
          </cell>
        </row>
        <row r="3870">
          <cell r="A3870">
            <v>660501</v>
          </cell>
          <cell r="B3870">
            <v>12</v>
          </cell>
          <cell r="C3870" t="str">
            <v>660501/12</v>
          </cell>
          <cell r="D3870">
            <v>0.29305555555555557</v>
          </cell>
          <cell r="E3870" t="str">
            <v>Kostelec n.Orl.,,nám.</v>
          </cell>
          <cell r="F3870">
            <v>0.30902777777777779</v>
          </cell>
          <cell r="G3870" t="str">
            <v>Rychnov n.Kněž.,,aut.nádr.</v>
          </cell>
          <cell r="H3870" t="str">
            <v>ČSAD UO</v>
          </cell>
        </row>
        <row r="3871">
          <cell r="A3871">
            <v>660501</v>
          </cell>
          <cell r="B3871">
            <v>23</v>
          </cell>
          <cell r="C3871" t="str">
            <v>660501/23</v>
          </cell>
          <cell r="D3871">
            <v>0.4826388888888889</v>
          </cell>
          <cell r="E3871" t="str">
            <v>Rychnov n.Kněž.,,aut.nádr.</v>
          </cell>
          <cell r="F3871">
            <v>0.49861111111111112</v>
          </cell>
          <cell r="G3871" t="str">
            <v>Kostelec n.Orl.,,nám.</v>
          </cell>
          <cell r="H3871" t="str">
            <v>ČSAD UO</v>
          </cell>
        </row>
        <row r="3872">
          <cell r="A3872">
            <v>660501</v>
          </cell>
          <cell r="B3872">
            <v>27</v>
          </cell>
          <cell r="C3872" t="str">
            <v>660501/27</v>
          </cell>
          <cell r="D3872">
            <v>0.54513888888888884</v>
          </cell>
          <cell r="E3872" t="str">
            <v>Rychnov n.Kněž.,,aut.nádr.</v>
          </cell>
          <cell r="F3872">
            <v>0.56111111111111112</v>
          </cell>
          <cell r="G3872" t="str">
            <v>Kostelec n.Orl.,,nám.</v>
          </cell>
          <cell r="H3872" t="str">
            <v>ČSAD UO</v>
          </cell>
        </row>
        <row r="3873">
          <cell r="A3873">
            <v>660501</v>
          </cell>
          <cell r="B3873">
            <v>32</v>
          </cell>
          <cell r="C3873" t="str">
            <v>660501/32</v>
          </cell>
          <cell r="D3873">
            <v>0.58472222222222225</v>
          </cell>
          <cell r="E3873" t="str">
            <v>Kostelec n.Orl.,,nám.</v>
          </cell>
          <cell r="F3873">
            <v>0.60069444444444442</v>
          </cell>
          <cell r="G3873" t="str">
            <v>Rychnov n.Kněž.,,aut.nádr.</v>
          </cell>
          <cell r="H3873" t="str">
            <v>ČSAD UO</v>
          </cell>
        </row>
        <row r="3874">
          <cell r="A3874">
            <v>660501</v>
          </cell>
          <cell r="B3874">
            <v>42</v>
          </cell>
          <cell r="C3874" t="str">
            <v>660501/42</v>
          </cell>
          <cell r="D3874">
            <v>0.68888888888888888</v>
          </cell>
          <cell r="E3874" t="str">
            <v>Kostelec n.Orl.,,nám.</v>
          </cell>
          <cell r="F3874">
            <v>0.70486111111111116</v>
          </cell>
          <cell r="G3874" t="str">
            <v>Rychnov n.Kněž.,,aut.nádr.</v>
          </cell>
          <cell r="H3874" t="str">
            <v>ČSAD UO</v>
          </cell>
        </row>
        <row r="3875">
          <cell r="A3875">
            <v>660501</v>
          </cell>
          <cell r="B3875">
            <v>43</v>
          </cell>
          <cell r="C3875" t="str">
            <v>660501/43</v>
          </cell>
          <cell r="D3875">
            <v>0.70833333333333337</v>
          </cell>
          <cell r="E3875" t="str">
            <v>Rychnov n.Kněž.,,aut.nádr.</v>
          </cell>
          <cell r="F3875">
            <v>0.72430555555555554</v>
          </cell>
          <cell r="G3875" t="str">
            <v>Kostelec n.Orl.,,nám.</v>
          </cell>
          <cell r="H3875" t="str">
            <v>ČSAD UO</v>
          </cell>
        </row>
        <row r="3876">
          <cell r="A3876">
            <v>660501</v>
          </cell>
          <cell r="B3876">
            <v>44</v>
          </cell>
          <cell r="C3876" t="str">
            <v>660501/44</v>
          </cell>
          <cell r="D3876">
            <v>0.87013888888888891</v>
          </cell>
          <cell r="E3876" t="str">
            <v>Vamberk,,nám.</v>
          </cell>
          <cell r="F3876">
            <v>0.87430555555555556</v>
          </cell>
          <cell r="G3876" t="str">
            <v>Rychnov n.Kněž.,,Pod Budínem</v>
          </cell>
          <cell r="H3876" t="str">
            <v>ČSAD UO</v>
          </cell>
        </row>
        <row r="3877">
          <cell r="A3877">
            <v>660501</v>
          </cell>
          <cell r="B3877">
            <v>100</v>
          </cell>
          <cell r="C3877" t="str">
            <v>660501/100</v>
          </cell>
          <cell r="D3877">
            <v>0.31388888888888888</v>
          </cell>
          <cell r="E3877" t="str">
            <v>Kostelec n.Orl.,,nám.</v>
          </cell>
          <cell r="F3877">
            <v>0.3298611111111111</v>
          </cell>
          <cell r="G3877" t="str">
            <v>Rychnov n.Kněž.,,aut.nádr.</v>
          </cell>
          <cell r="H3877" t="str">
            <v>ČSAD UO</v>
          </cell>
        </row>
        <row r="3878">
          <cell r="A3878">
            <v>660501</v>
          </cell>
          <cell r="B3878">
            <v>101</v>
          </cell>
          <cell r="C3878" t="str">
            <v>660501/101</v>
          </cell>
          <cell r="D3878">
            <v>0.4201388888888889</v>
          </cell>
          <cell r="E3878" t="str">
            <v>Rychnov n.Kněž.,,aut.nádr.</v>
          </cell>
          <cell r="F3878">
            <v>0.43611111111111112</v>
          </cell>
          <cell r="G3878" t="str">
            <v>Kostelec n.Orl.,,nám.</v>
          </cell>
          <cell r="H3878" t="str">
            <v>ČSAD UO</v>
          </cell>
        </row>
        <row r="3879">
          <cell r="A3879">
            <v>660501</v>
          </cell>
          <cell r="B3879">
            <v>102</v>
          </cell>
          <cell r="C3879" t="str">
            <v>660501/102</v>
          </cell>
          <cell r="D3879">
            <v>0.3972222222222222</v>
          </cell>
          <cell r="E3879" t="str">
            <v>Kostelec n.Orl.,,nám.</v>
          </cell>
          <cell r="F3879">
            <v>0.41319444444444442</v>
          </cell>
          <cell r="G3879" t="str">
            <v>Rychnov n.Kněž.,,aut.nádr.</v>
          </cell>
          <cell r="H3879" t="str">
            <v>ČSAD UO</v>
          </cell>
        </row>
        <row r="3880">
          <cell r="A3880">
            <v>660501</v>
          </cell>
          <cell r="B3880">
            <v>103</v>
          </cell>
          <cell r="C3880" t="str">
            <v>660501/103</v>
          </cell>
          <cell r="D3880">
            <v>0.58680555555555558</v>
          </cell>
          <cell r="E3880" t="str">
            <v>Rychnov n.Kněž.,,aut.nádr.</v>
          </cell>
          <cell r="F3880">
            <v>0.60277777777777775</v>
          </cell>
          <cell r="G3880" t="str">
            <v>Kostelec n.Orl.,,nám.</v>
          </cell>
          <cell r="H3880" t="str">
            <v>ČSAD UO</v>
          </cell>
        </row>
        <row r="3881">
          <cell r="A3881">
            <v>660501</v>
          </cell>
          <cell r="B3881">
            <v>104</v>
          </cell>
          <cell r="C3881" t="str">
            <v>660501/104</v>
          </cell>
          <cell r="D3881">
            <v>0.56388888888888888</v>
          </cell>
          <cell r="E3881" t="str">
            <v>Kostelec n.Orl.,,nám.</v>
          </cell>
          <cell r="F3881">
            <v>0.58125000000000004</v>
          </cell>
          <cell r="G3881" t="str">
            <v>Rychnov n.Kněž.,,aut.nádr.</v>
          </cell>
          <cell r="H3881" t="str">
            <v>ČSAD UO</v>
          </cell>
        </row>
        <row r="3882">
          <cell r="A3882">
            <v>660501</v>
          </cell>
          <cell r="B3882">
            <v>105</v>
          </cell>
          <cell r="C3882" t="str">
            <v>660501/105</v>
          </cell>
          <cell r="D3882">
            <v>0.75347222222222221</v>
          </cell>
          <cell r="E3882" t="str">
            <v>Rychnov n.Kněž.,,aut.nádr.</v>
          </cell>
          <cell r="F3882">
            <v>0.76944444444444449</v>
          </cell>
          <cell r="G3882" t="str">
            <v>Kostelec n.Orl.,,nám.</v>
          </cell>
          <cell r="H3882" t="str">
            <v>ČSAD UO</v>
          </cell>
        </row>
        <row r="3883">
          <cell r="A3883">
            <v>660501</v>
          </cell>
          <cell r="B3883">
            <v>106</v>
          </cell>
          <cell r="C3883" t="str">
            <v>660501/106</v>
          </cell>
          <cell r="D3883">
            <v>0.73055555555555551</v>
          </cell>
          <cell r="E3883" t="str">
            <v>Kostelec n.Orl.,,nám.</v>
          </cell>
          <cell r="F3883">
            <v>0.74652777777777779</v>
          </cell>
          <cell r="G3883" t="str">
            <v>Rychnov n.Kněž.,,aut.nádr.</v>
          </cell>
          <cell r="H3883" t="str">
            <v>ČSAD UO</v>
          </cell>
        </row>
        <row r="3884">
          <cell r="A3884">
            <v>660501</v>
          </cell>
          <cell r="B3884">
            <v>107</v>
          </cell>
          <cell r="C3884" t="str">
            <v>660501/107</v>
          </cell>
          <cell r="D3884">
            <v>0.83680555555555558</v>
          </cell>
          <cell r="E3884" t="str">
            <v>Rychnov n.Kněž.,,aut.nádr.</v>
          </cell>
          <cell r="F3884">
            <v>0.85277777777777775</v>
          </cell>
          <cell r="G3884" t="str">
            <v>Kostelec n.Orl.,,nám.</v>
          </cell>
          <cell r="H3884" t="str">
            <v>ČSAD UO</v>
          </cell>
        </row>
        <row r="3885">
          <cell r="A3885">
            <v>660501</v>
          </cell>
          <cell r="B3885">
            <v>205</v>
          </cell>
          <cell r="C3885" t="str">
            <v>660501/205</v>
          </cell>
          <cell r="D3885">
            <v>0.63541666666666663</v>
          </cell>
          <cell r="E3885" t="str">
            <v>Rychnov n.Kněž.,,aut.nádr.</v>
          </cell>
          <cell r="F3885">
            <v>0.65138888888888891</v>
          </cell>
          <cell r="G3885" t="str">
            <v>Kostelec n.Orl.,,nám.</v>
          </cell>
          <cell r="H3885" t="str">
            <v>ČSAD UO</v>
          </cell>
        </row>
        <row r="3886">
          <cell r="A3886">
            <v>660502</v>
          </cell>
          <cell r="B3886">
            <v>2</v>
          </cell>
          <cell r="C3886" t="str">
            <v>660502/2</v>
          </cell>
          <cell r="D3886">
            <v>0.20277777777777778</v>
          </cell>
          <cell r="E3886" t="str">
            <v>Kostelec n.Orl.,,nám.</v>
          </cell>
          <cell r="F3886">
            <v>0.22222222222222221</v>
          </cell>
          <cell r="G3886" t="str">
            <v>Rychnov n.Kněž.,,aut.nádr.</v>
          </cell>
          <cell r="H3886" t="str">
            <v>ČSAD UO</v>
          </cell>
        </row>
        <row r="3887">
          <cell r="A3887">
            <v>660502</v>
          </cell>
          <cell r="B3887">
            <v>7</v>
          </cell>
          <cell r="C3887" t="str">
            <v>660502/7</v>
          </cell>
          <cell r="D3887">
            <v>0.5625</v>
          </cell>
          <cell r="E3887" t="str">
            <v>Rychnov n.Kněž.,,aut.nádr.</v>
          </cell>
          <cell r="F3887">
            <v>0.58194444444444449</v>
          </cell>
          <cell r="G3887" t="str">
            <v>Kostelec n.Orl.,,nám.</v>
          </cell>
          <cell r="H3887" t="str">
            <v>ČSAD UO</v>
          </cell>
        </row>
        <row r="3888">
          <cell r="A3888">
            <v>660502</v>
          </cell>
          <cell r="B3888">
            <v>9</v>
          </cell>
          <cell r="C3888" t="str">
            <v>660502/9</v>
          </cell>
          <cell r="D3888">
            <v>0.60416666666666663</v>
          </cell>
          <cell r="E3888" t="str">
            <v>Rychnov n.Kněž.,,aut.nádr.</v>
          </cell>
          <cell r="F3888">
            <v>0.62361111111111112</v>
          </cell>
          <cell r="G3888" t="str">
            <v>Kostelec n.Orl.,,nám.</v>
          </cell>
          <cell r="H3888" t="str">
            <v>ČSAD UO</v>
          </cell>
        </row>
        <row r="3889">
          <cell r="A3889">
            <v>660502</v>
          </cell>
          <cell r="B3889">
            <v>10</v>
          </cell>
          <cell r="C3889" t="str">
            <v>660502/10</v>
          </cell>
          <cell r="D3889">
            <v>0.625</v>
          </cell>
          <cell r="E3889" t="str">
            <v>Kostelec n.Orl.,,nám.</v>
          </cell>
          <cell r="F3889">
            <v>0.64583333333333337</v>
          </cell>
          <cell r="G3889" t="str">
            <v>Rychnov n.Kněž.,,žel.st.</v>
          </cell>
          <cell r="H3889" t="str">
            <v>ČSAD UO</v>
          </cell>
        </row>
        <row r="3890">
          <cell r="A3890">
            <v>660503</v>
          </cell>
          <cell r="B3890">
            <v>3</v>
          </cell>
          <cell r="C3890" t="str">
            <v>660503/3</v>
          </cell>
          <cell r="D3890">
            <v>0.74791666666666667</v>
          </cell>
          <cell r="E3890" t="str">
            <v>Týniště n.Orl.,,žel.st.</v>
          </cell>
          <cell r="F3890">
            <v>0.7583333333333333</v>
          </cell>
          <cell r="G3890" t="str">
            <v>Borohrádek,,aut.st.</v>
          </cell>
          <cell r="H3890" t="str">
            <v>ČSAD UO</v>
          </cell>
        </row>
        <row r="3891">
          <cell r="A3891">
            <v>660503</v>
          </cell>
          <cell r="B3891">
            <v>8</v>
          </cell>
          <cell r="C3891" t="str">
            <v>660503/8</v>
          </cell>
          <cell r="D3891">
            <v>0.73750000000000004</v>
          </cell>
          <cell r="E3891" t="str">
            <v>Borohrádek,,aut.st.</v>
          </cell>
          <cell r="F3891">
            <v>0.74791666666666667</v>
          </cell>
          <cell r="G3891" t="str">
            <v>Týniště n.Orl.,,žel.st.</v>
          </cell>
          <cell r="H3891" t="str">
            <v>ČSAD UO</v>
          </cell>
        </row>
        <row r="3892">
          <cell r="A3892">
            <v>660505</v>
          </cell>
          <cell r="B3892">
            <v>3</v>
          </cell>
          <cell r="C3892" t="str">
            <v>660505/3</v>
          </cell>
          <cell r="D3892">
            <v>0.41666666666666669</v>
          </cell>
          <cell r="E3892" t="str">
            <v>Rychnov n.Kněž.,,nemocnice</v>
          </cell>
          <cell r="F3892">
            <v>0.45277777777777778</v>
          </cell>
          <cell r="G3892" t="str">
            <v>Rokytnice v Orl.h.,,žel.st.</v>
          </cell>
          <cell r="H3892" t="str">
            <v>ČSAD UO</v>
          </cell>
        </row>
        <row r="3893">
          <cell r="A3893">
            <v>660505</v>
          </cell>
          <cell r="B3893">
            <v>8</v>
          </cell>
          <cell r="C3893" t="str">
            <v>660505/8</v>
          </cell>
          <cell r="D3893">
            <v>0.33333333333333331</v>
          </cell>
          <cell r="E3893" t="str">
            <v>Rokytnice v Orl.h.,,žel.st.</v>
          </cell>
          <cell r="F3893">
            <v>0.36805555555555558</v>
          </cell>
          <cell r="G3893" t="str">
            <v>Rychnov n.Kněž.,,aut.nádr.</v>
          </cell>
          <cell r="H3893" t="str">
            <v>ČSAD UO</v>
          </cell>
        </row>
        <row r="3894">
          <cell r="A3894">
            <v>660505</v>
          </cell>
          <cell r="B3894">
            <v>13</v>
          </cell>
          <cell r="C3894" t="str">
            <v>660505/13</v>
          </cell>
          <cell r="D3894">
            <v>0.20833333333333334</v>
          </cell>
          <cell r="E3894" t="str">
            <v>Rychnov n.Kněž.,,aut.nádr.</v>
          </cell>
          <cell r="F3894">
            <v>0.2361111111111111</v>
          </cell>
          <cell r="G3894" t="str">
            <v>Rokytnice v Orl.h.,,žel.st.</v>
          </cell>
          <cell r="H3894" t="str">
            <v>ČSAD UO</v>
          </cell>
        </row>
        <row r="3895">
          <cell r="A3895">
            <v>660505</v>
          </cell>
          <cell r="B3895">
            <v>14</v>
          </cell>
          <cell r="C3895" t="str">
            <v>660505/14</v>
          </cell>
          <cell r="D3895">
            <v>0.875</v>
          </cell>
          <cell r="E3895" t="str">
            <v>Rokytnice v Orl.h.,,žel.st.</v>
          </cell>
          <cell r="F3895">
            <v>0.90277777777777779</v>
          </cell>
          <cell r="G3895" t="str">
            <v>Rychnov n.Kněž.,,aut.nádr.</v>
          </cell>
          <cell r="H3895" t="str">
            <v>ČSAD UO</v>
          </cell>
        </row>
        <row r="3896">
          <cell r="A3896">
            <v>660505</v>
          </cell>
          <cell r="B3896">
            <v>16</v>
          </cell>
          <cell r="C3896" t="str">
            <v>660505/16</v>
          </cell>
          <cell r="D3896">
            <v>0.50347222222222221</v>
          </cell>
          <cell r="E3896" t="str">
            <v>Rokytnice v Orl.h.,,žel.st.</v>
          </cell>
          <cell r="F3896">
            <v>0.53472222222222221</v>
          </cell>
          <cell r="G3896" t="str">
            <v>Rychnov n.Kněž.,,aut.nádr.</v>
          </cell>
          <cell r="H3896" t="str">
            <v>ČSAD UO</v>
          </cell>
        </row>
        <row r="3897">
          <cell r="A3897">
            <v>660505</v>
          </cell>
          <cell r="B3897">
            <v>101</v>
          </cell>
          <cell r="C3897" t="str">
            <v>660505/101</v>
          </cell>
          <cell r="D3897">
            <v>0.57291666666666663</v>
          </cell>
          <cell r="E3897" t="str">
            <v>Rychnov n.Kněž.,,aut.nádr.</v>
          </cell>
          <cell r="F3897">
            <v>0.59722222222222221</v>
          </cell>
          <cell r="G3897" t="str">
            <v>Rokytnice v Orl.h.,,žel.st.</v>
          </cell>
          <cell r="H3897" t="str">
            <v>ČSAD UO</v>
          </cell>
        </row>
        <row r="3898">
          <cell r="A3898">
            <v>660507</v>
          </cell>
          <cell r="B3898">
            <v>5</v>
          </cell>
          <cell r="C3898" t="str">
            <v>660507/5</v>
          </cell>
          <cell r="D3898">
            <v>0.46180555555555558</v>
          </cell>
          <cell r="E3898" t="str">
            <v>Rokytnice v Orl.h.,,žel.st.</v>
          </cell>
          <cell r="F3898">
            <v>0.47222222222222221</v>
          </cell>
          <cell r="G3898" t="str">
            <v>Říčky,,hostinec</v>
          </cell>
          <cell r="H3898" t="str">
            <v>ČSAD UO</v>
          </cell>
        </row>
        <row r="3899">
          <cell r="A3899">
            <v>660507</v>
          </cell>
          <cell r="B3899">
            <v>6</v>
          </cell>
          <cell r="C3899" t="str">
            <v>660507/6</v>
          </cell>
          <cell r="D3899">
            <v>0.48958333333333331</v>
          </cell>
          <cell r="E3899" t="str">
            <v>Říčky,,hostinec</v>
          </cell>
          <cell r="F3899">
            <v>0.5</v>
          </cell>
          <cell r="G3899" t="str">
            <v>Rokytnice v Orl.h.,,žel.st.</v>
          </cell>
          <cell r="H3899" t="str">
            <v>ČSAD UO</v>
          </cell>
        </row>
        <row r="3900">
          <cell r="A3900">
            <v>660507</v>
          </cell>
          <cell r="B3900">
            <v>100</v>
          </cell>
          <cell r="C3900" t="str">
            <v>660507/100</v>
          </cell>
          <cell r="D3900">
            <v>0.61111111111111116</v>
          </cell>
          <cell r="E3900" t="str">
            <v>Říčky,,hostinec</v>
          </cell>
          <cell r="F3900">
            <v>0.62152777777777779</v>
          </cell>
          <cell r="G3900" t="str">
            <v>Rokytnice v Orl.h.,,žel.st.</v>
          </cell>
          <cell r="H3900" t="str">
            <v>ČSAD UO</v>
          </cell>
        </row>
        <row r="3901">
          <cell r="A3901">
            <v>660507</v>
          </cell>
          <cell r="B3901">
            <v>101</v>
          </cell>
          <cell r="C3901" t="str">
            <v>660507/101</v>
          </cell>
          <cell r="D3901">
            <v>0.54513888888888884</v>
          </cell>
          <cell r="E3901" t="str">
            <v>Rokytnice v Orl.h.,,žel.st.</v>
          </cell>
          <cell r="F3901">
            <v>0.55555555555555558</v>
          </cell>
          <cell r="G3901" t="str">
            <v>Říčky,,hostinec</v>
          </cell>
          <cell r="H3901" t="str">
            <v>ČSAD UO</v>
          </cell>
        </row>
        <row r="3902">
          <cell r="A3902">
            <v>660507</v>
          </cell>
          <cell r="B3902">
            <v>102</v>
          </cell>
          <cell r="C3902" t="str">
            <v>660507/102</v>
          </cell>
          <cell r="D3902">
            <v>0.44444444444444442</v>
          </cell>
          <cell r="E3902" t="str">
            <v>Říčky,,hostinec</v>
          </cell>
          <cell r="F3902">
            <v>0.4548611111111111</v>
          </cell>
          <cell r="G3902" t="str">
            <v>Rokytnice v Orl.h.,,žel.st.</v>
          </cell>
          <cell r="H3902" t="str">
            <v>ČSAD UO</v>
          </cell>
        </row>
        <row r="3903">
          <cell r="A3903">
            <v>660507</v>
          </cell>
          <cell r="B3903">
            <v>103</v>
          </cell>
          <cell r="C3903" t="str">
            <v>660507/103</v>
          </cell>
          <cell r="D3903">
            <v>0.37847222222222221</v>
          </cell>
          <cell r="E3903" t="str">
            <v>Rokytnice v Orl.h.,,žel.st.</v>
          </cell>
          <cell r="F3903">
            <v>0.3888888888888889</v>
          </cell>
          <cell r="G3903" t="str">
            <v>Říčky,,hostinec</v>
          </cell>
          <cell r="H3903" t="str">
            <v>ČSAD UO</v>
          </cell>
        </row>
        <row r="3904">
          <cell r="A3904">
            <v>660507</v>
          </cell>
          <cell r="B3904">
            <v>104</v>
          </cell>
          <cell r="C3904" t="str">
            <v>660507/104</v>
          </cell>
          <cell r="D3904">
            <v>0.77777777777777779</v>
          </cell>
          <cell r="E3904" t="str">
            <v>Říčky,,hostinec</v>
          </cell>
          <cell r="F3904">
            <v>0.78819444444444442</v>
          </cell>
          <cell r="G3904" t="str">
            <v>Rokytnice v Orl.h.,,žel.st.</v>
          </cell>
          <cell r="H3904" t="str">
            <v>ČSAD UO</v>
          </cell>
        </row>
        <row r="3905">
          <cell r="A3905">
            <v>660507</v>
          </cell>
          <cell r="B3905">
            <v>107</v>
          </cell>
          <cell r="C3905" t="str">
            <v>660507/107</v>
          </cell>
          <cell r="D3905">
            <v>0.75347222222222221</v>
          </cell>
          <cell r="E3905" t="str">
            <v>Rokytnice v Orl.h.,,žel.st.</v>
          </cell>
          <cell r="F3905">
            <v>0.76388888888888884</v>
          </cell>
          <cell r="G3905" t="str">
            <v>Říčky,,hostinec</v>
          </cell>
          <cell r="H3905" t="str">
            <v>ČSAD UO</v>
          </cell>
        </row>
        <row r="3906">
          <cell r="A3906">
            <v>660508</v>
          </cell>
          <cell r="B3906">
            <v>1</v>
          </cell>
          <cell r="C3906" t="str">
            <v>660508/1</v>
          </cell>
          <cell r="D3906">
            <v>0.22916666666666666</v>
          </cell>
          <cell r="E3906" t="str">
            <v>Kostelec n.Orl.,,nám.</v>
          </cell>
          <cell r="F3906">
            <v>0.23472222222222222</v>
          </cell>
          <cell r="G3906" t="str">
            <v>Častolovice,,žel.st.</v>
          </cell>
          <cell r="H3906" t="str">
            <v>ČSAD UO</v>
          </cell>
        </row>
        <row r="3907">
          <cell r="A3907">
            <v>660508</v>
          </cell>
          <cell r="B3907">
            <v>3</v>
          </cell>
          <cell r="C3907" t="str">
            <v>660508/3</v>
          </cell>
          <cell r="D3907">
            <v>0.64583333333333337</v>
          </cell>
          <cell r="E3907" t="str">
            <v>Kostelec n.Orl.,,nám.</v>
          </cell>
          <cell r="F3907">
            <v>0.67013888888888884</v>
          </cell>
          <cell r="G3907" t="str">
            <v>Kostelec n.Orl.,,nám.</v>
          </cell>
          <cell r="H3907" t="str">
            <v>ČSAD UO</v>
          </cell>
        </row>
        <row r="3908">
          <cell r="A3908">
            <v>660508</v>
          </cell>
          <cell r="B3908">
            <v>4</v>
          </cell>
          <cell r="C3908" t="str">
            <v>660508/4</v>
          </cell>
          <cell r="D3908">
            <v>0.28611111111111109</v>
          </cell>
          <cell r="E3908" t="str">
            <v>Kostelec n.Orl.,,nám.</v>
          </cell>
          <cell r="F3908">
            <v>0.31944444444444442</v>
          </cell>
          <cell r="G3908" t="str">
            <v>Kostelec n.Orl.,,nám.</v>
          </cell>
          <cell r="H3908" t="str">
            <v>ČSAD UO</v>
          </cell>
        </row>
        <row r="3909">
          <cell r="A3909">
            <v>660508</v>
          </cell>
          <cell r="B3909">
            <v>203</v>
          </cell>
          <cell r="C3909" t="str">
            <v>660508/203</v>
          </cell>
          <cell r="D3909">
            <v>0.65277777777777779</v>
          </cell>
          <cell r="E3909" t="str">
            <v>Kostelec n.Orl.,,nám.</v>
          </cell>
          <cell r="F3909">
            <v>0.67708333333333337</v>
          </cell>
          <cell r="G3909" t="str">
            <v>Kostelec n.Orl.,,nám.</v>
          </cell>
          <cell r="H3909" t="str">
            <v>ČSAD UO</v>
          </cell>
        </row>
        <row r="3910">
          <cell r="A3910">
            <v>660509</v>
          </cell>
          <cell r="B3910">
            <v>104</v>
          </cell>
          <cell r="C3910" t="str">
            <v>660509/104</v>
          </cell>
          <cell r="D3910">
            <v>0.66666666666666663</v>
          </cell>
          <cell r="E3910" t="str">
            <v>Zdobnice,,hotel</v>
          </cell>
          <cell r="F3910">
            <v>0.70138888888888884</v>
          </cell>
          <cell r="G3910" t="str">
            <v>Rychnov n.Kněž.,,žel.st.</v>
          </cell>
          <cell r="H3910" t="str">
            <v>ČSAD UO</v>
          </cell>
        </row>
        <row r="3911">
          <cell r="A3911">
            <v>660509</v>
          </cell>
          <cell r="B3911">
            <v>105</v>
          </cell>
          <cell r="C3911" t="str">
            <v>660509/105</v>
          </cell>
          <cell r="D3911">
            <v>0.62916666666666665</v>
          </cell>
          <cell r="E3911" t="str">
            <v>Rychnov n.Kněž.,,žel.st.</v>
          </cell>
          <cell r="F3911">
            <v>0.66527777777777775</v>
          </cell>
          <cell r="G3911" t="str">
            <v>Zdobnice,,hotel</v>
          </cell>
          <cell r="H3911" t="str">
            <v>ČSAD UO</v>
          </cell>
        </row>
        <row r="3912">
          <cell r="A3912">
            <v>660511</v>
          </cell>
          <cell r="B3912">
            <v>1</v>
          </cell>
          <cell r="C3912" t="str">
            <v>660511/1</v>
          </cell>
          <cell r="D3912">
            <v>0.9375</v>
          </cell>
          <cell r="E3912" t="str">
            <v>Rychnov n.Kněž.,,aut.nádr.</v>
          </cell>
          <cell r="F3912">
            <v>0.94791666666666663</v>
          </cell>
          <cell r="G3912" t="str">
            <v>Vamberk,,nám.</v>
          </cell>
          <cell r="H3912" t="str">
            <v>ČSAD UO</v>
          </cell>
        </row>
        <row r="3913">
          <cell r="A3913">
            <v>660511</v>
          </cell>
          <cell r="B3913">
            <v>2</v>
          </cell>
          <cell r="C3913" t="str">
            <v>660511/2</v>
          </cell>
          <cell r="D3913">
            <v>0.92152777777777772</v>
          </cell>
          <cell r="E3913" t="str">
            <v>Vamberk,,dolní závod</v>
          </cell>
          <cell r="F3913">
            <v>0.9375</v>
          </cell>
          <cell r="G3913" t="str">
            <v>Rychnov n.Kněž.,,aut.nádr.</v>
          </cell>
          <cell r="H3913" t="str">
            <v>ČSAD UO</v>
          </cell>
        </row>
        <row r="3914">
          <cell r="A3914">
            <v>660512</v>
          </cell>
          <cell r="B3914">
            <v>1</v>
          </cell>
          <cell r="C3914" t="str">
            <v>660512/1</v>
          </cell>
          <cell r="D3914">
            <v>0.94791666666666663</v>
          </cell>
          <cell r="E3914" t="str">
            <v>Vamberk,,nám.</v>
          </cell>
          <cell r="F3914">
            <v>0.97569444444444442</v>
          </cell>
          <cell r="G3914" t="str">
            <v>Rokytnice v Orl.h.,,žel.st.</v>
          </cell>
          <cell r="H3914" t="str">
            <v>ČSAD UO</v>
          </cell>
        </row>
        <row r="3915">
          <cell r="A3915">
            <v>660512</v>
          </cell>
          <cell r="B3915">
            <v>2</v>
          </cell>
          <cell r="C3915" t="str">
            <v>660512/2</v>
          </cell>
          <cell r="D3915">
            <v>0.84375</v>
          </cell>
          <cell r="E3915" t="str">
            <v>Rokytnice v Orl.h.,,žel.st.</v>
          </cell>
          <cell r="F3915">
            <v>0.87013888888888891</v>
          </cell>
          <cell r="G3915" t="str">
            <v>Vamberk,,nám.</v>
          </cell>
          <cell r="H3915" t="str">
            <v>ČSAD UO</v>
          </cell>
        </row>
        <row r="3916">
          <cell r="A3916">
            <v>660513</v>
          </cell>
          <cell r="B3916">
            <v>5</v>
          </cell>
          <cell r="C3916" t="str">
            <v>660513/5</v>
          </cell>
          <cell r="D3916">
            <v>0.27083333333333331</v>
          </cell>
          <cell r="E3916" t="str">
            <v>Rychnov n.Kněž.,,žel.st.</v>
          </cell>
          <cell r="F3916">
            <v>0.2902777777777778</v>
          </cell>
          <cell r="G3916" t="str">
            <v>Zdobnice,Kačerov,odb.Prorubky</v>
          </cell>
          <cell r="H3916" t="str">
            <v>ČSAD UO</v>
          </cell>
        </row>
        <row r="3917">
          <cell r="A3917">
            <v>660513</v>
          </cell>
          <cell r="B3917">
            <v>6</v>
          </cell>
          <cell r="C3917" t="str">
            <v>660513/6</v>
          </cell>
          <cell r="D3917">
            <v>0.2902777777777778</v>
          </cell>
          <cell r="E3917" t="str">
            <v>Zdobnice,Kačerov,odb.Prorubky</v>
          </cell>
          <cell r="F3917">
            <v>0.31944444444444442</v>
          </cell>
          <cell r="G3917" t="str">
            <v>Rychnov n.Kněž.,,aut.nádr.</v>
          </cell>
          <cell r="H3917" t="str">
            <v>ČSAD UO</v>
          </cell>
        </row>
        <row r="3918">
          <cell r="A3918">
            <v>660544</v>
          </cell>
          <cell r="B3918">
            <v>102</v>
          </cell>
          <cell r="C3918" t="str">
            <v>660544/102</v>
          </cell>
          <cell r="D3918">
            <v>0.8125</v>
          </cell>
          <cell r="E3918" t="str">
            <v>Skuhrov n.Bělou,,nákupní středisko</v>
          </cell>
          <cell r="F3918">
            <v>0.82986111111111116</v>
          </cell>
          <cell r="G3918" t="str">
            <v>Rychnov n.Kněž.,,žel.st.</v>
          </cell>
          <cell r="H3918" t="str">
            <v>ČSAD UO</v>
          </cell>
        </row>
        <row r="3919">
          <cell r="A3919">
            <v>660544</v>
          </cell>
          <cell r="B3919">
            <v>103</v>
          </cell>
          <cell r="C3919" t="str">
            <v>660544/103</v>
          </cell>
          <cell r="D3919">
            <v>0.79513888888888884</v>
          </cell>
          <cell r="E3919" t="str">
            <v>Rychnov n.Kněž.,,žel.st.</v>
          </cell>
          <cell r="F3919">
            <v>0.81111111111111112</v>
          </cell>
          <cell r="G3919" t="str">
            <v>Skuhrov n.Bělou,,nákupní středisko</v>
          </cell>
          <cell r="H3919" t="str">
            <v>ČSAD UO</v>
          </cell>
        </row>
        <row r="3920">
          <cell r="A3920">
            <v>660544</v>
          </cell>
          <cell r="B3920">
            <v>104</v>
          </cell>
          <cell r="C3920" t="str">
            <v>660544/104</v>
          </cell>
          <cell r="D3920">
            <v>0.86805555555555558</v>
          </cell>
          <cell r="E3920" t="str">
            <v>Dobré,,aut.st.</v>
          </cell>
          <cell r="F3920">
            <v>0.89583333333333337</v>
          </cell>
          <cell r="G3920" t="str">
            <v>Rychnov n.Kněž.,,žel.st.</v>
          </cell>
          <cell r="H3920" t="str">
            <v>ČSAD UO</v>
          </cell>
        </row>
        <row r="3921">
          <cell r="A3921">
            <v>660544</v>
          </cell>
          <cell r="B3921">
            <v>105</v>
          </cell>
          <cell r="C3921" t="str">
            <v>660544/105</v>
          </cell>
          <cell r="D3921">
            <v>0.84027777777777779</v>
          </cell>
          <cell r="E3921" t="str">
            <v>Rychnov n.Kněž.,,žel.st.</v>
          </cell>
          <cell r="F3921">
            <v>0.86458333333333337</v>
          </cell>
          <cell r="G3921" t="str">
            <v>Dobré,,aut.st.</v>
          </cell>
          <cell r="H3921" t="str">
            <v>ČSAD UO</v>
          </cell>
        </row>
        <row r="3922">
          <cell r="A3922">
            <v>660553</v>
          </cell>
          <cell r="B3922">
            <v>1</v>
          </cell>
          <cell r="C3922" t="str">
            <v>660553/1</v>
          </cell>
          <cell r="D3922">
            <v>0.2013888888888889</v>
          </cell>
          <cell r="E3922" t="str">
            <v>Borohrádek,,žel.st.</v>
          </cell>
          <cell r="F3922">
            <v>0.24722222222222223</v>
          </cell>
          <cell r="G3922" t="str">
            <v>Pardubice,,aut.nádr.</v>
          </cell>
          <cell r="H3922" t="str">
            <v>ČSAD UO</v>
          </cell>
        </row>
        <row r="3923">
          <cell r="A3923">
            <v>660553</v>
          </cell>
          <cell r="B3923">
            <v>2</v>
          </cell>
          <cell r="C3923" t="str">
            <v>660553/2</v>
          </cell>
          <cell r="D3923">
            <v>0.25347222222222221</v>
          </cell>
          <cell r="E3923" t="str">
            <v>Pardubice,,aut.nádr.</v>
          </cell>
          <cell r="F3923">
            <v>0.3298611111111111</v>
          </cell>
          <cell r="G3923" t="str">
            <v>Rychnov n.Kněž.,,aut.nádr.</v>
          </cell>
          <cell r="H3923" t="str">
            <v>ČSAD UO</v>
          </cell>
        </row>
        <row r="3924">
          <cell r="A3924">
            <v>660553</v>
          </cell>
          <cell r="B3924">
            <v>3</v>
          </cell>
          <cell r="C3924" t="str">
            <v>660553/3</v>
          </cell>
          <cell r="D3924">
            <v>0.33680555555555558</v>
          </cell>
          <cell r="E3924" t="str">
            <v>Rychnov n.Kněž.,,aut.nádr.</v>
          </cell>
          <cell r="F3924">
            <v>0.41388888888888886</v>
          </cell>
          <cell r="G3924" t="str">
            <v>Pardubice,,aut.nádr.</v>
          </cell>
          <cell r="H3924" t="str">
            <v>ČSAD UO</v>
          </cell>
        </row>
        <row r="3925">
          <cell r="A3925">
            <v>660553</v>
          </cell>
          <cell r="B3925">
            <v>4</v>
          </cell>
          <cell r="C3925" t="str">
            <v>660553/4</v>
          </cell>
          <cell r="D3925">
            <v>0.42152777777777778</v>
          </cell>
          <cell r="E3925" t="str">
            <v>Pardubice,,aut.nádr.</v>
          </cell>
          <cell r="F3925">
            <v>0.49652777777777779</v>
          </cell>
          <cell r="G3925" t="str">
            <v>Rychnov n.Kněž.,,aut.nádr.</v>
          </cell>
          <cell r="H3925" t="str">
            <v>ČSAD UO</v>
          </cell>
        </row>
        <row r="3926">
          <cell r="A3926">
            <v>660553</v>
          </cell>
          <cell r="B3926">
            <v>5</v>
          </cell>
          <cell r="C3926" t="str">
            <v>660553/5</v>
          </cell>
          <cell r="D3926">
            <v>0.52430555555555558</v>
          </cell>
          <cell r="E3926" t="str">
            <v>Kostelec n.Orl.,,nám.</v>
          </cell>
          <cell r="F3926">
            <v>0.5805555555555556</v>
          </cell>
          <cell r="G3926" t="str">
            <v>Pardubice,,aut.nádr.</v>
          </cell>
          <cell r="H3926" t="str">
            <v>ČSAD UO</v>
          </cell>
        </row>
        <row r="3927">
          <cell r="A3927">
            <v>660553</v>
          </cell>
          <cell r="B3927">
            <v>6</v>
          </cell>
          <cell r="C3927" t="str">
            <v>660553/6</v>
          </cell>
          <cell r="D3927">
            <v>0.58472222222222225</v>
          </cell>
          <cell r="E3927" t="str">
            <v>Pardubice,,aut.nádr.</v>
          </cell>
          <cell r="F3927">
            <v>0.66319444444444442</v>
          </cell>
          <cell r="G3927" t="str">
            <v>Rychnov n.Kněž.,,aut.nádr.</v>
          </cell>
          <cell r="H3927" t="str">
            <v>ČSAD UO</v>
          </cell>
        </row>
        <row r="3928">
          <cell r="A3928">
            <v>660553</v>
          </cell>
          <cell r="B3928">
            <v>7</v>
          </cell>
          <cell r="C3928" t="str">
            <v>660553/7</v>
          </cell>
          <cell r="D3928">
            <v>0.67013888888888884</v>
          </cell>
          <cell r="E3928" t="str">
            <v>Rychnov n.Kněž.,,aut.nádr.</v>
          </cell>
          <cell r="F3928">
            <v>0.74722222222222223</v>
          </cell>
          <cell r="G3928" t="str">
            <v>Pardubice,,aut.nádr.</v>
          </cell>
          <cell r="H3928" t="str">
            <v>ČSAD UO</v>
          </cell>
        </row>
        <row r="3929">
          <cell r="A3929">
            <v>660553</v>
          </cell>
          <cell r="B3929">
            <v>8</v>
          </cell>
          <cell r="C3929" t="str">
            <v>660553/8</v>
          </cell>
          <cell r="D3929">
            <v>0.75486111111111109</v>
          </cell>
          <cell r="E3929" t="str">
            <v>Pardubice,,aut.nádr.</v>
          </cell>
          <cell r="F3929">
            <v>0.80902777777777779</v>
          </cell>
          <cell r="G3929" t="str">
            <v>Kostelec n.Orl.,,nám.</v>
          </cell>
          <cell r="H3929" t="str">
            <v>ČSAD UO</v>
          </cell>
        </row>
        <row r="3930">
          <cell r="A3930">
            <v>660553</v>
          </cell>
          <cell r="B3930">
            <v>11</v>
          </cell>
          <cell r="C3930" t="str">
            <v>660553/11</v>
          </cell>
          <cell r="D3930">
            <v>0.72499999999999998</v>
          </cell>
          <cell r="E3930" t="str">
            <v>Kostelec n.Orl.,,nám.</v>
          </cell>
          <cell r="F3930">
            <v>0.73750000000000004</v>
          </cell>
          <cell r="G3930" t="str">
            <v>Borohrádek,,aut.st.</v>
          </cell>
          <cell r="H3930" t="str">
            <v>ČSAD UO</v>
          </cell>
        </row>
        <row r="3931">
          <cell r="A3931">
            <v>660553</v>
          </cell>
          <cell r="B3931">
            <v>102</v>
          </cell>
          <cell r="C3931" t="str">
            <v>660553/102</v>
          </cell>
          <cell r="D3931">
            <v>0.4236111111111111</v>
          </cell>
          <cell r="E3931" t="str">
            <v>Pardubice,,aut.nádr.</v>
          </cell>
          <cell r="F3931">
            <v>0.49652777777777779</v>
          </cell>
          <cell r="G3931" t="str">
            <v>Rychnov n.Kněž.,,aut.nádr.</v>
          </cell>
          <cell r="H3931" t="str">
            <v>ČSAD UO</v>
          </cell>
        </row>
        <row r="3932">
          <cell r="A3932">
            <v>660553</v>
          </cell>
          <cell r="B3932">
            <v>103</v>
          </cell>
          <cell r="C3932" t="str">
            <v>660553/103</v>
          </cell>
          <cell r="D3932">
            <v>0.33680555555555558</v>
          </cell>
          <cell r="E3932" t="str">
            <v>Rychnov n.Kněž.,,aut.nádr.</v>
          </cell>
          <cell r="F3932">
            <v>0.41111111111111109</v>
          </cell>
          <cell r="G3932" t="str">
            <v>Pardubice,,aut.nádr.</v>
          </cell>
          <cell r="H3932" t="str">
            <v>ČSAD UO</v>
          </cell>
        </row>
        <row r="3933">
          <cell r="A3933">
            <v>660553</v>
          </cell>
          <cell r="B3933">
            <v>104</v>
          </cell>
          <cell r="C3933" t="str">
            <v>660553/104</v>
          </cell>
          <cell r="D3933">
            <v>0.59027777777777779</v>
          </cell>
          <cell r="E3933" t="str">
            <v>Pardubice,,aut.nádr.</v>
          </cell>
          <cell r="F3933">
            <v>0.66319444444444442</v>
          </cell>
          <cell r="G3933" t="str">
            <v>Rychnov n.Kněž.,,aut.nádr.</v>
          </cell>
          <cell r="H3933" t="str">
            <v>ČSAD UO</v>
          </cell>
        </row>
        <row r="3934">
          <cell r="A3934">
            <v>660553</v>
          </cell>
          <cell r="B3934">
            <v>105</v>
          </cell>
          <cell r="C3934" t="str">
            <v>660553/105</v>
          </cell>
          <cell r="D3934">
            <v>0.50347222222222221</v>
          </cell>
          <cell r="E3934" t="str">
            <v>Rychnov n.Kněž.,,aut.nádr.</v>
          </cell>
          <cell r="F3934">
            <v>0.57777777777777772</v>
          </cell>
          <cell r="G3934" t="str">
            <v>Pardubice,,aut.nádr.</v>
          </cell>
          <cell r="H3934" t="str">
            <v>ČSAD UO</v>
          </cell>
        </row>
        <row r="3935">
          <cell r="A3935">
            <v>660553</v>
          </cell>
          <cell r="B3935">
            <v>106</v>
          </cell>
          <cell r="C3935" t="str">
            <v>660553/106</v>
          </cell>
          <cell r="D3935">
            <v>0.75694444444444442</v>
          </cell>
          <cell r="E3935" t="str">
            <v>Pardubice,,aut.nádr.</v>
          </cell>
          <cell r="F3935">
            <v>0.82986111111111116</v>
          </cell>
          <cell r="G3935" t="str">
            <v>Rychnov n.Kněž.,,aut.nádr.</v>
          </cell>
          <cell r="H3935" t="str">
            <v>ČSAD UO</v>
          </cell>
        </row>
        <row r="3936">
          <cell r="A3936">
            <v>660553</v>
          </cell>
          <cell r="B3936">
            <v>107</v>
          </cell>
          <cell r="C3936" t="str">
            <v>660553/107</v>
          </cell>
          <cell r="D3936">
            <v>0.67013888888888884</v>
          </cell>
          <cell r="E3936" t="str">
            <v>Rychnov n.Kněž.,,aut.nádr.</v>
          </cell>
          <cell r="F3936">
            <v>0.74444444444444446</v>
          </cell>
          <cell r="G3936" t="str">
            <v>Pardubice,,aut.nádr.</v>
          </cell>
          <cell r="H3936" t="str">
            <v>ČSAD UO</v>
          </cell>
        </row>
        <row r="3937">
          <cell r="A3937">
            <v>660554</v>
          </cell>
          <cell r="B3937">
            <v>3</v>
          </cell>
          <cell r="C3937" t="str">
            <v>660554/3</v>
          </cell>
          <cell r="D3937">
            <v>0.25694444444444442</v>
          </cell>
          <cell r="E3937" t="str">
            <v>Rokytnice v Orl.h.,,žel.st.</v>
          </cell>
          <cell r="F3937">
            <v>0.35069444444444442</v>
          </cell>
          <cell r="G3937" t="str">
            <v>Hradec Králové,,Terminál HD</v>
          </cell>
          <cell r="H3937" t="str">
            <v>ČSAD UO</v>
          </cell>
        </row>
        <row r="3938">
          <cell r="A3938">
            <v>660554</v>
          </cell>
          <cell r="B3938">
            <v>9</v>
          </cell>
          <cell r="C3938" t="str">
            <v>660554/9</v>
          </cell>
          <cell r="D3938">
            <v>0.50347222222222221</v>
          </cell>
          <cell r="E3938" t="str">
            <v>Rychnov n.Kněž.,,aut.nádr.</v>
          </cell>
          <cell r="F3938">
            <v>0.63541666666666663</v>
          </cell>
          <cell r="G3938" t="str">
            <v>Praha,,ÚAN Florenc</v>
          </cell>
          <cell r="H3938" t="str">
            <v>ČSAD UO</v>
          </cell>
        </row>
        <row r="3939">
          <cell r="A3939">
            <v>660554</v>
          </cell>
          <cell r="B3939">
            <v>14</v>
          </cell>
          <cell r="C3939" t="str">
            <v>660554/14</v>
          </cell>
          <cell r="D3939">
            <v>0.6875</v>
          </cell>
          <cell r="E3939" t="str">
            <v>Praha,,ÚAN Florenc</v>
          </cell>
          <cell r="F3939">
            <v>0.84027777777777779</v>
          </cell>
          <cell r="G3939" t="str">
            <v>Rokytnice v Orl.h.,,žel.st.</v>
          </cell>
          <cell r="H3939" t="str">
            <v>ČSAD UO</v>
          </cell>
        </row>
        <row r="3940">
          <cell r="A3940">
            <v>660554</v>
          </cell>
          <cell r="B3940">
            <v>15</v>
          </cell>
          <cell r="C3940" t="str">
            <v>660554/15</v>
          </cell>
          <cell r="D3940">
            <v>0.62847222222222221</v>
          </cell>
          <cell r="E3940" t="str">
            <v>Rokytnice v Orl.h.,,žel.st.</v>
          </cell>
          <cell r="F3940">
            <v>0.77777777777777779</v>
          </cell>
          <cell r="G3940" t="str">
            <v>Praha,,ÚAN Florenc</v>
          </cell>
          <cell r="H3940" t="str">
            <v>ČSAD UO</v>
          </cell>
        </row>
        <row r="3941">
          <cell r="A3941">
            <v>660554</v>
          </cell>
          <cell r="B3941">
            <v>16</v>
          </cell>
          <cell r="C3941" t="str">
            <v>660554/16</v>
          </cell>
          <cell r="D3941">
            <v>0.82638888888888884</v>
          </cell>
          <cell r="E3941" t="str">
            <v>Praha,,ÚAN Florenc</v>
          </cell>
          <cell r="F3941">
            <v>0.9375</v>
          </cell>
          <cell r="G3941" t="str">
            <v>Rychnov n.Kněž.,,aut.nádr.</v>
          </cell>
          <cell r="H3941" t="str">
            <v>ČSAD UO</v>
          </cell>
        </row>
        <row r="3942">
          <cell r="A3942">
            <v>660555</v>
          </cell>
          <cell r="B3942">
            <v>1</v>
          </cell>
          <cell r="C3942" t="str">
            <v>660555/1</v>
          </cell>
          <cell r="D3942">
            <v>0.41319444444444442</v>
          </cell>
          <cell r="E3942" t="str">
            <v>Kostelec n.Orl.,,nám.</v>
          </cell>
          <cell r="F3942">
            <v>0.42708333333333331</v>
          </cell>
          <cell r="G3942" t="str">
            <v>Rychnov n.Kněž.,,aut.nádr.</v>
          </cell>
          <cell r="H3942" t="str">
            <v>ČSAD UO</v>
          </cell>
        </row>
        <row r="3943">
          <cell r="A3943">
            <v>660555</v>
          </cell>
          <cell r="B3943">
            <v>2</v>
          </cell>
          <cell r="C3943" t="str">
            <v>660555/2</v>
          </cell>
          <cell r="D3943">
            <v>0.3125</v>
          </cell>
          <cell r="E3943" t="str">
            <v>Rychnov n.Kněž.,,aut.nádr.</v>
          </cell>
          <cell r="F3943">
            <v>0.32291666666666669</v>
          </cell>
          <cell r="G3943" t="str">
            <v>Kostelec n.Orl.,,nám.</v>
          </cell>
          <cell r="H3943" t="str">
            <v>ČSAD UO</v>
          </cell>
        </row>
        <row r="3944">
          <cell r="A3944">
            <v>660555</v>
          </cell>
          <cell r="B3944">
            <v>3</v>
          </cell>
          <cell r="C3944" t="str">
            <v>660555/3</v>
          </cell>
          <cell r="D3944">
            <v>0.23958333333333334</v>
          </cell>
          <cell r="E3944" t="str">
            <v>Častolovice,,žel.st.</v>
          </cell>
          <cell r="F3944">
            <v>0.26041666666666669</v>
          </cell>
          <cell r="G3944" t="str">
            <v>Rychnov n.Kněž.,,aut.nádr.</v>
          </cell>
          <cell r="H3944" t="str">
            <v>ČSAD UO</v>
          </cell>
        </row>
        <row r="3945">
          <cell r="A3945">
            <v>660555</v>
          </cell>
          <cell r="B3945">
            <v>4</v>
          </cell>
          <cell r="C3945" t="str">
            <v>660555/4</v>
          </cell>
          <cell r="D3945">
            <v>0.27083333333333331</v>
          </cell>
          <cell r="E3945" t="str">
            <v>Rychnov n.Kněž.,,aut.nádr.</v>
          </cell>
          <cell r="F3945">
            <v>0.2902777777777778</v>
          </cell>
          <cell r="G3945" t="str">
            <v>Častolovice,,nám.</v>
          </cell>
          <cell r="H3945" t="str">
            <v>ČSAD UO</v>
          </cell>
        </row>
        <row r="3946">
          <cell r="A3946">
            <v>660555</v>
          </cell>
          <cell r="B3946">
            <v>5</v>
          </cell>
          <cell r="C3946" t="str">
            <v>660555/5</v>
          </cell>
          <cell r="D3946">
            <v>0.3298611111111111</v>
          </cell>
          <cell r="E3946" t="str">
            <v>Kostelec n.Orl.,,nám.</v>
          </cell>
          <cell r="F3946">
            <v>0.34375</v>
          </cell>
          <cell r="G3946" t="str">
            <v>Rychnov n.Kněž.,,aut.nádr.</v>
          </cell>
          <cell r="H3946" t="str">
            <v>ČSAD UO</v>
          </cell>
        </row>
        <row r="3947">
          <cell r="A3947">
            <v>660555</v>
          </cell>
          <cell r="B3947">
            <v>100</v>
          </cell>
          <cell r="C3947" t="str">
            <v>660555/100</v>
          </cell>
          <cell r="D3947">
            <v>0.27777777777777779</v>
          </cell>
          <cell r="E3947" t="str">
            <v>Rychnov n.Kněž.,,aut.nádr.</v>
          </cell>
          <cell r="F3947">
            <v>0.29305555555555557</v>
          </cell>
          <cell r="G3947" t="str">
            <v>Kostelec n.Orl.,,nám.</v>
          </cell>
          <cell r="H3947" t="str">
            <v>ČSAD UO</v>
          </cell>
        </row>
        <row r="3948">
          <cell r="A3948">
            <v>660555</v>
          </cell>
          <cell r="B3948">
            <v>101</v>
          </cell>
          <cell r="C3948" t="str">
            <v>660555/101</v>
          </cell>
          <cell r="D3948">
            <v>0.87152777777777779</v>
          </cell>
          <cell r="E3948" t="str">
            <v>Kostelec n.Orl.,,nám.</v>
          </cell>
          <cell r="F3948">
            <v>0.88541666666666663</v>
          </cell>
          <cell r="G3948" t="str">
            <v>Rychnov n.Kněž.,,aut.nádr.</v>
          </cell>
          <cell r="H3948" t="str">
            <v>ČSAD UO</v>
          </cell>
        </row>
        <row r="3949">
          <cell r="A3949">
            <v>660555</v>
          </cell>
          <cell r="B3949">
            <v>102</v>
          </cell>
          <cell r="C3949" t="str">
            <v>660555/102</v>
          </cell>
          <cell r="D3949">
            <v>0.94097222222222221</v>
          </cell>
          <cell r="E3949" t="str">
            <v>Rychnov n.Kněž.,,aut.nádr.</v>
          </cell>
          <cell r="F3949">
            <v>0.95625000000000004</v>
          </cell>
          <cell r="G3949" t="str">
            <v>Kostelec n.Orl.,,nám.</v>
          </cell>
          <cell r="H3949" t="str">
            <v>ČSAD UO</v>
          </cell>
        </row>
        <row r="3950">
          <cell r="A3950">
            <v>660555</v>
          </cell>
          <cell r="B3950">
            <v>103</v>
          </cell>
          <cell r="C3950" t="str">
            <v>660555/103</v>
          </cell>
          <cell r="D3950">
            <v>0.20555555555555555</v>
          </cell>
          <cell r="E3950" t="str">
            <v>Kostelec n.Orl.,,nám.</v>
          </cell>
          <cell r="F3950">
            <v>0.21875</v>
          </cell>
          <cell r="G3950" t="str">
            <v>Rychnov n.Kněž.,,aut.nádr.</v>
          </cell>
          <cell r="H3950" t="str">
            <v>ČSAD UO</v>
          </cell>
        </row>
        <row r="3951">
          <cell r="A3951">
            <v>660558</v>
          </cell>
          <cell r="B3951">
            <v>1</v>
          </cell>
          <cell r="C3951" t="str">
            <v>660558/1</v>
          </cell>
          <cell r="D3951">
            <v>0.19444444444444445</v>
          </cell>
          <cell r="E3951" t="str">
            <v>Rychnov n.Kněž.,,aut.nádr.</v>
          </cell>
          <cell r="F3951">
            <v>0.22569444444444445</v>
          </cell>
          <cell r="G3951" t="str">
            <v>Žamberk,,aut.nádr.</v>
          </cell>
          <cell r="H3951" t="str">
            <v>ČSAD UO</v>
          </cell>
        </row>
        <row r="3952">
          <cell r="A3952">
            <v>660558</v>
          </cell>
          <cell r="B3952">
            <v>2</v>
          </cell>
          <cell r="C3952" t="str">
            <v>660558/2</v>
          </cell>
          <cell r="D3952">
            <v>0.1875</v>
          </cell>
          <cell r="E3952" t="str">
            <v>Žamberk,,aut.nádr.</v>
          </cell>
          <cell r="F3952">
            <v>0.21875</v>
          </cell>
          <cell r="G3952" t="str">
            <v>Rychnov n.Kněž.,,aut.nádr.</v>
          </cell>
          <cell r="H3952" t="str">
            <v>ČSAD UO</v>
          </cell>
        </row>
        <row r="3953">
          <cell r="A3953">
            <v>660558</v>
          </cell>
          <cell r="B3953">
            <v>3</v>
          </cell>
          <cell r="C3953" t="str">
            <v>660558/3</v>
          </cell>
          <cell r="D3953">
            <v>0.2361111111111111</v>
          </cell>
          <cell r="E3953" t="str">
            <v>Rychnov n.Kněž.,,aut.nádr.</v>
          </cell>
          <cell r="F3953">
            <v>0.2673611111111111</v>
          </cell>
          <cell r="G3953" t="str">
            <v>Žamberk,,aut.nádr.</v>
          </cell>
          <cell r="H3953" t="str">
            <v>ČSAD UO</v>
          </cell>
        </row>
        <row r="3954">
          <cell r="A3954">
            <v>660558</v>
          </cell>
          <cell r="B3954">
            <v>4</v>
          </cell>
          <cell r="C3954" t="str">
            <v>660558/4</v>
          </cell>
          <cell r="D3954">
            <v>0.2326388888888889</v>
          </cell>
          <cell r="E3954" t="str">
            <v>Žamberk,,aut.nádr.</v>
          </cell>
          <cell r="F3954">
            <v>0.2638888888888889</v>
          </cell>
          <cell r="G3954" t="str">
            <v>Rychnov n.Kněž.,,aut.nádr.</v>
          </cell>
          <cell r="H3954" t="str">
            <v>ČSAD UO</v>
          </cell>
        </row>
        <row r="3955">
          <cell r="A3955">
            <v>660558</v>
          </cell>
          <cell r="B3955">
            <v>5</v>
          </cell>
          <cell r="C3955" t="str">
            <v>660558/5</v>
          </cell>
          <cell r="D3955">
            <v>0.27430555555555558</v>
          </cell>
          <cell r="E3955" t="str">
            <v>Rychnov n.Kněž.,,aut.nádr.</v>
          </cell>
          <cell r="F3955">
            <v>0.30555555555555558</v>
          </cell>
          <cell r="G3955" t="str">
            <v>Žamberk,,aut.nádr.</v>
          </cell>
          <cell r="H3955" t="str">
            <v>ČSAD UO</v>
          </cell>
        </row>
        <row r="3956">
          <cell r="A3956">
            <v>660558</v>
          </cell>
          <cell r="B3956">
            <v>6</v>
          </cell>
          <cell r="C3956" t="str">
            <v>660558/6</v>
          </cell>
          <cell r="D3956">
            <v>0.27430555555555558</v>
          </cell>
          <cell r="E3956" t="str">
            <v>Žamberk,,aut.nádr.</v>
          </cell>
          <cell r="F3956">
            <v>0.30555555555555558</v>
          </cell>
          <cell r="G3956" t="str">
            <v>Rychnov n.Kněž.,,aut.nádr.</v>
          </cell>
          <cell r="H3956" t="str">
            <v>ČSAD UO</v>
          </cell>
        </row>
        <row r="3957">
          <cell r="A3957">
            <v>660558</v>
          </cell>
          <cell r="B3957">
            <v>11</v>
          </cell>
          <cell r="C3957" t="str">
            <v>660558/11</v>
          </cell>
          <cell r="D3957">
            <v>0.4861111111111111</v>
          </cell>
          <cell r="E3957" t="str">
            <v>Rychnov n.Kněž.,,aut.nádr.</v>
          </cell>
          <cell r="F3957">
            <v>0.51736111111111116</v>
          </cell>
          <cell r="G3957" t="str">
            <v>Žamberk,,aut.nádr.</v>
          </cell>
          <cell r="H3957" t="str">
            <v>ČSAD UO</v>
          </cell>
        </row>
        <row r="3958">
          <cell r="A3958">
            <v>660558</v>
          </cell>
          <cell r="B3958">
            <v>12</v>
          </cell>
          <cell r="C3958" t="str">
            <v>660558/12</v>
          </cell>
          <cell r="D3958">
            <v>0.44097222222222221</v>
          </cell>
          <cell r="E3958" t="str">
            <v>Žamberk,,aut.nádr.</v>
          </cell>
          <cell r="F3958">
            <v>0.47222222222222221</v>
          </cell>
          <cell r="G3958" t="str">
            <v>Rychnov n.Kněž.,,aut.nádr.</v>
          </cell>
          <cell r="H3958" t="str">
            <v>ČSAD UO</v>
          </cell>
        </row>
        <row r="3959">
          <cell r="A3959">
            <v>660558</v>
          </cell>
          <cell r="B3959">
            <v>13</v>
          </cell>
          <cell r="C3959" t="str">
            <v>660558/13</v>
          </cell>
          <cell r="D3959">
            <v>0.56944444444444442</v>
          </cell>
          <cell r="E3959" t="str">
            <v>Rychnov n.Kněž.,,aut.nádr.</v>
          </cell>
          <cell r="F3959">
            <v>0.60069444444444442</v>
          </cell>
          <cell r="G3959" t="str">
            <v>Žamberk,,aut.nádr.</v>
          </cell>
          <cell r="H3959" t="str">
            <v>ČSAD UO</v>
          </cell>
        </row>
        <row r="3960">
          <cell r="A3960">
            <v>660558</v>
          </cell>
          <cell r="B3960">
            <v>14</v>
          </cell>
          <cell r="C3960" t="str">
            <v>660558/14</v>
          </cell>
          <cell r="D3960">
            <v>0.56597222222222221</v>
          </cell>
          <cell r="E3960" t="str">
            <v>Žamberk,,aut.nádr.</v>
          </cell>
          <cell r="F3960">
            <v>0.59722222222222221</v>
          </cell>
          <cell r="G3960" t="str">
            <v>Rychnov n.Kněž.,,aut.nádr.</v>
          </cell>
          <cell r="H3960" t="str">
            <v>ČSAD UO</v>
          </cell>
        </row>
        <row r="3961">
          <cell r="A3961">
            <v>660558</v>
          </cell>
          <cell r="B3961">
            <v>15</v>
          </cell>
          <cell r="C3961" t="str">
            <v>660558/15</v>
          </cell>
          <cell r="D3961">
            <v>0.61111111111111116</v>
          </cell>
          <cell r="E3961" t="str">
            <v>Rychnov n.Kněž.,,aut.nádr.</v>
          </cell>
          <cell r="F3961">
            <v>0.64236111111111116</v>
          </cell>
          <cell r="G3961" t="str">
            <v>Žamberk,,aut.nádr.</v>
          </cell>
          <cell r="H3961" t="str">
            <v>ČSAD UO</v>
          </cell>
        </row>
        <row r="3962">
          <cell r="A3962">
            <v>660558</v>
          </cell>
          <cell r="B3962">
            <v>16</v>
          </cell>
          <cell r="C3962" t="str">
            <v>660558/16</v>
          </cell>
          <cell r="D3962">
            <v>0.60763888888888884</v>
          </cell>
          <cell r="E3962" t="str">
            <v>Žamberk,,aut.nádr.</v>
          </cell>
          <cell r="F3962">
            <v>0.63888888888888884</v>
          </cell>
          <cell r="G3962" t="str">
            <v>Rychnov n.Kněž.,,aut.nádr.</v>
          </cell>
          <cell r="H3962" t="str">
            <v>ČSAD UO</v>
          </cell>
        </row>
        <row r="3963">
          <cell r="A3963">
            <v>660558</v>
          </cell>
          <cell r="B3963">
            <v>17</v>
          </cell>
          <cell r="C3963" t="str">
            <v>660558/17</v>
          </cell>
          <cell r="D3963">
            <v>0.65277777777777779</v>
          </cell>
          <cell r="E3963" t="str">
            <v>Rychnov n.Kněž.,,aut.nádr.</v>
          </cell>
          <cell r="F3963">
            <v>0.68402777777777779</v>
          </cell>
          <cell r="G3963" t="str">
            <v>Žamberk,,aut.nádr.</v>
          </cell>
          <cell r="H3963" t="str">
            <v>ČSAD UO</v>
          </cell>
        </row>
        <row r="3964">
          <cell r="A3964">
            <v>660558</v>
          </cell>
          <cell r="B3964">
            <v>18</v>
          </cell>
          <cell r="C3964" t="str">
            <v>660558/18</v>
          </cell>
          <cell r="D3964">
            <v>0.64930555555555558</v>
          </cell>
          <cell r="E3964" t="str">
            <v>Žamberk,,aut.nádr.</v>
          </cell>
          <cell r="F3964">
            <v>0.68055555555555558</v>
          </cell>
          <cell r="G3964" t="str">
            <v>Rychnov n.Kněž.,,aut.nádr.</v>
          </cell>
          <cell r="H3964" t="str">
            <v>ČSAD UO</v>
          </cell>
        </row>
        <row r="3965">
          <cell r="A3965">
            <v>660558</v>
          </cell>
          <cell r="B3965">
            <v>19</v>
          </cell>
          <cell r="C3965" t="str">
            <v>660558/19</v>
          </cell>
          <cell r="D3965">
            <v>0.73611111111111116</v>
          </cell>
          <cell r="E3965" t="str">
            <v>Rychnov n.Kněž.,,aut.nádr.</v>
          </cell>
          <cell r="F3965">
            <v>0.76736111111111116</v>
          </cell>
          <cell r="G3965" t="str">
            <v>Žamberk,,aut.nádr.</v>
          </cell>
          <cell r="H3965" t="str">
            <v>ČSAD UO</v>
          </cell>
        </row>
        <row r="3966">
          <cell r="A3966">
            <v>660558</v>
          </cell>
          <cell r="B3966">
            <v>20</v>
          </cell>
          <cell r="C3966" t="str">
            <v>660558/20</v>
          </cell>
          <cell r="D3966">
            <v>0.73263888888888884</v>
          </cell>
          <cell r="E3966" t="str">
            <v>Žamberk,,aut.nádr.</v>
          </cell>
          <cell r="F3966">
            <v>0.76388888888888884</v>
          </cell>
          <cell r="G3966" t="str">
            <v>Rychnov n.Kněž.,,aut.nádr.</v>
          </cell>
          <cell r="H3966" t="str">
            <v>ČSAD UO</v>
          </cell>
        </row>
        <row r="3967">
          <cell r="A3967">
            <v>660558</v>
          </cell>
          <cell r="B3967">
            <v>21</v>
          </cell>
          <cell r="C3967" t="str">
            <v>660558/21</v>
          </cell>
          <cell r="D3967">
            <v>0.77777777777777779</v>
          </cell>
          <cell r="E3967" t="str">
            <v>Rychnov n.Kněž.,,aut.nádr.</v>
          </cell>
          <cell r="F3967">
            <v>0.80902777777777779</v>
          </cell>
          <cell r="G3967" t="str">
            <v>Žamberk,,aut.nádr.</v>
          </cell>
          <cell r="H3967" t="str">
            <v>ČSAD UO</v>
          </cell>
        </row>
        <row r="3968">
          <cell r="A3968">
            <v>660558</v>
          </cell>
          <cell r="B3968">
            <v>22</v>
          </cell>
          <cell r="C3968" t="str">
            <v>660558/22</v>
          </cell>
          <cell r="D3968">
            <v>0.81597222222222221</v>
          </cell>
          <cell r="E3968" t="str">
            <v>Žamberk,,aut.nádr.</v>
          </cell>
          <cell r="F3968">
            <v>0.84722222222222221</v>
          </cell>
          <cell r="G3968" t="str">
            <v>Rychnov n.Kněž.,,aut.nádr.</v>
          </cell>
          <cell r="H3968" t="str">
            <v>ČSAD UO</v>
          </cell>
        </row>
        <row r="3969">
          <cell r="A3969">
            <v>660572</v>
          </cell>
          <cell r="B3969">
            <v>1</v>
          </cell>
          <cell r="C3969" t="str">
            <v>660572/1</v>
          </cell>
          <cell r="D3969">
            <v>0.19444444444444445</v>
          </cell>
          <cell r="E3969" t="str">
            <v>Kostelec n.Orl.,,nám.</v>
          </cell>
          <cell r="F3969">
            <v>0.22916666666666666</v>
          </cell>
          <cell r="G3969" t="str">
            <v>Choceň,,žel.st.</v>
          </cell>
          <cell r="H3969" t="str">
            <v>ČSAD UO</v>
          </cell>
        </row>
        <row r="3970">
          <cell r="A3970">
            <v>660572</v>
          </cell>
          <cell r="B3970">
            <v>2</v>
          </cell>
          <cell r="C3970" t="str">
            <v>660572/2</v>
          </cell>
          <cell r="D3970">
            <v>0.17708333333333334</v>
          </cell>
          <cell r="E3970" t="str">
            <v>Lhoty u Potštejna</v>
          </cell>
          <cell r="F3970">
            <v>0.19444444444444445</v>
          </cell>
          <cell r="G3970" t="str">
            <v>Kostelec n.Orl.,,nám.</v>
          </cell>
          <cell r="H3970" t="str">
            <v>ČSAD UO</v>
          </cell>
        </row>
        <row r="3971">
          <cell r="A3971">
            <v>660572</v>
          </cell>
          <cell r="B3971">
            <v>3</v>
          </cell>
          <cell r="C3971" t="str">
            <v>660572/3</v>
          </cell>
          <cell r="D3971">
            <v>0.24097222222222223</v>
          </cell>
          <cell r="E3971" t="str">
            <v>Kostelec n.Orl.,,nám.</v>
          </cell>
          <cell r="F3971">
            <v>0.27083333333333331</v>
          </cell>
          <cell r="G3971" t="str">
            <v>Choceň,,žel.st.</v>
          </cell>
          <cell r="H3971" t="str">
            <v>ČSAD UO</v>
          </cell>
        </row>
        <row r="3972">
          <cell r="A3972">
            <v>660572</v>
          </cell>
          <cell r="B3972">
            <v>4</v>
          </cell>
          <cell r="C3972" t="str">
            <v>660572/4</v>
          </cell>
          <cell r="D3972">
            <v>0.2048611111111111</v>
          </cell>
          <cell r="E3972" t="str">
            <v>Lhoty u Potštejna</v>
          </cell>
          <cell r="F3972">
            <v>0.22222222222222221</v>
          </cell>
          <cell r="G3972" t="str">
            <v>Kostelec n.Orl.,,nám.</v>
          </cell>
          <cell r="H3972" t="str">
            <v>ČSAD UO</v>
          </cell>
        </row>
        <row r="3973">
          <cell r="A3973">
            <v>660572</v>
          </cell>
          <cell r="B3973">
            <v>5</v>
          </cell>
          <cell r="C3973" t="str">
            <v>660572/5</v>
          </cell>
          <cell r="D3973">
            <v>0.27430555555555558</v>
          </cell>
          <cell r="E3973" t="str">
            <v>Kostelec n.Orl.,,nám.</v>
          </cell>
          <cell r="F3973">
            <v>0.31180555555555556</v>
          </cell>
          <cell r="G3973" t="str">
            <v>Choceň,,žel.st.</v>
          </cell>
          <cell r="H3973" t="str">
            <v>ČSAD UO</v>
          </cell>
        </row>
        <row r="3974">
          <cell r="A3974">
            <v>660572</v>
          </cell>
          <cell r="B3974">
            <v>6</v>
          </cell>
          <cell r="C3974" t="str">
            <v>660572/6</v>
          </cell>
          <cell r="D3974">
            <v>0.22916666666666666</v>
          </cell>
          <cell r="E3974" t="str">
            <v>Choceň,,žel.st.</v>
          </cell>
          <cell r="F3974">
            <v>0.2638888888888889</v>
          </cell>
          <cell r="G3974" t="str">
            <v>Kostelec n.Orl.,,nám.</v>
          </cell>
          <cell r="H3974" t="str">
            <v>ČSAD UO</v>
          </cell>
        </row>
        <row r="3975">
          <cell r="A3975">
            <v>660572</v>
          </cell>
          <cell r="B3975">
            <v>8</v>
          </cell>
          <cell r="C3975" t="str">
            <v>660572/8</v>
          </cell>
          <cell r="D3975">
            <v>0.26944444444444443</v>
          </cell>
          <cell r="E3975" t="str">
            <v>Choceň,,žel.st.</v>
          </cell>
          <cell r="F3975">
            <v>0.30208333333333331</v>
          </cell>
          <cell r="G3975" t="str">
            <v>Kostelec n.Orl.,,nám.</v>
          </cell>
          <cell r="H3975" t="str">
            <v>ČSAD UO</v>
          </cell>
        </row>
        <row r="3976">
          <cell r="A3976">
            <v>660572</v>
          </cell>
          <cell r="B3976">
            <v>9</v>
          </cell>
          <cell r="C3976" t="str">
            <v>660572/9</v>
          </cell>
          <cell r="D3976">
            <v>0.30555555555555558</v>
          </cell>
          <cell r="E3976" t="str">
            <v>Kostelec n.Orl.,,nám.</v>
          </cell>
          <cell r="F3976">
            <v>0.3125</v>
          </cell>
          <cell r="G3976" t="str">
            <v>Kostelec n.Orl.,Kozodry</v>
          </cell>
          <cell r="H3976" t="str">
            <v>ČSAD UO</v>
          </cell>
        </row>
        <row r="3977">
          <cell r="A3977">
            <v>660572</v>
          </cell>
          <cell r="B3977">
            <v>11</v>
          </cell>
          <cell r="C3977" t="str">
            <v>660572/11</v>
          </cell>
          <cell r="D3977">
            <v>0.40277777777777779</v>
          </cell>
          <cell r="E3977" t="str">
            <v>Kostelec n.Orl.,,nám.</v>
          </cell>
          <cell r="F3977">
            <v>0.4375</v>
          </cell>
          <cell r="G3977" t="str">
            <v>Choceň,,žel.st.</v>
          </cell>
          <cell r="H3977" t="str">
            <v>ČSAD UO</v>
          </cell>
        </row>
        <row r="3978">
          <cell r="A3978">
            <v>660572</v>
          </cell>
          <cell r="B3978">
            <v>12</v>
          </cell>
          <cell r="C3978" t="str">
            <v>660572/12</v>
          </cell>
          <cell r="D3978">
            <v>0.3125</v>
          </cell>
          <cell r="E3978" t="str">
            <v>Kostelec n.Orl.,Kozodry</v>
          </cell>
          <cell r="F3978">
            <v>0.32013888888888886</v>
          </cell>
          <cell r="G3978" t="str">
            <v>Kostelec n.Orl.,,nám.</v>
          </cell>
          <cell r="H3978" t="str">
            <v>ČSAD UO</v>
          </cell>
        </row>
        <row r="3979">
          <cell r="A3979">
            <v>660572</v>
          </cell>
          <cell r="B3979">
            <v>13</v>
          </cell>
          <cell r="C3979" t="str">
            <v>660572/13</v>
          </cell>
          <cell r="D3979">
            <v>0.52777777777777779</v>
          </cell>
          <cell r="E3979" t="str">
            <v>Kostelec n.Orl.,,nám.</v>
          </cell>
          <cell r="F3979">
            <v>0.5625</v>
          </cell>
          <cell r="G3979" t="str">
            <v>Choceň,,žel.st.</v>
          </cell>
          <cell r="H3979" t="str">
            <v>ČSAD UO</v>
          </cell>
        </row>
        <row r="3980">
          <cell r="A3980">
            <v>660572</v>
          </cell>
          <cell r="B3980">
            <v>14</v>
          </cell>
          <cell r="C3980" t="str">
            <v>660572/14</v>
          </cell>
          <cell r="D3980">
            <v>0.39583333333333331</v>
          </cell>
          <cell r="E3980" t="str">
            <v>Choceň,,žel.st.</v>
          </cell>
          <cell r="F3980">
            <v>0.43055555555555558</v>
          </cell>
          <cell r="G3980" t="str">
            <v>Kostelec n.Orl.,,nám.</v>
          </cell>
          <cell r="H3980" t="str">
            <v>ČSAD UO</v>
          </cell>
        </row>
        <row r="3981">
          <cell r="A3981">
            <v>660572</v>
          </cell>
          <cell r="B3981">
            <v>15</v>
          </cell>
          <cell r="C3981" t="str">
            <v>660572/15</v>
          </cell>
          <cell r="D3981">
            <v>0.56944444444444442</v>
          </cell>
          <cell r="E3981" t="str">
            <v>Kostelec n.Orl.,,nám.</v>
          </cell>
          <cell r="F3981">
            <v>0.60416666666666663</v>
          </cell>
          <cell r="G3981" t="str">
            <v>Choceň,,žel.st.</v>
          </cell>
          <cell r="H3981" t="str">
            <v>ČSAD UO</v>
          </cell>
        </row>
        <row r="3982">
          <cell r="A3982">
            <v>660572</v>
          </cell>
          <cell r="B3982">
            <v>16</v>
          </cell>
          <cell r="C3982" t="str">
            <v>660572/16</v>
          </cell>
          <cell r="D3982">
            <v>0.52083333333333337</v>
          </cell>
          <cell r="E3982" t="str">
            <v>Choceň,,žel.st.</v>
          </cell>
          <cell r="F3982">
            <v>0.55555555555555558</v>
          </cell>
          <cell r="G3982" t="str">
            <v>Kostelec n.Orl.,,nám.</v>
          </cell>
          <cell r="H3982" t="str">
            <v>ČSAD UO</v>
          </cell>
        </row>
        <row r="3983">
          <cell r="A3983">
            <v>660572</v>
          </cell>
          <cell r="B3983">
            <v>17</v>
          </cell>
          <cell r="C3983" t="str">
            <v>660572/17</v>
          </cell>
          <cell r="D3983">
            <v>0.58819444444444446</v>
          </cell>
          <cell r="E3983" t="str">
            <v>Kostelec n.Orl.,,nám.</v>
          </cell>
          <cell r="F3983">
            <v>0.59513888888888888</v>
          </cell>
          <cell r="G3983" t="str">
            <v>Kostelec n.Orl.,Kozodry</v>
          </cell>
          <cell r="H3983" t="str">
            <v>ČSAD UO</v>
          </cell>
        </row>
        <row r="3984">
          <cell r="A3984">
            <v>660572</v>
          </cell>
          <cell r="B3984">
            <v>18</v>
          </cell>
          <cell r="C3984" t="str">
            <v>660572/18</v>
          </cell>
          <cell r="D3984">
            <v>0.5625</v>
          </cell>
          <cell r="E3984" t="str">
            <v>Choceň,,žel.st.</v>
          </cell>
          <cell r="F3984">
            <v>0.59722222222222221</v>
          </cell>
          <cell r="G3984" t="str">
            <v>Kostelec n.Orl.,,nám.</v>
          </cell>
          <cell r="H3984" t="str">
            <v>ČSAD UO</v>
          </cell>
        </row>
        <row r="3985">
          <cell r="A3985">
            <v>660572</v>
          </cell>
          <cell r="B3985">
            <v>19</v>
          </cell>
          <cell r="C3985" t="str">
            <v>660572/19</v>
          </cell>
          <cell r="D3985">
            <v>0.61111111111111116</v>
          </cell>
          <cell r="E3985" t="str">
            <v>Kostelec n.Orl.,,nám.</v>
          </cell>
          <cell r="F3985">
            <v>0.64583333333333337</v>
          </cell>
          <cell r="G3985" t="str">
            <v>Choceň,,žel.st.</v>
          </cell>
          <cell r="H3985" t="str">
            <v>ČSAD UO</v>
          </cell>
        </row>
        <row r="3986">
          <cell r="A3986">
            <v>660572</v>
          </cell>
          <cell r="B3986">
            <v>20</v>
          </cell>
          <cell r="C3986" t="str">
            <v>660572/20</v>
          </cell>
          <cell r="D3986">
            <v>0.59583333333333333</v>
          </cell>
          <cell r="E3986" t="str">
            <v>Kostelec n.Orl.,Kozodry</v>
          </cell>
          <cell r="F3986">
            <v>0.60138888888888886</v>
          </cell>
          <cell r="G3986" t="str">
            <v>Kostelec n.Orl.,,nám.</v>
          </cell>
          <cell r="H3986" t="str">
            <v>ČSAD UO</v>
          </cell>
        </row>
        <row r="3987">
          <cell r="A3987">
            <v>660572</v>
          </cell>
          <cell r="B3987">
            <v>21</v>
          </cell>
          <cell r="C3987" t="str">
            <v>660572/21</v>
          </cell>
          <cell r="D3987">
            <v>0.65277777777777779</v>
          </cell>
          <cell r="E3987" t="str">
            <v>Kostelec n.Orl.,,nám.</v>
          </cell>
          <cell r="F3987">
            <v>0.6875</v>
          </cell>
          <cell r="G3987" t="str">
            <v>Choceň,,žel.st.</v>
          </cell>
          <cell r="H3987" t="str">
            <v>ČSAD UO</v>
          </cell>
        </row>
        <row r="3988">
          <cell r="A3988">
            <v>660572</v>
          </cell>
          <cell r="B3988">
            <v>22</v>
          </cell>
          <cell r="C3988" t="str">
            <v>660572/22</v>
          </cell>
          <cell r="D3988">
            <v>0.60416666666666663</v>
          </cell>
          <cell r="E3988" t="str">
            <v>Choceň,,žel.st.</v>
          </cell>
          <cell r="F3988">
            <v>0.63888888888888884</v>
          </cell>
          <cell r="G3988" t="str">
            <v>Kostelec n.Orl.,,nám.</v>
          </cell>
          <cell r="H3988" t="str">
            <v>ČSAD UO</v>
          </cell>
        </row>
        <row r="3989">
          <cell r="A3989">
            <v>660572</v>
          </cell>
          <cell r="B3989">
            <v>23</v>
          </cell>
          <cell r="C3989" t="str">
            <v>660572/23</v>
          </cell>
          <cell r="D3989">
            <v>0.69444444444444442</v>
          </cell>
          <cell r="E3989" t="str">
            <v>Kostelec n.Orl.,,nám.</v>
          </cell>
          <cell r="F3989">
            <v>0.72916666666666663</v>
          </cell>
          <cell r="G3989" t="str">
            <v>Choceň,,žel.st.</v>
          </cell>
          <cell r="H3989" t="str">
            <v>ČSAD UO</v>
          </cell>
        </row>
        <row r="3990">
          <cell r="A3990">
            <v>660572</v>
          </cell>
          <cell r="B3990">
            <v>24</v>
          </cell>
          <cell r="C3990" t="str">
            <v>660572/24</v>
          </cell>
          <cell r="D3990">
            <v>0.64583333333333337</v>
          </cell>
          <cell r="E3990" t="str">
            <v>Choceň,,žel.st.</v>
          </cell>
          <cell r="F3990">
            <v>0.67986111111111114</v>
          </cell>
          <cell r="G3990" t="str">
            <v>Kostelec n.Orl.,,nám.</v>
          </cell>
          <cell r="H3990" t="str">
            <v>ČSAD UO</v>
          </cell>
        </row>
        <row r="3991">
          <cell r="A3991">
            <v>660572</v>
          </cell>
          <cell r="B3991">
            <v>25</v>
          </cell>
          <cell r="C3991" t="str">
            <v>660572/25</v>
          </cell>
          <cell r="D3991">
            <v>0.73611111111111116</v>
          </cell>
          <cell r="E3991" t="str">
            <v>Kostelec n.Orl.,,nám.</v>
          </cell>
          <cell r="F3991">
            <v>0.75347222222222221</v>
          </cell>
          <cell r="G3991" t="str">
            <v>Lhoty u Potštejna</v>
          </cell>
          <cell r="H3991" t="str">
            <v>ČSAD UO</v>
          </cell>
        </row>
        <row r="3992">
          <cell r="A3992">
            <v>660572</v>
          </cell>
          <cell r="B3992">
            <v>26</v>
          </cell>
          <cell r="C3992" t="str">
            <v>660572/26</v>
          </cell>
          <cell r="D3992">
            <v>0.6875</v>
          </cell>
          <cell r="E3992" t="str">
            <v>Choceň,,žel.st.</v>
          </cell>
          <cell r="F3992">
            <v>0.72222222222222221</v>
          </cell>
          <cell r="G3992" t="str">
            <v>Kostelec n.Orl.,,nám.</v>
          </cell>
          <cell r="H3992" t="str">
            <v>ČSAD UO</v>
          </cell>
        </row>
        <row r="3993">
          <cell r="A3993">
            <v>660572</v>
          </cell>
          <cell r="B3993">
            <v>27</v>
          </cell>
          <cell r="C3993" t="str">
            <v>660572/27</v>
          </cell>
          <cell r="D3993">
            <v>0.77777777777777779</v>
          </cell>
          <cell r="E3993" t="str">
            <v>Kostelec n.Orl.,,nám.</v>
          </cell>
          <cell r="F3993">
            <v>0.79513888888888884</v>
          </cell>
          <cell r="G3993" t="str">
            <v>Lhoty u Potštejna</v>
          </cell>
          <cell r="H3993" t="str">
            <v>ČSAD UO</v>
          </cell>
        </row>
        <row r="3994">
          <cell r="A3994">
            <v>660572</v>
          </cell>
          <cell r="B3994">
            <v>28</v>
          </cell>
          <cell r="C3994" t="str">
            <v>660572/28</v>
          </cell>
          <cell r="D3994">
            <v>0.77083333333333337</v>
          </cell>
          <cell r="E3994" t="str">
            <v>Choceň,,žel.st.</v>
          </cell>
          <cell r="F3994">
            <v>0.80555555555555558</v>
          </cell>
          <cell r="G3994" t="str">
            <v>Kostelec n.Orl.,,nám.</v>
          </cell>
          <cell r="H3994" t="str">
            <v>ČSAD UO</v>
          </cell>
        </row>
        <row r="3995">
          <cell r="A3995">
            <v>660577</v>
          </cell>
          <cell r="B3995">
            <v>1</v>
          </cell>
          <cell r="C3995" t="str">
            <v>660577/1</v>
          </cell>
          <cell r="D3995">
            <v>0.18402777777777779</v>
          </cell>
          <cell r="E3995" t="str">
            <v>Rychnov n.Kněž.,,aut.nádr.</v>
          </cell>
          <cell r="F3995">
            <v>0.24305555555555555</v>
          </cell>
          <cell r="G3995" t="str">
            <v>Hradec Králové,,Terminál HD</v>
          </cell>
          <cell r="H3995" t="str">
            <v>ČSAD UO</v>
          </cell>
        </row>
        <row r="3996">
          <cell r="A3996">
            <v>660577</v>
          </cell>
          <cell r="B3996">
            <v>6</v>
          </cell>
          <cell r="C3996" t="str">
            <v>660577/6</v>
          </cell>
          <cell r="D3996">
            <v>0.25347222222222221</v>
          </cell>
          <cell r="E3996" t="str">
            <v>Hradec Králové,,Terminál HD</v>
          </cell>
          <cell r="F3996">
            <v>0.31597222222222221</v>
          </cell>
          <cell r="G3996" t="str">
            <v>Rychnov n.Kněž.,,aut.nádr.</v>
          </cell>
          <cell r="H3996" t="str">
            <v>ČSAD UO</v>
          </cell>
        </row>
        <row r="3997">
          <cell r="A3997">
            <v>660577</v>
          </cell>
          <cell r="B3997">
            <v>8</v>
          </cell>
          <cell r="C3997" t="str">
            <v>660577/8</v>
          </cell>
          <cell r="D3997">
            <v>0.29444444444444445</v>
          </cell>
          <cell r="E3997" t="str">
            <v>Hradec Králové,,Terminál HD</v>
          </cell>
          <cell r="F3997">
            <v>0.35347222222222224</v>
          </cell>
          <cell r="G3997" t="str">
            <v>Rychnov n.Kněž.,,aut.nádr.</v>
          </cell>
          <cell r="H3997" t="str">
            <v>ČSAD UO</v>
          </cell>
        </row>
        <row r="3998">
          <cell r="A3998">
            <v>660577</v>
          </cell>
          <cell r="B3998">
            <v>9</v>
          </cell>
          <cell r="C3998" t="str">
            <v>660577/9</v>
          </cell>
          <cell r="D3998">
            <v>0.37847222222222221</v>
          </cell>
          <cell r="E3998" t="str">
            <v>Rychnov n.Kněž.,,aut.nádr.</v>
          </cell>
          <cell r="F3998">
            <v>0.4375</v>
          </cell>
          <cell r="G3998" t="str">
            <v>Hradec Králové,,Terminál HD</v>
          </cell>
          <cell r="H3998" t="str">
            <v>ČSAD UO</v>
          </cell>
        </row>
        <row r="3999">
          <cell r="A3999">
            <v>660577</v>
          </cell>
          <cell r="B3999">
            <v>12</v>
          </cell>
          <cell r="C3999" t="str">
            <v>660577/12</v>
          </cell>
          <cell r="D3999">
            <v>0.50347222222222221</v>
          </cell>
          <cell r="E3999" t="str">
            <v>Hradec Králové,,Terminál HD</v>
          </cell>
          <cell r="F3999">
            <v>0.55902777777777779</v>
          </cell>
          <cell r="G3999" t="str">
            <v>Rychnov n.Kněž.,,aut.nádr.</v>
          </cell>
          <cell r="H3999" t="str">
            <v>ČSAD UO</v>
          </cell>
        </row>
        <row r="4000">
          <cell r="A4000">
            <v>660577</v>
          </cell>
          <cell r="B4000">
            <v>13</v>
          </cell>
          <cell r="C4000" t="str">
            <v>660577/13</v>
          </cell>
          <cell r="D4000">
            <v>0.60763888888888884</v>
          </cell>
          <cell r="E4000" t="str">
            <v>Rychnov n.Kněž.,,aut.nádr.</v>
          </cell>
          <cell r="F4000">
            <v>0.66666666666666663</v>
          </cell>
          <cell r="G4000" t="str">
            <v>Hradec Králové,,Terminál HD</v>
          </cell>
          <cell r="H4000" t="str">
            <v>ČSAD UO</v>
          </cell>
        </row>
        <row r="4001">
          <cell r="A4001">
            <v>660577</v>
          </cell>
          <cell r="B4001">
            <v>14</v>
          </cell>
          <cell r="C4001" t="str">
            <v>660577/14</v>
          </cell>
          <cell r="D4001">
            <v>0.59722222222222221</v>
          </cell>
          <cell r="E4001" t="str">
            <v>Hradec Králové,,Terminál HD</v>
          </cell>
          <cell r="F4001">
            <v>0.64236111111111116</v>
          </cell>
          <cell r="G4001" t="str">
            <v>Kostelec n.Orl.,,nám.</v>
          </cell>
          <cell r="H4001" t="str">
            <v>ČSAD UO</v>
          </cell>
        </row>
        <row r="4002">
          <cell r="A4002">
            <v>660577</v>
          </cell>
          <cell r="B4002">
            <v>18</v>
          </cell>
          <cell r="C4002" t="str">
            <v>660577/18</v>
          </cell>
          <cell r="D4002">
            <v>0.39583333333333331</v>
          </cell>
          <cell r="E4002" t="str">
            <v>Hradec Králové,,Terminál HD</v>
          </cell>
          <cell r="F4002">
            <v>0.4548611111111111</v>
          </cell>
          <cell r="G4002" t="str">
            <v>Rychnov n.Kněž.,,aut.nádr.</v>
          </cell>
          <cell r="H4002" t="str">
            <v>ČSAD UO</v>
          </cell>
        </row>
        <row r="4003">
          <cell r="A4003">
            <v>660577</v>
          </cell>
          <cell r="B4003">
            <v>19</v>
          </cell>
          <cell r="C4003" t="str">
            <v>660577/19</v>
          </cell>
          <cell r="D4003">
            <v>0.2326388888888889</v>
          </cell>
          <cell r="E4003" t="str">
            <v>Rychnov n.Kněž.,,aut.nádr.</v>
          </cell>
          <cell r="F4003">
            <v>0.29166666666666669</v>
          </cell>
          <cell r="G4003" t="str">
            <v>Hradec Králové,,Terminál HD</v>
          </cell>
          <cell r="H4003" t="str">
            <v>ČSAD UO</v>
          </cell>
        </row>
        <row r="4004">
          <cell r="A4004">
            <v>660577</v>
          </cell>
          <cell r="B4004">
            <v>20</v>
          </cell>
          <cell r="C4004" t="str">
            <v>660577/20</v>
          </cell>
          <cell r="D4004">
            <v>0.70486111111111116</v>
          </cell>
          <cell r="E4004" t="str">
            <v>Hradec Králové,,Terminál HD</v>
          </cell>
          <cell r="F4004">
            <v>0.76041666666666663</v>
          </cell>
          <cell r="G4004" t="str">
            <v>Rychnov n.Kněž.,,aut.nádr.</v>
          </cell>
          <cell r="H4004" t="str">
            <v>ČSAD UO</v>
          </cell>
        </row>
        <row r="4005">
          <cell r="A4005">
            <v>660577</v>
          </cell>
          <cell r="B4005">
            <v>21</v>
          </cell>
          <cell r="C4005" t="str">
            <v>660577/21</v>
          </cell>
          <cell r="D4005">
            <v>0.44791666666666669</v>
          </cell>
          <cell r="E4005" t="str">
            <v>Rychnov n.Kněž.,,aut.nádr.</v>
          </cell>
          <cell r="F4005">
            <v>0.50347222222222221</v>
          </cell>
          <cell r="G4005" t="str">
            <v>Hradec Králové,,Terminál HD</v>
          </cell>
          <cell r="H4005" t="str">
            <v>ČSAD UO</v>
          </cell>
        </row>
        <row r="4006">
          <cell r="A4006">
            <v>660577</v>
          </cell>
          <cell r="B4006">
            <v>61</v>
          </cell>
          <cell r="C4006" t="str">
            <v>660577/61</v>
          </cell>
          <cell r="D4006">
            <v>0.55555555555555558</v>
          </cell>
          <cell r="E4006" t="str">
            <v>Rychnov n.Kněž.,,aut.nádr.</v>
          </cell>
          <cell r="F4006">
            <v>0.61111111111111116</v>
          </cell>
          <cell r="G4006" t="str">
            <v>Hradec Králové,,Terminál HD</v>
          </cell>
          <cell r="H4006" t="str">
            <v>ČSAD UO</v>
          </cell>
        </row>
        <row r="4007">
          <cell r="A4007">
            <v>660577</v>
          </cell>
          <cell r="B4007">
            <v>62</v>
          </cell>
          <cell r="C4007" t="str">
            <v>660577/62</v>
          </cell>
          <cell r="D4007">
            <v>0.4548611111111111</v>
          </cell>
          <cell r="E4007" t="str">
            <v>Hradec Králové,,Terminál HD</v>
          </cell>
          <cell r="F4007">
            <v>0.51041666666666663</v>
          </cell>
          <cell r="G4007" t="str">
            <v>Rychnov n.Kněž.,,aut.nádr.</v>
          </cell>
          <cell r="H4007" t="str">
            <v>ČSAD UO</v>
          </cell>
        </row>
        <row r="4008">
          <cell r="A4008">
            <v>665001</v>
          </cell>
          <cell r="B4008">
            <v>3</v>
          </cell>
          <cell r="C4008" t="str">
            <v>665001/3</v>
          </cell>
          <cell r="D4008">
            <v>0.19791666666666666</v>
          </cell>
          <cell r="E4008" t="str">
            <v>Vamberk,Merklovice,točna</v>
          </cell>
          <cell r="F4008">
            <v>0.21736111111111112</v>
          </cell>
          <cell r="G4008" t="str">
            <v>Rychnov n.Kněž.,,aut.nádr.</v>
          </cell>
          <cell r="H4008" t="str">
            <v>AUDIS BUS</v>
          </cell>
        </row>
        <row r="4009">
          <cell r="A4009">
            <v>665001</v>
          </cell>
          <cell r="B4009">
            <v>4</v>
          </cell>
          <cell r="C4009" t="str">
            <v>665001/4</v>
          </cell>
          <cell r="D4009">
            <v>0.21111111111111111</v>
          </cell>
          <cell r="E4009" t="str">
            <v>Rychnov n.Kněž.,,aut.nádr.</v>
          </cell>
          <cell r="F4009">
            <v>0.23680555555555555</v>
          </cell>
          <cell r="G4009" t="str">
            <v>Vamberk,Merklovice,točna</v>
          </cell>
          <cell r="H4009" t="str">
            <v>AUDIS BUS</v>
          </cell>
        </row>
        <row r="4010">
          <cell r="A4010">
            <v>665001</v>
          </cell>
          <cell r="B4010">
            <v>5</v>
          </cell>
          <cell r="C4010" t="str">
            <v>665001/5</v>
          </cell>
          <cell r="D4010">
            <v>0.25069444444444444</v>
          </cell>
          <cell r="E4010" t="str">
            <v>Vamberk,Merklovice,točna</v>
          </cell>
          <cell r="F4010">
            <v>0.26944444444444443</v>
          </cell>
          <cell r="G4010" t="str">
            <v>Rychnov n.Kněž.,,aut.nádr.</v>
          </cell>
          <cell r="H4010" t="str">
            <v>AUDIS BUS</v>
          </cell>
        </row>
        <row r="4011">
          <cell r="A4011">
            <v>665001</v>
          </cell>
          <cell r="B4011">
            <v>6</v>
          </cell>
          <cell r="C4011" t="str">
            <v>665001/6</v>
          </cell>
          <cell r="D4011">
            <v>0.2638888888888889</v>
          </cell>
          <cell r="E4011" t="str">
            <v>Rychnov n.Kněž.,,nemocnice</v>
          </cell>
          <cell r="F4011">
            <v>0.28749999999999998</v>
          </cell>
          <cell r="G4011" t="str">
            <v>Vamberk,Merklovice,točna</v>
          </cell>
          <cell r="H4011" t="str">
            <v>AUDIS BUS</v>
          </cell>
        </row>
        <row r="4012">
          <cell r="A4012">
            <v>665001</v>
          </cell>
          <cell r="B4012">
            <v>7</v>
          </cell>
          <cell r="C4012" t="str">
            <v>665001/7</v>
          </cell>
          <cell r="D4012">
            <v>0.28819444444444442</v>
          </cell>
          <cell r="E4012" t="str">
            <v>Vamberk,Merklovice,točna</v>
          </cell>
          <cell r="F4012">
            <v>0.31944444444444442</v>
          </cell>
          <cell r="G4012" t="str">
            <v>Rychnov n.Kněž.,,nemocnice</v>
          </cell>
          <cell r="H4012" t="str">
            <v>AUDIS BUS</v>
          </cell>
        </row>
        <row r="4013">
          <cell r="A4013">
            <v>665001</v>
          </cell>
          <cell r="B4013">
            <v>8</v>
          </cell>
          <cell r="C4013" t="str">
            <v>665001/8</v>
          </cell>
          <cell r="D4013">
            <v>0.30902777777777779</v>
          </cell>
          <cell r="E4013" t="str">
            <v>Rychnov n.Kněž.,,aut.nádr.</v>
          </cell>
          <cell r="F4013">
            <v>0.32916666666666666</v>
          </cell>
          <cell r="G4013" t="str">
            <v>Vamberk,Merklovice,točna</v>
          </cell>
          <cell r="H4013" t="str">
            <v>AUDIS BUS</v>
          </cell>
        </row>
        <row r="4014">
          <cell r="A4014">
            <v>665001</v>
          </cell>
          <cell r="B4014">
            <v>9</v>
          </cell>
          <cell r="C4014" t="str">
            <v>665001/9</v>
          </cell>
          <cell r="D4014">
            <v>0.3347222222222222</v>
          </cell>
          <cell r="E4014" t="str">
            <v>Vamberk,Merklovice,točna</v>
          </cell>
          <cell r="F4014">
            <v>0.35625000000000001</v>
          </cell>
          <cell r="G4014" t="str">
            <v>Rychnov n.Kněž.,,nemocnice</v>
          </cell>
          <cell r="H4014" t="str">
            <v>AUDIS BUS</v>
          </cell>
        </row>
        <row r="4015">
          <cell r="A4015">
            <v>665001</v>
          </cell>
          <cell r="B4015">
            <v>10</v>
          </cell>
          <cell r="C4015" t="str">
            <v>665001/10</v>
          </cell>
          <cell r="D4015">
            <v>0.35069444444444442</v>
          </cell>
          <cell r="E4015" t="str">
            <v>Rychnov n.Kněž.,,aut.nádr.</v>
          </cell>
          <cell r="F4015">
            <v>0.35972222222222222</v>
          </cell>
          <cell r="G4015" t="str">
            <v>Rychnov n.Kněž.,Roveň,u Lípy</v>
          </cell>
          <cell r="H4015" t="str">
            <v>AUDIS BUS</v>
          </cell>
        </row>
        <row r="4016">
          <cell r="A4016">
            <v>665001</v>
          </cell>
          <cell r="B4016">
            <v>11</v>
          </cell>
          <cell r="C4016" t="str">
            <v>665001/11</v>
          </cell>
          <cell r="D4016">
            <v>0.38611111111111113</v>
          </cell>
          <cell r="E4016" t="str">
            <v>Rychnov n.Kněž.,Roveň,u Lípy</v>
          </cell>
          <cell r="F4016">
            <v>0.39444444444444443</v>
          </cell>
          <cell r="G4016" t="str">
            <v>Rychnov n.Kněž.,,aut.nádr.</v>
          </cell>
          <cell r="H4016" t="str">
            <v>AUDIS BUS</v>
          </cell>
        </row>
        <row r="4017">
          <cell r="A4017">
            <v>665001</v>
          </cell>
          <cell r="B4017">
            <v>14</v>
          </cell>
          <cell r="C4017" t="str">
            <v>665001/14</v>
          </cell>
          <cell r="D4017">
            <v>0.3888888888888889</v>
          </cell>
          <cell r="E4017" t="str">
            <v>Rychnov n.Kněž.,,nemocnice</v>
          </cell>
          <cell r="F4017">
            <v>0.41249999999999998</v>
          </cell>
          <cell r="G4017" t="str">
            <v>Vamberk,Merklovice,točna</v>
          </cell>
          <cell r="H4017" t="str">
            <v>AUDIS BUS</v>
          </cell>
        </row>
        <row r="4018">
          <cell r="A4018">
            <v>665001</v>
          </cell>
          <cell r="B4018">
            <v>15</v>
          </cell>
          <cell r="C4018" t="str">
            <v>665001/15</v>
          </cell>
          <cell r="D4018">
            <v>0.41319444444444442</v>
          </cell>
          <cell r="E4018" t="str">
            <v>Vamberk,Merklovice,točna</v>
          </cell>
          <cell r="F4018">
            <v>0.43958333333333333</v>
          </cell>
          <cell r="G4018" t="str">
            <v>Rychnov n.Kněž.,,nemocnice</v>
          </cell>
          <cell r="H4018" t="str">
            <v>AUDIS BUS</v>
          </cell>
        </row>
        <row r="4019">
          <cell r="A4019">
            <v>665001</v>
          </cell>
          <cell r="B4019">
            <v>16</v>
          </cell>
          <cell r="C4019" t="str">
            <v>665001/16</v>
          </cell>
          <cell r="D4019">
            <v>0.43402777777777779</v>
          </cell>
          <cell r="E4019" t="str">
            <v>Rychnov n.Kněž.,,aut.nádr.</v>
          </cell>
          <cell r="F4019">
            <v>0.44305555555555554</v>
          </cell>
          <cell r="G4019" t="str">
            <v>Rychnov n.Kněž.,Roveň,u Lípy</v>
          </cell>
          <cell r="H4019" t="str">
            <v>AUDIS BUS</v>
          </cell>
        </row>
        <row r="4020">
          <cell r="A4020">
            <v>665001</v>
          </cell>
          <cell r="B4020">
            <v>17</v>
          </cell>
          <cell r="C4020" t="str">
            <v>665001/17</v>
          </cell>
          <cell r="D4020">
            <v>0.46944444444444444</v>
          </cell>
          <cell r="E4020" t="str">
            <v>Rychnov n.Kněž.,Roveň,u Lípy</v>
          </cell>
          <cell r="F4020">
            <v>0.4777777777777778</v>
          </cell>
          <cell r="G4020" t="str">
            <v>Rychnov n.Kněž.,,aut.nádr.</v>
          </cell>
          <cell r="H4020" t="str">
            <v>AUDIS BUS</v>
          </cell>
        </row>
        <row r="4021">
          <cell r="A4021">
            <v>665001</v>
          </cell>
          <cell r="B4021">
            <v>23</v>
          </cell>
          <cell r="C4021" t="str">
            <v>665001/23</v>
          </cell>
          <cell r="D4021">
            <v>0.58680555555555558</v>
          </cell>
          <cell r="E4021" t="str">
            <v>Vamberk,Merklovice,točna</v>
          </cell>
          <cell r="F4021">
            <v>0.60833333333333328</v>
          </cell>
          <cell r="G4021" t="str">
            <v>Rychnov n.Kněž.,,aut.nádr.</v>
          </cell>
          <cell r="H4021" t="str">
            <v>AUDIS BUS</v>
          </cell>
        </row>
        <row r="4022">
          <cell r="A4022">
            <v>665001</v>
          </cell>
          <cell r="B4022">
            <v>24</v>
          </cell>
          <cell r="C4022" t="str">
            <v>665001/24</v>
          </cell>
          <cell r="D4022">
            <v>0.55208333333333337</v>
          </cell>
          <cell r="E4022" t="str">
            <v>Rychnov n.Kněž.,,aut.nádr.</v>
          </cell>
          <cell r="F4022">
            <v>0.57499999999999996</v>
          </cell>
          <cell r="G4022" t="str">
            <v>Vamberk,Merklovice,točna</v>
          </cell>
          <cell r="H4022" t="str">
            <v>AUDIS BUS</v>
          </cell>
        </row>
        <row r="4023">
          <cell r="A4023">
            <v>665001</v>
          </cell>
          <cell r="B4023">
            <v>25</v>
          </cell>
          <cell r="C4023" t="str">
            <v>665001/25</v>
          </cell>
          <cell r="D4023">
            <v>0.62152777777777779</v>
          </cell>
          <cell r="E4023" t="str">
            <v>Vamberk,Merklovice,točna</v>
          </cell>
          <cell r="F4023">
            <v>0.64444444444444449</v>
          </cell>
          <cell r="G4023" t="str">
            <v>Rychnov n.Kněž.,,aut.nádr.</v>
          </cell>
          <cell r="H4023" t="str">
            <v>AUDIS BUS</v>
          </cell>
        </row>
        <row r="4024">
          <cell r="A4024">
            <v>665001</v>
          </cell>
          <cell r="B4024">
            <v>26</v>
          </cell>
          <cell r="C4024" t="str">
            <v>665001/26</v>
          </cell>
          <cell r="D4024">
            <v>0.60069444444444442</v>
          </cell>
          <cell r="E4024" t="str">
            <v>Rychnov n.Kněž.,,aut.nádr.</v>
          </cell>
          <cell r="F4024">
            <v>0.62083333333333335</v>
          </cell>
          <cell r="G4024" t="str">
            <v>Vamberk,Merklovice,točna</v>
          </cell>
          <cell r="H4024" t="str">
            <v>AUDIS BUS</v>
          </cell>
        </row>
        <row r="4025">
          <cell r="A4025">
            <v>665001</v>
          </cell>
          <cell r="B4025">
            <v>29</v>
          </cell>
          <cell r="C4025" t="str">
            <v>665001/29</v>
          </cell>
          <cell r="D4025">
            <v>0.66319444444444442</v>
          </cell>
          <cell r="E4025" t="str">
            <v>Vamberk,Merklovice,točna</v>
          </cell>
          <cell r="F4025">
            <v>0.68611111111111112</v>
          </cell>
          <cell r="G4025" t="str">
            <v>Rychnov n.Kněž.,,aut.nádr.</v>
          </cell>
          <cell r="H4025" t="str">
            <v>AUDIS BUS</v>
          </cell>
        </row>
        <row r="4026">
          <cell r="A4026">
            <v>665001</v>
          </cell>
          <cell r="B4026">
            <v>30</v>
          </cell>
          <cell r="C4026" t="str">
            <v>665001/30</v>
          </cell>
          <cell r="D4026">
            <v>0.64236111111111116</v>
          </cell>
          <cell r="E4026" t="str">
            <v>Rychnov n.Kněž.,,aut.nádr.</v>
          </cell>
          <cell r="F4026">
            <v>0.66249999999999998</v>
          </cell>
          <cell r="G4026" t="str">
            <v>Vamberk,Merklovice,točna</v>
          </cell>
          <cell r="H4026" t="str">
            <v>AUDIS BUS</v>
          </cell>
        </row>
        <row r="4027">
          <cell r="A4027">
            <v>665001</v>
          </cell>
          <cell r="B4027">
            <v>31</v>
          </cell>
          <cell r="C4027" t="str">
            <v>665001/31</v>
          </cell>
          <cell r="D4027">
            <v>0.70486111111111116</v>
          </cell>
          <cell r="E4027" t="str">
            <v>Vamberk,Merklovice,točna</v>
          </cell>
          <cell r="F4027">
            <v>0.7104166666666667</v>
          </cell>
          <cell r="G4027" t="str">
            <v>Vamberk,,nám.</v>
          </cell>
          <cell r="H4027" t="str">
            <v>AUDIS BUS</v>
          </cell>
        </row>
        <row r="4028">
          <cell r="A4028">
            <v>665001</v>
          </cell>
          <cell r="B4028">
            <v>32</v>
          </cell>
          <cell r="C4028" t="str">
            <v>665001/32</v>
          </cell>
          <cell r="D4028">
            <v>0.68402777777777779</v>
          </cell>
          <cell r="E4028" t="str">
            <v>Rychnov n.Kněž.,,aut.nádr.</v>
          </cell>
          <cell r="F4028">
            <v>0.70416666666666672</v>
          </cell>
          <cell r="G4028" t="str">
            <v>Vamberk,Merklovice,točna</v>
          </cell>
          <cell r="H4028" t="str">
            <v>AUDIS BUS</v>
          </cell>
        </row>
        <row r="4029">
          <cell r="A4029">
            <v>665001</v>
          </cell>
          <cell r="B4029">
            <v>33</v>
          </cell>
          <cell r="C4029" t="str">
            <v>665001/33</v>
          </cell>
          <cell r="D4029">
            <v>0.74652777777777779</v>
          </cell>
          <cell r="E4029" t="str">
            <v>Vamberk,Merklovice,točna</v>
          </cell>
          <cell r="F4029">
            <v>0.76944444444444449</v>
          </cell>
          <cell r="G4029" t="str">
            <v>Rychnov n.Kněž.,,aut.nádr.</v>
          </cell>
          <cell r="H4029" t="str">
            <v>AUDIS BUS</v>
          </cell>
        </row>
        <row r="4030">
          <cell r="A4030">
            <v>665001</v>
          </cell>
          <cell r="B4030">
            <v>34</v>
          </cell>
          <cell r="C4030" t="str">
            <v>665001/34</v>
          </cell>
          <cell r="D4030">
            <v>0.72222222222222221</v>
          </cell>
          <cell r="E4030" t="str">
            <v>Rychnov n.Kněž.,,aut.nádr.</v>
          </cell>
          <cell r="F4030">
            <v>0.74375000000000002</v>
          </cell>
          <cell r="G4030" t="str">
            <v>Vamberk,Merklovice,točna</v>
          </cell>
          <cell r="H4030" t="str">
            <v>AUDIS BUS</v>
          </cell>
        </row>
        <row r="4031">
          <cell r="A4031">
            <v>665001</v>
          </cell>
          <cell r="B4031">
            <v>40</v>
          </cell>
          <cell r="C4031" t="str">
            <v>665001/40</v>
          </cell>
          <cell r="D4031">
            <v>0.88541666666666663</v>
          </cell>
          <cell r="E4031" t="str">
            <v>Rychnov n.Kněž.,,aut.nádr.</v>
          </cell>
          <cell r="F4031">
            <v>0.90277777777777779</v>
          </cell>
          <cell r="G4031" t="str">
            <v>Vamberk,,dolní závod</v>
          </cell>
          <cell r="H4031" t="str">
            <v>AUDIS BUS</v>
          </cell>
        </row>
        <row r="4032">
          <cell r="A4032">
            <v>665001</v>
          </cell>
          <cell r="B4032">
            <v>44</v>
          </cell>
          <cell r="C4032" t="str">
            <v>665001/44</v>
          </cell>
          <cell r="D4032">
            <v>0.51736111111111116</v>
          </cell>
          <cell r="E4032" t="str">
            <v>Rychnov n.Kněž.,,aut.nádr.</v>
          </cell>
          <cell r="F4032">
            <v>0.53749999999999998</v>
          </cell>
          <cell r="G4032" t="str">
            <v>Vamberk,Merklovice,točna</v>
          </cell>
          <cell r="H4032" t="str">
            <v>AUDIS BUS</v>
          </cell>
        </row>
        <row r="4033">
          <cell r="A4033">
            <v>665001</v>
          </cell>
          <cell r="B4033">
            <v>45</v>
          </cell>
          <cell r="C4033" t="str">
            <v>665001/45</v>
          </cell>
          <cell r="D4033">
            <v>0.53819444444444442</v>
          </cell>
          <cell r="E4033" t="str">
            <v>Vamberk,Merklovice,točna</v>
          </cell>
          <cell r="F4033">
            <v>0.56111111111111112</v>
          </cell>
          <cell r="G4033" t="str">
            <v>Rychnov n.Kněž.,,aut.nádr.</v>
          </cell>
          <cell r="H4033" t="str">
            <v>AUDIS BUS</v>
          </cell>
        </row>
        <row r="4034">
          <cell r="A4034">
            <v>665001</v>
          </cell>
          <cell r="B4034">
            <v>57</v>
          </cell>
          <cell r="C4034" t="str">
            <v>665001/57</v>
          </cell>
          <cell r="D4034">
            <v>0.28819444444444442</v>
          </cell>
          <cell r="E4034" t="str">
            <v>Vamberk,Merklovice,točna</v>
          </cell>
          <cell r="F4034">
            <v>0.31458333333333333</v>
          </cell>
          <cell r="G4034" t="str">
            <v>Rychnov n.Kněž.,,nemocnice</v>
          </cell>
          <cell r="H4034" t="str">
            <v>AUDIS BUS</v>
          </cell>
        </row>
        <row r="4035">
          <cell r="A4035">
            <v>665001</v>
          </cell>
          <cell r="B4035">
            <v>112</v>
          </cell>
          <cell r="C4035" t="str">
            <v>665001/112</v>
          </cell>
          <cell r="D4035">
            <v>0.43402777777777779</v>
          </cell>
          <cell r="E4035" t="str">
            <v>Rychnov n.Kněž.,,aut.nádr.</v>
          </cell>
          <cell r="F4035">
            <v>0.44305555555555554</v>
          </cell>
          <cell r="G4035" t="str">
            <v>Rychnov n.Kněž.,Roveň,u Lípy</v>
          </cell>
          <cell r="H4035" t="str">
            <v>AUDIS BUS</v>
          </cell>
        </row>
        <row r="4036">
          <cell r="A4036">
            <v>665001</v>
          </cell>
          <cell r="B4036">
            <v>113</v>
          </cell>
          <cell r="C4036" t="str">
            <v>665001/113</v>
          </cell>
          <cell r="D4036">
            <v>0.44305555555555554</v>
          </cell>
          <cell r="E4036" t="str">
            <v>Rychnov n.Kněž.,Roveň,u Lípy</v>
          </cell>
          <cell r="F4036">
            <v>0.4513888888888889</v>
          </cell>
          <cell r="G4036" t="str">
            <v>Rychnov n.Kněž.,,aut.nádr.</v>
          </cell>
          <cell r="H4036" t="str">
            <v>AUDIS BUS</v>
          </cell>
        </row>
        <row r="4037">
          <cell r="A4037">
            <v>665001</v>
          </cell>
          <cell r="B4037">
            <v>114</v>
          </cell>
          <cell r="C4037" t="str">
            <v>665001/114</v>
          </cell>
          <cell r="D4037">
            <v>0.625</v>
          </cell>
          <cell r="E4037" t="str">
            <v>Rychnov n.Kněž.,,aut.nádr.</v>
          </cell>
          <cell r="F4037">
            <v>0.63402777777777775</v>
          </cell>
          <cell r="G4037" t="str">
            <v>Rychnov n.Kněž.,Roveň,u Lípy</v>
          </cell>
          <cell r="H4037" t="str">
            <v>AUDIS BUS</v>
          </cell>
        </row>
        <row r="4038">
          <cell r="A4038">
            <v>665001</v>
          </cell>
          <cell r="B4038">
            <v>115</v>
          </cell>
          <cell r="C4038" t="str">
            <v>665001/115</v>
          </cell>
          <cell r="D4038">
            <v>0.63402777777777775</v>
          </cell>
          <cell r="E4038" t="str">
            <v>Rychnov n.Kněž.,Roveň,u Lípy</v>
          </cell>
          <cell r="F4038">
            <v>0.64236111111111116</v>
          </cell>
          <cell r="G4038" t="str">
            <v>Rychnov n.Kněž.,,aut.nádr.</v>
          </cell>
          <cell r="H4038" t="str">
            <v>AUDIS BUS</v>
          </cell>
        </row>
        <row r="4039">
          <cell r="A4039">
            <v>665002</v>
          </cell>
          <cell r="B4039">
            <v>53</v>
          </cell>
          <cell r="C4039" t="str">
            <v>665002/53</v>
          </cell>
          <cell r="D4039">
            <v>0.34236111111111112</v>
          </cell>
          <cell r="E4039" t="str">
            <v>Rychnov n.Kněž.,,sídl.Nad Habrovou</v>
          </cell>
          <cell r="F4039">
            <v>0.34513888888888888</v>
          </cell>
          <cell r="G4039" t="str">
            <v>Lukavice,,u školy</v>
          </cell>
          <cell r="H4039" t="str">
            <v>AUDIS BUS</v>
          </cell>
        </row>
        <row r="4040">
          <cell r="A4040">
            <v>665002</v>
          </cell>
          <cell r="B4040">
            <v>54</v>
          </cell>
          <cell r="C4040" t="str">
            <v>665002/54</v>
          </cell>
          <cell r="D4040">
            <v>0.34444444444444444</v>
          </cell>
          <cell r="E4040" t="str">
            <v>Lukavice,,u školy</v>
          </cell>
          <cell r="F4040">
            <v>0.34722222222222221</v>
          </cell>
          <cell r="G4040" t="str">
            <v>Rychnov n.Kněž.,,sídl.Nad Habrovou</v>
          </cell>
          <cell r="H4040" t="str">
            <v>AUDIS BUS</v>
          </cell>
        </row>
        <row r="4041">
          <cell r="A4041">
            <v>665002</v>
          </cell>
          <cell r="B4041">
            <v>55</v>
          </cell>
          <cell r="C4041" t="str">
            <v>665002/55</v>
          </cell>
          <cell r="D4041">
            <v>0.35416666666666669</v>
          </cell>
          <cell r="E4041" t="str">
            <v>Rychnov n.Kněž.,,aut.nádr.</v>
          </cell>
          <cell r="F4041">
            <v>0.36458333333333331</v>
          </cell>
          <cell r="G4041" t="str">
            <v>Rychnov n.Kněž.,,rozc.Prorubky</v>
          </cell>
          <cell r="H4041" t="str">
            <v>AUDIS BUS</v>
          </cell>
        </row>
        <row r="4042">
          <cell r="A4042">
            <v>665002</v>
          </cell>
          <cell r="B4042">
            <v>56</v>
          </cell>
          <cell r="C4042" t="str">
            <v>665002/56</v>
          </cell>
          <cell r="D4042">
            <v>0.36458333333333331</v>
          </cell>
          <cell r="E4042" t="str">
            <v>Rychnov n.Kněž.,,rozc.Prorubky</v>
          </cell>
          <cell r="F4042">
            <v>0.37638888888888888</v>
          </cell>
          <cell r="G4042" t="str">
            <v>Rychnov n.Kněž.,,aut.nádr.</v>
          </cell>
          <cell r="H4042" t="str">
            <v>AUDIS BUS</v>
          </cell>
        </row>
        <row r="4043">
          <cell r="A4043">
            <v>665002</v>
          </cell>
          <cell r="B4043">
            <v>57</v>
          </cell>
          <cell r="C4043" t="str">
            <v>665002/57</v>
          </cell>
          <cell r="D4043">
            <v>0.39583333333333331</v>
          </cell>
          <cell r="E4043" t="str">
            <v>Rychnov n.Kněž.,,aut.nádr.</v>
          </cell>
          <cell r="F4043">
            <v>0.40625</v>
          </cell>
          <cell r="G4043" t="str">
            <v>Rychnov n.Kněž.,,rozc.Prorubky</v>
          </cell>
          <cell r="H4043" t="str">
            <v>AUDIS BUS</v>
          </cell>
        </row>
        <row r="4044">
          <cell r="A4044">
            <v>665002</v>
          </cell>
          <cell r="B4044">
            <v>58</v>
          </cell>
          <cell r="C4044" t="str">
            <v>665002/58</v>
          </cell>
          <cell r="D4044">
            <v>0.40625</v>
          </cell>
          <cell r="E4044" t="str">
            <v>Rychnov n.Kněž.,,rozc.Prorubky</v>
          </cell>
          <cell r="F4044">
            <v>0.41805555555555557</v>
          </cell>
          <cell r="G4044" t="str">
            <v>Rychnov n.Kněž.,,aut.nádr.</v>
          </cell>
          <cell r="H4044" t="str">
            <v>AUDIS BUS</v>
          </cell>
        </row>
        <row r="4045">
          <cell r="A4045">
            <v>665002</v>
          </cell>
          <cell r="B4045">
            <v>59</v>
          </cell>
          <cell r="C4045" t="str">
            <v>665002/59</v>
          </cell>
          <cell r="D4045">
            <v>0.4375</v>
          </cell>
          <cell r="E4045" t="str">
            <v>Rychnov n.Kněž.,,aut.nádr.</v>
          </cell>
          <cell r="F4045">
            <v>0.44791666666666669</v>
          </cell>
          <cell r="G4045" t="str">
            <v>Rychnov n.Kněž.,,rozc.Prorubky</v>
          </cell>
          <cell r="H4045" t="str">
            <v>AUDIS BUS</v>
          </cell>
        </row>
        <row r="4046">
          <cell r="A4046">
            <v>665002</v>
          </cell>
          <cell r="B4046">
            <v>60</v>
          </cell>
          <cell r="C4046" t="str">
            <v>665002/60</v>
          </cell>
          <cell r="D4046">
            <v>0.44791666666666669</v>
          </cell>
          <cell r="E4046" t="str">
            <v>Rychnov n.Kněž.,,rozc.Prorubky</v>
          </cell>
          <cell r="F4046">
            <v>0.4597222222222222</v>
          </cell>
          <cell r="G4046" t="str">
            <v>Rychnov n.Kněž.,,aut.nádr.</v>
          </cell>
          <cell r="H4046" t="str">
            <v>AUDIS BUS</v>
          </cell>
        </row>
        <row r="4047">
          <cell r="A4047">
            <v>665002</v>
          </cell>
          <cell r="B4047">
            <v>61</v>
          </cell>
          <cell r="C4047" t="str">
            <v>665002/61</v>
          </cell>
          <cell r="D4047">
            <v>0.46527777777777779</v>
          </cell>
          <cell r="E4047" t="str">
            <v>Rychnov n.Kněž.,,aut.nádr.</v>
          </cell>
          <cell r="F4047">
            <v>0.47847222222222224</v>
          </cell>
          <cell r="G4047" t="str">
            <v>Lukavice,,u školy</v>
          </cell>
          <cell r="H4047" t="str">
            <v>AUDIS BUS</v>
          </cell>
        </row>
        <row r="4048">
          <cell r="A4048">
            <v>665002</v>
          </cell>
          <cell r="B4048">
            <v>62</v>
          </cell>
          <cell r="C4048" t="str">
            <v>665002/62</v>
          </cell>
          <cell r="D4048">
            <v>0.47916666666666669</v>
          </cell>
          <cell r="E4048" t="str">
            <v>Lukavice,,u školy</v>
          </cell>
          <cell r="F4048">
            <v>0.49027777777777776</v>
          </cell>
          <cell r="G4048" t="str">
            <v>Rychnov n.Kněž.,,aut.nádr.</v>
          </cell>
          <cell r="H4048" t="str">
            <v>AUDIS BUS</v>
          </cell>
        </row>
        <row r="4049">
          <cell r="A4049">
            <v>665002</v>
          </cell>
          <cell r="B4049">
            <v>67</v>
          </cell>
          <cell r="C4049" t="str">
            <v>665002/67</v>
          </cell>
          <cell r="D4049">
            <v>0.77777777777777779</v>
          </cell>
          <cell r="E4049" t="str">
            <v>Rychnov n.Kněž.,,aut.nádr.</v>
          </cell>
          <cell r="F4049">
            <v>0.78749999999999998</v>
          </cell>
          <cell r="G4049" t="str">
            <v>Lukavice,,u školy</v>
          </cell>
          <cell r="H4049" t="str">
            <v>AUDIS BUS</v>
          </cell>
        </row>
        <row r="4050">
          <cell r="A4050">
            <v>665003</v>
          </cell>
          <cell r="B4050">
            <v>2</v>
          </cell>
          <cell r="C4050" t="str">
            <v>665003/2</v>
          </cell>
          <cell r="D4050">
            <v>0.43402777777777779</v>
          </cell>
          <cell r="E4050" t="str">
            <v>Rychnov n.Kněž.,,nemocnice</v>
          </cell>
          <cell r="F4050">
            <v>0.45763888888888887</v>
          </cell>
          <cell r="G4050" t="str">
            <v>Rychnov n.Kněž.,,nemocnice</v>
          </cell>
          <cell r="H4050" t="str">
            <v>AUDIS BUS</v>
          </cell>
        </row>
        <row r="4051">
          <cell r="A4051">
            <v>665003</v>
          </cell>
          <cell r="B4051">
            <v>3</v>
          </cell>
          <cell r="C4051" t="str">
            <v>665003/3</v>
          </cell>
          <cell r="D4051">
            <v>0.21527777777777779</v>
          </cell>
          <cell r="E4051" t="str">
            <v>Rychnov n.Kněž.,,aut.nádr.</v>
          </cell>
          <cell r="F4051">
            <v>0.22916666666666666</v>
          </cell>
          <cell r="G4051" t="str">
            <v>Rychnov n.Kněž.,,nemocnice</v>
          </cell>
          <cell r="H4051" t="str">
            <v>AUDIS BUS</v>
          </cell>
        </row>
        <row r="4052">
          <cell r="A4052">
            <v>665003</v>
          </cell>
          <cell r="B4052">
            <v>5</v>
          </cell>
          <cell r="C4052" t="str">
            <v>665003/5</v>
          </cell>
          <cell r="D4052">
            <v>0.28472222222222221</v>
          </cell>
          <cell r="E4052" t="str">
            <v>Rychnov n.Kněž.,,aut.nádr.</v>
          </cell>
          <cell r="F4052">
            <v>0.30486111111111114</v>
          </cell>
          <cell r="G4052" t="str">
            <v>Rychnov n.Kněž.,Lipovka,bytovky</v>
          </cell>
          <cell r="H4052" t="str">
            <v>AUDIS BUS</v>
          </cell>
        </row>
        <row r="4053">
          <cell r="A4053">
            <v>665003</v>
          </cell>
          <cell r="B4053">
            <v>6</v>
          </cell>
          <cell r="C4053" t="str">
            <v>665003/6</v>
          </cell>
          <cell r="D4053">
            <v>0.43402777777777779</v>
          </cell>
          <cell r="E4053" t="str">
            <v>Rychnov n.Kněž.,,nemocnice</v>
          </cell>
          <cell r="F4053">
            <v>0.45763888888888887</v>
          </cell>
          <cell r="G4053" t="str">
            <v>Rychnov n.Kněž.,,nemocnice</v>
          </cell>
          <cell r="H4053" t="str">
            <v>AUDIS BUS</v>
          </cell>
        </row>
        <row r="4054">
          <cell r="A4054">
            <v>665003</v>
          </cell>
          <cell r="B4054">
            <v>7</v>
          </cell>
          <cell r="C4054" t="str">
            <v>665003/7</v>
          </cell>
          <cell r="D4054">
            <v>0.30555555555555558</v>
          </cell>
          <cell r="E4054" t="str">
            <v>Rychnov n.Kněž.,Lipovka,bytovky</v>
          </cell>
          <cell r="F4054">
            <v>0.33333333333333331</v>
          </cell>
          <cell r="G4054" t="str">
            <v>Rychnov n.Kněž.,,nemocnice</v>
          </cell>
          <cell r="H4054" t="str">
            <v>AUDIS BUS</v>
          </cell>
        </row>
        <row r="4055">
          <cell r="A4055">
            <v>665003</v>
          </cell>
          <cell r="B4055">
            <v>8</v>
          </cell>
          <cell r="C4055" t="str">
            <v>665003/8</v>
          </cell>
          <cell r="D4055">
            <v>0.43402777777777779</v>
          </cell>
          <cell r="E4055" t="str">
            <v>Rychnov n.Kněž.,,nemocnice</v>
          </cell>
          <cell r="F4055">
            <v>0.46111111111111114</v>
          </cell>
          <cell r="G4055" t="str">
            <v>Rychnov n.Kněž.,,nemocnice</v>
          </cell>
          <cell r="H4055" t="str">
            <v>AUDIS BUS</v>
          </cell>
        </row>
        <row r="4056">
          <cell r="A4056">
            <v>665003</v>
          </cell>
          <cell r="B4056">
            <v>17</v>
          </cell>
          <cell r="C4056" t="str">
            <v>665003/17</v>
          </cell>
          <cell r="D4056">
            <v>0.39166666666666666</v>
          </cell>
          <cell r="E4056" t="str">
            <v>Rychnov n.Kněž.,,nemocnice</v>
          </cell>
          <cell r="F4056">
            <v>0.41319444444444442</v>
          </cell>
          <cell r="G4056" t="str">
            <v>Rychnov n.Kněž.,,nemocnice</v>
          </cell>
          <cell r="H4056" t="str">
            <v>AUDIS BUS</v>
          </cell>
        </row>
        <row r="4057">
          <cell r="A4057">
            <v>665003</v>
          </cell>
          <cell r="B4057">
            <v>19</v>
          </cell>
          <cell r="C4057" t="str">
            <v>665003/19</v>
          </cell>
          <cell r="D4057">
            <v>0.39166666666666666</v>
          </cell>
          <cell r="E4057" t="str">
            <v>Rychnov n.Kněž.,,nemocnice</v>
          </cell>
          <cell r="F4057">
            <v>0.41736111111111113</v>
          </cell>
          <cell r="G4057" t="str">
            <v>Rychnov n.Kněž.,,nemocnice</v>
          </cell>
          <cell r="H4057" t="str">
            <v>AUDIS BUS</v>
          </cell>
        </row>
        <row r="4058">
          <cell r="A4058">
            <v>665003</v>
          </cell>
          <cell r="B4058">
            <v>31</v>
          </cell>
          <cell r="C4058" t="str">
            <v>665003/31</v>
          </cell>
          <cell r="D4058">
            <v>0.51666666666666672</v>
          </cell>
          <cell r="E4058" t="str">
            <v>Rychnov n.Kněž.,,nemocnice</v>
          </cell>
          <cell r="F4058">
            <v>0.53819444444444442</v>
          </cell>
          <cell r="G4058" t="str">
            <v>Rychnov n.Kněž.,,nemocnice</v>
          </cell>
          <cell r="H4058" t="str">
            <v>AUDIS BUS</v>
          </cell>
        </row>
        <row r="4059">
          <cell r="A4059">
            <v>665003</v>
          </cell>
          <cell r="B4059">
            <v>33</v>
          </cell>
          <cell r="C4059" t="str">
            <v>665003/33</v>
          </cell>
          <cell r="D4059">
            <v>0.53819444444444442</v>
          </cell>
          <cell r="E4059" t="str">
            <v>Rychnov n.Kněž.,,nemocnice</v>
          </cell>
          <cell r="F4059">
            <v>0.54027777777777775</v>
          </cell>
          <cell r="G4059" t="str">
            <v>Rychnov n.Kněž.,,aut.nádr.</v>
          </cell>
          <cell r="H4059" t="str">
            <v>AUDIS BUS</v>
          </cell>
        </row>
        <row r="4060">
          <cell r="A4060">
            <v>665003</v>
          </cell>
          <cell r="B4060">
            <v>35</v>
          </cell>
          <cell r="C4060" t="str">
            <v>665003/35</v>
          </cell>
          <cell r="D4060">
            <v>0.61805555555555558</v>
          </cell>
          <cell r="E4060" t="str">
            <v>Rychnov n.Kněž.,,nemocnice</v>
          </cell>
          <cell r="F4060">
            <v>0.6381944444444444</v>
          </cell>
          <cell r="G4060" t="str">
            <v>Rychnov n.Kněž.,,nemocnice</v>
          </cell>
          <cell r="H4060" t="str">
            <v>AUDIS BUS</v>
          </cell>
        </row>
        <row r="4061">
          <cell r="A4061">
            <v>665003</v>
          </cell>
          <cell r="B4061">
            <v>37</v>
          </cell>
          <cell r="C4061" t="str">
            <v>665003/37</v>
          </cell>
          <cell r="D4061">
            <v>0.64583333333333337</v>
          </cell>
          <cell r="E4061" t="str">
            <v>Rychnov n.Kněž.,,nemocnice</v>
          </cell>
          <cell r="F4061">
            <v>0.66666666666666663</v>
          </cell>
          <cell r="G4061" t="str">
            <v>Rychnov n.Kněž.,,nemocnice</v>
          </cell>
          <cell r="H4061" t="str">
            <v>AUDIS BUS</v>
          </cell>
        </row>
        <row r="4062">
          <cell r="A4062">
            <v>665003</v>
          </cell>
          <cell r="B4062">
            <v>47</v>
          </cell>
          <cell r="C4062" t="str">
            <v>665003/47</v>
          </cell>
          <cell r="D4062">
            <v>0.39166666666666666</v>
          </cell>
          <cell r="E4062" t="str">
            <v>Rychnov n.Kněž.,,nemocnice</v>
          </cell>
          <cell r="F4062">
            <v>0.41319444444444442</v>
          </cell>
          <cell r="G4062" t="str">
            <v>Rychnov n.Kněž.,,nemocnice</v>
          </cell>
          <cell r="H4062" t="str">
            <v>AUDIS BUS</v>
          </cell>
        </row>
        <row r="4063">
          <cell r="A4063">
            <v>665003</v>
          </cell>
          <cell r="B4063">
            <v>333</v>
          </cell>
          <cell r="C4063" t="str">
            <v>665003/333</v>
          </cell>
          <cell r="D4063">
            <v>0.37847222222222221</v>
          </cell>
          <cell r="E4063" t="str">
            <v>Rychnov n.Kněž.,,aut.nádr.</v>
          </cell>
          <cell r="F4063">
            <v>0.38611111111111113</v>
          </cell>
          <cell r="G4063" t="str">
            <v>Rychnov n.Kněž.,Litohrady</v>
          </cell>
          <cell r="H4063" t="str">
            <v>AUDIS BUS</v>
          </cell>
        </row>
        <row r="4064">
          <cell r="A4064">
            <v>665003</v>
          </cell>
          <cell r="B4064">
            <v>334</v>
          </cell>
          <cell r="C4064" t="str">
            <v>665003/334</v>
          </cell>
          <cell r="D4064">
            <v>0.38611111111111113</v>
          </cell>
          <cell r="E4064" t="str">
            <v>Rychnov n.Kněž.,Litohrady</v>
          </cell>
          <cell r="F4064">
            <v>0.39305555555555555</v>
          </cell>
          <cell r="G4064" t="str">
            <v>Rychnov n.Kněž.,,aut.nádr.</v>
          </cell>
          <cell r="H4064" t="str">
            <v>AUDIS BUS</v>
          </cell>
        </row>
        <row r="4065">
          <cell r="A4065">
            <v>665003</v>
          </cell>
          <cell r="B4065">
            <v>335</v>
          </cell>
          <cell r="C4065" t="str">
            <v>665003/335</v>
          </cell>
          <cell r="D4065">
            <v>0.58680555555555558</v>
          </cell>
          <cell r="E4065" t="str">
            <v>Rychnov n.Kněž.,,aut.nádr.</v>
          </cell>
          <cell r="F4065">
            <v>0.59375</v>
          </cell>
          <cell r="G4065" t="str">
            <v>Rychnov n.Kněž.,Litohrady</v>
          </cell>
          <cell r="H4065" t="str">
            <v>AUDIS BUS</v>
          </cell>
        </row>
        <row r="4066">
          <cell r="A4066">
            <v>665003</v>
          </cell>
          <cell r="B4066">
            <v>336</v>
          </cell>
          <cell r="C4066" t="str">
            <v>665003/336</v>
          </cell>
          <cell r="D4066">
            <v>0.59375</v>
          </cell>
          <cell r="E4066" t="str">
            <v>Rychnov n.Kněž.,Litohrady</v>
          </cell>
          <cell r="F4066">
            <v>0.60069444444444442</v>
          </cell>
          <cell r="G4066" t="str">
            <v>Rychnov n.Kněž.,,aut.nádr.</v>
          </cell>
          <cell r="H4066" t="str">
            <v>AUDIS BUS</v>
          </cell>
        </row>
        <row r="4067">
          <cell r="A4067">
            <v>665003</v>
          </cell>
          <cell r="B4067">
            <v>337</v>
          </cell>
          <cell r="C4067" t="str">
            <v>665003/337</v>
          </cell>
          <cell r="D4067">
            <v>0.67013888888888884</v>
          </cell>
          <cell r="E4067" t="str">
            <v>Rychnov n.Kněž.,,aut.nádr.</v>
          </cell>
          <cell r="F4067">
            <v>0.67777777777777781</v>
          </cell>
          <cell r="G4067" t="str">
            <v>Rychnov n.Kněž.,Litohrady</v>
          </cell>
          <cell r="H4067" t="str">
            <v>AUDIS BUS</v>
          </cell>
        </row>
        <row r="4068">
          <cell r="A4068">
            <v>665003</v>
          </cell>
          <cell r="B4068">
            <v>338</v>
          </cell>
          <cell r="C4068" t="str">
            <v>665003/338</v>
          </cell>
          <cell r="D4068">
            <v>0.67777777777777781</v>
          </cell>
          <cell r="E4068" t="str">
            <v>Rychnov n.Kněž.,Litohrady</v>
          </cell>
          <cell r="F4068">
            <v>0.68472222222222223</v>
          </cell>
          <cell r="G4068" t="str">
            <v>Rychnov n.Kněž.,,aut.nádr.</v>
          </cell>
          <cell r="H4068" t="str">
            <v>AUDIS BUS</v>
          </cell>
        </row>
        <row r="4069">
          <cell r="A4069">
            <v>665005</v>
          </cell>
          <cell r="B4069">
            <v>4</v>
          </cell>
          <cell r="C4069" t="str">
            <v>665005/4</v>
          </cell>
          <cell r="D4069">
            <v>0.49305555555555558</v>
          </cell>
          <cell r="E4069" t="str">
            <v>Rychnov n.Kněž.,,nemocnice</v>
          </cell>
          <cell r="F4069">
            <v>0.51597222222222228</v>
          </cell>
          <cell r="G4069" t="str">
            <v>Rychnov n.Kněž.,,nemocnice</v>
          </cell>
          <cell r="H4069" t="str">
            <v>AUDIS BUS</v>
          </cell>
        </row>
        <row r="4070">
          <cell r="A4070">
            <v>665005</v>
          </cell>
          <cell r="B4070">
            <v>444</v>
          </cell>
          <cell r="C4070" t="str">
            <v>665005/444</v>
          </cell>
          <cell r="D4070">
            <v>0.53472222222222221</v>
          </cell>
          <cell r="E4070" t="str">
            <v>Rychnov n.Kněž.,,nemocnice</v>
          </cell>
          <cell r="F4070">
            <v>0.55763888888888891</v>
          </cell>
          <cell r="G4070" t="str">
            <v>Rychnov n.Kněž.,,nemocnice</v>
          </cell>
          <cell r="H4070" t="str">
            <v>AUDIS BUS</v>
          </cell>
        </row>
        <row r="4071">
          <cell r="A4071">
            <v>665011</v>
          </cell>
          <cell r="B4071">
            <v>1</v>
          </cell>
          <cell r="C4071" t="str">
            <v>665011/1</v>
          </cell>
          <cell r="D4071">
            <v>0.2361111111111111</v>
          </cell>
          <cell r="E4071" t="str">
            <v>Týniště n.Orl.,,Posádková správa</v>
          </cell>
          <cell r="F4071">
            <v>0.24305555555555555</v>
          </cell>
          <cell r="G4071" t="str">
            <v>Týniště n.Orl.,,nám.</v>
          </cell>
          <cell r="H4071" t="str">
            <v>AUDIS BUS</v>
          </cell>
        </row>
        <row r="4072">
          <cell r="A4072">
            <v>665011</v>
          </cell>
          <cell r="B4072">
            <v>2</v>
          </cell>
          <cell r="C4072" t="str">
            <v>665011/2</v>
          </cell>
          <cell r="D4072">
            <v>0.22916666666666666</v>
          </cell>
          <cell r="E4072" t="str">
            <v>Týniště n.Orl.,,nám.</v>
          </cell>
          <cell r="F4072">
            <v>0.2361111111111111</v>
          </cell>
          <cell r="G4072" t="str">
            <v>Týniště n.Orl.,,Posádková správa</v>
          </cell>
          <cell r="H4072" t="str">
            <v>AUDIS BUS</v>
          </cell>
        </row>
        <row r="4073">
          <cell r="A4073">
            <v>665011</v>
          </cell>
          <cell r="B4073">
            <v>3</v>
          </cell>
          <cell r="C4073" t="str">
            <v>665011/3</v>
          </cell>
          <cell r="D4073">
            <v>0.24444444444444444</v>
          </cell>
          <cell r="E4073" t="str">
            <v>Týniště n.Orl.,,nám.</v>
          </cell>
          <cell r="F4073">
            <v>0.27569444444444446</v>
          </cell>
          <cell r="G4073" t="str">
            <v>Týniště n.Orl.,,nám.</v>
          </cell>
          <cell r="H4073" t="str">
            <v>AUDIS BUS</v>
          </cell>
        </row>
        <row r="4074">
          <cell r="A4074">
            <v>665011</v>
          </cell>
          <cell r="B4074">
            <v>5</v>
          </cell>
          <cell r="C4074" t="str">
            <v>665011/5</v>
          </cell>
          <cell r="D4074">
            <v>0.3888888888888889</v>
          </cell>
          <cell r="E4074" t="str">
            <v>Týniště n.Orl.,,u Dubu</v>
          </cell>
          <cell r="F4074">
            <v>0.39374999999999999</v>
          </cell>
          <cell r="G4074" t="str">
            <v>Týniště n.Orl.,,nám.</v>
          </cell>
          <cell r="H4074" t="str">
            <v>AUDIS BUS</v>
          </cell>
        </row>
        <row r="4075">
          <cell r="A4075">
            <v>665011</v>
          </cell>
          <cell r="B4075">
            <v>7</v>
          </cell>
          <cell r="C4075" t="str">
            <v>665011/7</v>
          </cell>
          <cell r="D4075">
            <v>0.56736111111111109</v>
          </cell>
          <cell r="E4075" t="str">
            <v>Týniště n.Orl.,,u Dubu</v>
          </cell>
          <cell r="F4075">
            <v>0.57222222222222219</v>
          </cell>
          <cell r="G4075" t="str">
            <v>Týniště n.Orl.,,nám.</v>
          </cell>
          <cell r="H4075" t="str">
            <v>AUDIS BUS</v>
          </cell>
        </row>
        <row r="4076">
          <cell r="A4076">
            <v>665011</v>
          </cell>
          <cell r="B4076">
            <v>8</v>
          </cell>
          <cell r="C4076" t="str">
            <v>665011/8</v>
          </cell>
          <cell r="D4076">
            <v>0.55902777777777779</v>
          </cell>
          <cell r="E4076" t="str">
            <v>Týniště n.Orl.,,nám.</v>
          </cell>
          <cell r="F4076">
            <v>0.56458333333333333</v>
          </cell>
          <cell r="G4076" t="str">
            <v>Týniště n.Orl.,,u Dubu</v>
          </cell>
          <cell r="H4076" t="str">
            <v>AUDIS BUS</v>
          </cell>
        </row>
        <row r="4077">
          <cell r="A4077">
            <v>665011</v>
          </cell>
          <cell r="B4077">
            <v>9</v>
          </cell>
          <cell r="C4077" t="str">
            <v>665011/9</v>
          </cell>
          <cell r="D4077">
            <v>0.625</v>
          </cell>
          <cell r="E4077" t="str">
            <v>Týniště n.Orl.,,Posádková správa</v>
          </cell>
          <cell r="F4077">
            <v>0.63194444444444442</v>
          </cell>
          <cell r="G4077" t="str">
            <v>Týniště n.Orl.,,žel.st.</v>
          </cell>
          <cell r="H4077" t="str">
            <v>AUDIS BUS</v>
          </cell>
        </row>
        <row r="4078">
          <cell r="A4078">
            <v>665011</v>
          </cell>
          <cell r="B4078">
            <v>10</v>
          </cell>
          <cell r="C4078" t="str">
            <v>665011/10</v>
          </cell>
          <cell r="D4078">
            <v>0.61111111111111116</v>
          </cell>
          <cell r="E4078" t="str">
            <v>Týniště n.Orl.,,nám.</v>
          </cell>
          <cell r="F4078">
            <v>0.61805555555555558</v>
          </cell>
          <cell r="G4078" t="str">
            <v>Týniště n.Orl.,,Posádková správa</v>
          </cell>
          <cell r="H4078" t="str">
            <v>AUDIS BUS</v>
          </cell>
        </row>
        <row r="4079">
          <cell r="A4079">
            <v>665011</v>
          </cell>
          <cell r="B4079">
            <v>11</v>
          </cell>
          <cell r="C4079" t="str">
            <v>665011/11</v>
          </cell>
          <cell r="D4079">
            <v>0.57638888888888884</v>
          </cell>
          <cell r="E4079" t="str">
            <v>Týniště n.Orl.,Rašovice,rozc.</v>
          </cell>
          <cell r="F4079">
            <v>0.58333333333333337</v>
          </cell>
          <cell r="G4079" t="str">
            <v>Týniště n.Orl.,,nám.</v>
          </cell>
          <cell r="H4079" t="str">
            <v>AUDIS BUS</v>
          </cell>
        </row>
        <row r="4080">
          <cell r="A4080">
            <v>665011</v>
          </cell>
          <cell r="B4080">
            <v>12</v>
          </cell>
          <cell r="C4080" t="str">
            <v>665011/12</v>
          </cell>
          <cell r="D4080">
            <v>0.55902777777777779</v>
          </cell>
          <cell r="E4080" t="str">
            <v>Týniště n.Orl.,,nám.</v>
          </cell>
          <cell r="F4080">
            <v>0.5708333333333333</v>
          </cell>
          <cell r="G4080" t="str">
            <v>Týniště n.Orl.,Rašovice,rozc.</v>
          </cell>
          <cell r="H4080" t="str">
            <v>AUDIS BUS</v>
          </cell>
        </row>
        <row r="4081">
          <cell r="A4081">
            <v>665011</v>
          </cell>
          <cell r="B4081">
            <v>13</v>
          </cell>
          <cell r="C4081" t="str">
            <v>665011/13</v>
          </cell>
          <cell r="D4081">
            <v>0.56736111111111109</v>
          </cell>
          <cell r="E4081" t="str">
            <v>Týniště n.Orl.,,u Dubu</v>
          </cell>
          <cell r="F4081">
            <v>0.57222222222222219</v>
          </cell>
          <cell r="G4081" t="str">
            <v>Týniště n.Orl.,,nám.</v>
          </cell>
          <cell r="H4081" t="str">
            <v>AUDIS BUS</v>
          </cell>
        </row>
        <row r="4082">
          <cell r="A4082">
            <v>665011</v>
          </cell>
          <cell r="B4082">
            <v>14</v>
          </cell>
          <cell r="C4082" t="str">
            <v>665011/14</v>
          </cell>
          <cell r="D4082">
            <v>0.55902777777777779</v>
          </cell>
          <cell r="E4082" t="str">
            <v>Týniště n.Orl.,,nám.</v>
          </cell>
          <cell r="F4082">
            <v>0.56458333333333333</v>
          </cell>
          <cell r="G4082" t="str">
            <v>Týniště n.Orl.,,u Dubu</v>
          </cell>
          <cell r="H4082" t="str">
            <v>AUDIS BUS</v>
          </cell>
        </row>
        <row r="4083">
          <cell r="A4083">
            <v>665011</v>
          </cell>
          <cell r="B4083">
            <v>22</v>
          </cell>
          <cell r="C4083" t="str">
            <v>665011/22</v>
          </cell>
          <cell r="D4083">
            <v>0.41041666666666665</v>
          </cell>
          <cell r="E4083" t="str">
            <v>Týniště n.Orl.,,nám.</v>
          </cell>
          <cell r="F4083">
            <v>0.4152777777777778</v>
          </cell>
          <cell r="G4083" t="str">
            <v>Týniště n.Orl.,,u Dubu</v>
          </cell>
          <cell r="H4083" t="str">
            <v>AUDIS BUS</v>
          </cell>
        </row>
        <row r="4084">
          <cell r="A4084">
            <v>665011</v>
          </cell>
          <cell r="B4084">
            <v>23</v>
          </cell>
          <cell r="C4084" t="str">
            <v>665011/23</v>
          </cell>
          <cell r="D4084">
            <v>0.47152777777777777</v>
          </cell>
          <cell r="E4084" t="str">
            <v>Týniště n.Orl.,,nám.</v>
          </cell>
          <cell r="F4084">
            <v>0.4861111111111111</v>
          </cell>
          <cell r="G4084" t="str">
            <v>Týniště n.Orl.,Křivice</v>
          </cell>
          <cell r="H4084" t="str">
            <v>AUDIS BUS</v>
          </cell>
        </row>
        <row r="4085">
          <cell r="A4085">
            <v>665011</v>
          </cell>
          <cell r="B4085">
            <v>24</v>
          </cell>
          <cell r="C4085" t="str">
            <v>665011/24</v>
          </cell>
          <cell r="D4085">
            <v>0.43055555555555558</v>
          </cell>
          <cell r="E4085" t="str">
            <v>Týniště n.Orl.,,nám.</v>
          </cell>
          <cell r="F4085">
            <v>0.43541666666666667</v>
          </cell>
          <cell r="G4085" t="str">
            <v>Týniště n.Orl.,,u Dubu</v>
          </cell>
          <cell r="H4085" t="str">
            <v>AUDIS BUS</v>
          </cell>
        </row>
        <row r="4086">
          <cell r="A4086">
            <v>665011</v>
          </cell>
          <cell r="B4086">
            <v>25</v>
          </cell>
          <cell r="C4086" t="str">
            <v>665011/25</v>
          </cell>
          <cell r="D4086">
            <v>0.43611111111111112</v>
          </cell>
          <cell r="E4086" t="str">
            <v>Týniště n.Orl.,,u Dubu</v>
          </cell>
          <cell r="F4086">
            <v>0.43888888888888888</v>
          </cell>
          <cell r="G4086" t="str">
            <v>Týniště n.Orl.,,nám.</v>
          </cell>
          <cell r="H4086" t="str">
            <v>AUDIS BUS</v>
          </cell>
        </row>
        <row r="4087">
          <cell r="A4087">
            <v>665011</v>
          </cell>
          <cell r="B4087">
            <v>31</v>
          </cell>
          <cell r="C4087" t="str">
            <v>665011/31</v>
          </cell>
          <cell r="D4087">
            <v>0.58333333333333337</v>
          </cell>
          <cell r="E4087" t="str">
            <v>Týniště n.Orl.,,nám.</v>
          </cell>
          <cell r="F4087">
            <v>0.59166666666666667</v>
          </cell>
          <cell r="G4087" t="str">
            <v>Týniště n.Orl.,,nám.</v>
          </cell>
          <cell r="H4087" t="str">
            <v>AUDIS BUS</v>
          </cell>
        </row>
        <row r="4088">
          <cell r="A4088">
            <v>665011</v>
          </cell>
          <cell r="B4088">
            <v>33</v>
          </cell>
          <cell r="C4088" t="str">
            <v>665011/33</v>
          </cell>
          <cell r="D4088">
            <v>0.4152777777777778</v>
          </cell>
          <cell r="E4088" t="str">
            <v>Týniště n.Orl.,,u Dubu</v>
          </cell>
          <cell r="F4088">
            <v>0.41805555555555557</v>
          </cell>
          <cell r="G4088" t="str">
            <v>Týniště n.Orl.,,nám.</v>
          </cell>
          <cell r="H4088" t="str">
            <v>AUDIS BUS</v>
          </cell>
        </row>
        <row r="4089">
          <cell r="A4089">
            <v>665013</v>
          </cell>
          <cell r="B4089">
            <v>11</v>
          </cell>
          <cell r="C4089" t="str">
            <v>665013/11</v>
          </cell>
          <cell r="D4089">
            <v>0.28472222222222221</v>
          </cell>
          <cell r="E4089" t="str">
            <v>Týniště n.Orl.,Petrovice</v>
          </cell>
          <cell r="F4089">
            <v>0.29444444444444445</v>
          </cell>
          <cell r="G4089" t="str">
            <v>Týniště n.Orl.,,nám.</v>
          </cell>
          <cell r="H4089" t="str">
            <v>AUDIS BUS</v>
          </cell>
        </row>
        <row r="4090">
          <cell r="A4090">
            <v>665013</v>
          </cell>
          <cell r="B4090">
            <v>12</v>
          </cell>
          <cell r="C4090" t="str">
            <v>665013/12</v>
          </cell>
          <cell r="D4090">
            <v>0.27708333333333335</v>
          </cell>
          <cell r="E4090" t="str">
            <v>Týniště n.Orl.,,nám.</v>
          </cell>
          <cell r="F4090">
            <v>0.28333333333333333</v>
          </cell>
          <cell r="G4090" t="str">
            <v>Týniště n.Orl.,Petrovice</v>
          </cell>
          <cell r="H4090" t="str">
            <v>AUDIS BUS</v>
          </cell>
        </row>
        <row r="4091">
          <cell r="A4091">
            <v>665013</v>
          </cell>
          <cell r="B4091">
            <v>13</v>
          </cell>
          <cell r="C4091" t="str">
            <v>665013/13</v>
          </cell>
          <cell r="D4091">
            <v>0.40069444444444446</v>
          </cell>
          <cell r="E4091" t="str">
            <v>Týniště n.Orl.,Petrovice</v>
          </cell>
          <cell r="F4091">
            <v>0.41041666666666665</v>
          </cell>
          <cell r="G4091" t="str">
            <v>Týniště n.Orl.,,nám.</v>
          </cell>
          <cell r="H4091" t="str">
            <v>AUDIS BUS</v>
          </cell>
        </row>
        <row r="4092">
          <cell r="A4092">
            <v>665013</v>
          </cell>
          <cell r="B4092">
            <v>14</v>
          </cell>
          <cell r="C4092" t="str">
            <v>665013/14</v>
          </cell>
          <cell r="D4092">
            <v>0.39374999999999999</v>
          </cell>
          <cell r="E4092" t="str">
            <v>Týniště n.Orl.,,nám.</v>
          </cell>
          <cell r="F4092">
            <v>0.40069444444444446</v>
          </cell>
          <cell r="G4092" t="str">
            <v>Týniště n.Orl.,Petrovice</v>
          </cell>
          <cell r="H4092" t="str">
            <v>AUDIS BUS</v>
          </cell>
        </row>
        <row r="4093">
          <cell r="A4093">
            <v>665013</v>
          </cell>
          <cell r="B4093">
            <v>15</v>
          </cell>
          <cell r="C4093" t="str">
            <v>665013/15</v>
          </cell>
          <cell r="D4093">
            <v>0.54166666666666663</v>
          </cell>
          <cell r="E4093" t="str">
            <v>Týniště n.Orl.,Petrovice</v>
          </cell>
          <cell r="F4093">
            <v>0.55208333333333337</v>
          </cell>
          <cell r="G4093" t="str">
            <v>Týniště n.Orl.,,nám.</v>
          </cell>
          <cell r="H4093" t="str">
            <v>AUDIS BUS</v>
          </cell>
        </row>
        <row r="4094">
          <cell r="A4094">
            <v>665013</v>
          </cell>
          <cell r="B4094">
            <v>16</v>
          </cell>
          <cell r="C4094" t="str">
            <v>665013/16</v>
          </cell>
          <cell r="D4094">
            <v>0.53472222222222221</v>
          </cell>
          <cell r="E4094" t="str">
            <v>Týniště n.Orl.,,nám.</v>
          </cell>
          <cell r="F4094">
            <v>0.54166666666666663</v>
          </cell>
          <cell r="G4094" t="str">
            <v>Týniště n.Orl.,Petrovice</v>
          </cell>
          <cell r="H4094" t="str">
            <v>AUDIS BUS</v>
          </cell>
        </row>
        <row r="4095">
          <cell r="A4095">
            <v>665013</v>
          </cell>
          <cell r="B4095">
            <v>17</v>
          </cell>
          <cell r="C4095" t="str">
            <v>665013/17</v>
          </cell>
          <cell r="D4095">
            <v>0.59375</v>
          </cell>
          <cell r="E4095" t="str">
            <v>Týniště n.Orl.,Petrovice</v>
          </cell>
          <cell r="F4095">
            <v>0.60624999999999996</v>
          </cell>
          <cell r="G4095" t="str">
            <v>Týniště n.Orl.,,nám.</v>
          </cell>
          <cell r="H4095" t="str">
            <v>AUDIS BUS</v>
          </cell>
        </row>
        <row r="4096">
          <cell r="A4096">
            <v>665013</v>
          </cell>
          <cell r="B4096">
            <v>18</v>
          </cell>
          <cell r="C4096" t="str">
            <v>665013/18</v>
          </cell>
          <cell r="D4096">
            <v>0.58333333333333337</v>
          </cell>
          <cell r="E4096" t="str">
            <v>Týniště n.Orl.,,nám.</v>
          </cell>
          <cell r="F4096">
            <v>0.59375</v>
          </cell>
          <cell r="G4096" t="str">
            <v>Týniště n.Orl.,Petrovice</v>
          </cell>
          <cell r="H4096" t="str">
            <v>AUDIS BUS</v>
          </cell>
        </row>
        <row r="4097">
          <cell r="A4097">
            <v>665013</v>
          </cell>
          <cell r="B4097">
            <v>19</v>
          </cell>
          <cell r="C4097" t="str">
            <v>665013/19</v>
          </cell>
          <cell r="D4097">
            <v>0.63888888888888884</v>
          </cell>
          <cell r="E4097" t="str">
            <v>Týniště n.Orl.,Petrovice</v>
          </cell>
          <cell r="F4097">
            <v>0.64930555555555558</v>
          </cell>
          <cell r="G4097" t="str">
            <v>Týniště n.Orl.,,nám.</v>
          </cell>
          <cell r="H4097" t="str">
            <v>AUDIS BUS</v>
          </cell>
        </row>
        <row r="4098">
          <cell r="A4098">
            <v>665013</v>
          </cell>
          <cell r="B4098">
            <v>20</v>
          </cell>
          <cell r="C4098" t="str">
            <v>665013/20</v>
          </cell>
          <cell r="D4098">
            <v>0.63194444444444442</v>
          </cell>
          <cell r="E4098" t="str">
            <v>Týniště n.Orl.,,nám.</v>
          </cell>
          <cell r="F4098">
            <v>0.63888888888888884</v>
          </cell>
          <cell r="G4098" t="str">
            <v>Týniště n.Orl.,Petrovice</v>
          </cell>
          <cell r="H4098" t="str">
            <v>AUDIS BUS</v>
          </cell>
        </row>
        <row r="4099">
          <cell r="A4099">
            <v>670001</v>
          </cell>
          <cell r="B4099">
            <v>1</v>
          </cell>
          <cell r="C4099" t="str">
            <v>670001/1</v>
          </cell>
          <cell r="D4099">
            <v>0.39930555555555558</v>
          </cell>
          <cell r="E4099" t="str">
            <v>Turnov,,Terminál u žel.st.</v>
          </cell>
          <cell r="F4099">
            <v>0.46875</v>
          </cell>
          <cell r="G4099" t="str">
            <v>Jičín,,žel.st.</v>
          </cell>
          <cell r="H4099" t="str">
            <v>Busline</v>
          </cell>
        </row>
        <row r="4100">
          <cell r="A4100">
            <v>670001</v>
          </cell>
          <cell r="B4100">
            <v>2</v>
          </cell>
          <cell r="C4100" t="str">
            <v>670001/2</v>
          </cell>
          <cell r="D4100">
            <v>0.4826388888888889</v>
          </cell>
          <cell r="E4100" t="str">
            <v>Jičín,,žel.st.</v>
          </cell>
          <cell r="F4100">
            <v>0.55069444444444449</v>
          </cell>
          <cell r="G4100" t="str">
            <v>Turnov,,Terminál u žel.st.</v>
          </cell>
          <cell r="H4100" t="str">
            <v>Busline</v>
          </cell>
        </row>
        <row r="4101">
          <cell r="A4101">
            <v>670001</v>
          </cell>
          <cell r="B4101">
            <v>3</v>
          </cell>
          <cell r="C4101" t="str">
            <v>670001/3</v>
          </cell>
          <cell r="D4101">
            <v>0.63888888888888884</v>
          </cell>
          <cell r="E4101" t="str">
            <v>Turnov,,Terminál u žel.st.</v>
          </cell>
          <cell r="F4101">
            <v>0.70694444444444449</v>
          </cell>
          <cell r="G4101" t="str">
            <v>Jičín,,aut.st.</v>
          </cell>
          <cell r="H4101" t="str">
            <v>Busline</v>
          </cell>
        </row>
        <row r="4102">
          <cell r="A4102">
            <v>670001</v>
          </cell>
          <cell r="B4102">
            <v>4</v>
          </cell>
          <cell r="C4102" t="str">
            <v>670001/4</v>
          </cell>
          <cell r="D4102">
            <v>0.70833333333333337</v>
          </cell>
          <cell r="E4102" t="str">
            <v>Jičín,,aut.st.</v>
          </cell>
          <cell r="F4102">
            <v>0.77430555555555558</v>
          </cell>
          <cell r="G4102" t="str">
            <v>Turnov,,Terminál u žel.st.</v>
          </cell>
          <cell r="H4102" t="str">
            <v>Busline</v>
          </cell>
        </row>
        <row r="4103">
          <cell r="A4103">
            <v>670001</v>
          </cell>
          <cell r="B4103">
            <v>5</v>
          </cell>
          <cell r="C4103" t="str">
            <v>670001/5</v>
          </cell>
          <cell r="D4103">
            <v>0.39930555555555558</v>
          </cell>
          <cell r="E4103" t="str">
            <v>Turnov,,Terminál u žel.st.</v>
          </cell>
          <cell r="F4103">
            <v>0.46875</v>
          </cell>
          <cell r="G4103" t="str">
            <v>Jičín,,žel.st.</v>
          </cell>
          <cell r="H4103" t="str">
            <v>Busline</v>
          </cell>
        </row>
        <row r="4104">
          <cell r="A4104">
            <v>670001</v>
          </cell>
          <cell r="B4104">
            <v>6</v>
          </cell>
          <cell r="C4104" t="str">
            <v>670001/6</v>
          </cell>
          <cell r="D4104">
            <v>0.4826388888888889</v>
          </cell>
          <cell r="E4104" t="str">
            <v>Jičín,,žel.st.</v>
          </cell>
          <cell r="F4104">
            <v>0.55069444444444449</v>
          </cell>
          <cell r="G4104" t="str">
            <v>Turnov,,Terminál u žel.st.</v>
          </cell>
          <cell r="H4104" t="str">
            <v>Busline</v>
          </cell>
        </row>
        <row r="4105">
          <cell r="A4105">
            <v>670001</v>
          </cell>
          <cell r="B4105">
            <v>7</v>
          </cell>
          <cell r="C4105" t="str">
            <v>670001/7</v>
          </cell>
          <cell r="D4105">
            <v>0.63888888888888884</v>
          </cell>
          <cell r="E4105" t="str">
            <v>Turnov,,Terminál u žel.st.</v>
          </cell>
          <cell r="F4105">
            <v>0.70694444444444449</v>
          </cell>
          <cell r="G4105" t="str">
            <v>Jičín,,aut.st.</v>
          </cell>
          <cell r="H4105" t="str">
            <v>Busline</v>
          </cell>
        </row>
        <row r="4106">
          <cell r="A4106">
            <v>670001</v>
          </cell>
          <cell r="B4106">
            <v>8</v>
          </cell>
          <cell r="C4106" t="str">
            <v>670001/8</v>
          </cell>
          <cell r="D4106">
            <v>0.70833333333333337</v>
          </cell>
          <cell r="E4106" t="str">
            <v>Jičín,,aut.st.</v>
          </cell>
          <cell r="F4106">
            <v>0.77430555555555558</v>
          </cell>
          <cell r="G4106" t="str">
            <v>Turnov,,Terminál u žel.st.</v>
          </cell>
          <cell r="H4106" t="str">
            <v>Busline</v>
          </cell>
        </row>
        <row r="4107">
          <cell r="A4107">
            <v>670001</v>
          </cell>
          <cell r="B4107">
            <v>901</v>
          </cell>
          <cell r="C4107" t="str">
            <v>670001/901</v>
          </cell>
          <cell r="D4107">
            <v>0.44444444444444442</v>
          </cell>
          <cell r="E4107" t="str">
            <v>Turnov,,Terminál u žel.st.</v>
          </cell>
          <cell r="F4107">
            <v>0.53819444444444442</v>
          </cell>
          <cell r="G4107" t="str">
            <v>Jičín,,žel.st.</v>
          </cell>
          <cell r="H4107" t="str">
            <v>Busline</v>
          </cell>
        </row>
        <row r="4108">
          <cell r="A4108">
            <v>670001</v>
          </cell>
          <cell r="B4108">
            <v>902</v>
          </cell>
          <cell r="C4108" t="str">
            <v>670001/902</v>
          </cell>
          <cell r="D4108">
            <v>0.625</v>
          </cell>
          <cell r="E4108" t="str">
            <v>Jičín,,žel.st.</v>
          </cell>
          <cell r="F4108">
            <v>0.7104166666666667</v>
          </cell>
          <cell r="G4108" t="str">
            <v>Turnov,,Terminál u žel.st.</v>
          </cell>
          <cell r="H4108" t="str">
            <v>Busline</v>
          </cell>
        </row>
        <row r="4109">
          <cell r="A4109">
            <v>670003</v>
          </cell>
          <cell r="B4109">
            <v>3</v>
          </cell>
          <cell r="C4109" t="str">
            <v>670003/3</v>
          </cell>
          <cell r="D4109">
            <v>0.29166666666666669</v>
          </cell>
          <cell r="E4109" t="str">
            <v>Harrachov,,aut.nádr.</v>
          </cell>
          <cell r="F4109">
            <v>0.4548611111111111</v>
          </cell>
          <cell r="G4109" t="str">
            <v>Horní Malá Úpa,,Pomezní Boudy</v>
          </cell>
          <cell r="H4109" t="str">
            <v>Busline</v>
          </cell>
        </row>
        <row r="4110">
          <cell r="A4110">
            <v>670003</v>
          </cell>
          <cell r="B4110">
            <v>4</v>
          </cell>
          <cell r="C4110" t="str">
            <v>670003/4</v>
          </cell>
          <cell r="D4110">
            <v>0.69444444444444442</v>
          </cell>
          <cell r="E4110" t="str">
            <v>Horní Malá Úpa,,Pomezní Boudy</v>
          </cell>
          <cell r="F4110">
            <v>0.83333333333333337</v>
          </cell>
          <cell r="G4110" t="str">
            <v>Harrachov,,aut.nádr.</v>
          </cell>
          <cell r="H4110" t="str">
            <v>Busline</v>
          </cell>
        </row>
        <row r="4111">
          <cell r="A4111">
            <v>670003</v>
          </cell>
          <cell r="B4111">
            <v>101</v>
          </cell>
          <cell r="C4111" t="str">
            <v>670003/101</v>
          </cell>
          <cell r="D4111">
            <v>0.29166666666666669</v>
          </cell>
          <cell r="E4111" t="str">
            <v>Harrachov,,aut.nádr.</v>
          </cell>
          <cell r="F4111">
            <v>0.4548611111111111</v>
          </cell>
          <cell r="G4111" t="str">
            <v>Horní Malá Úpa,,Pomezní Boudy</v>
          </cell>
          <cell r="H4111" t="str">
            <v>Busline</v>
          </cell>
        </row>
        <row r="4112">
          <cell r="A4112">
            <v>670003</v>
          </cell>
          <cell r="B4112">
            <v>102</v>
          </cell>
          <cell r="C4112" t="str">
            <v>670003/102</v>
          </cell>
          <cell r="D4112">
            <v>0.69444444444444442</v>
          </cell>
          <cell r="E4112" t="str">
            <v>Horní Malá Úpa,,Pomezní Boudy</v>
          </cell>
          <cell r="F4112">
            <v>0.83333333333333337</v>
          </cell>
          <cell r="G4112" t="str">
            <v>Harrachov,,aut.nádr.</v>
          </cell>
          <cell r="H4112" t="str">
            <v>Busline</v>
          </cell>
        </row>
        <row r="4113">
          <cell r="A4113">
            <v>670004</v>
          </cell>
          <cell r="B4113">
            <v>5</v>
          </cell>
          <cell r="C4113" t="str">
            <v>670004/5</v>
          </cell>
          <cell r="D4113">
            <v>0.3611111111111111</v>
          </cell>
          <cell r="E4113" t="str">
            <v>Semily,,aut.nádr.</v>
          </cell>
          <cell r="F4113">
            <v>0.42708333333333331</v>
          </cell>
          <cell r="G4113" t="str">
            <v>Jičín,,žel.st.</v>
          </cell>
          <cell r="H4113" t="str">
            <v>Busline</v>
          </cell>
        </row>
        <row r="4114">
          <cell r="A4114">
            <v>670004</v>
          </cell>
          <cell r="B4114">
            <v>6</v>
          </cell>
          <cell r="C4114" t="str">
            <v>670004/6</v>
          </cell>
          <cell r="D4114">
            <v>0.43055555555555558</v>
          </cell>
          <cell r="E4114" t="str">
            <v>Jičín,,žel.st.</v>
          </cell>
          <cell r="F4114">
            <v>0.49652777777777779</v>
          </cell>
          <cell r="G4114" t="str">
            <v>Semily,,aut.nádr.</v>
          </cell>
          <cell r="H4114" t="str">
            <v>Busline</v>
          </cell>
        </row>
        <row r="4115">
          <cell r="A4115">
            <v>670004</v>
          </cell>
          <cell r="B4115">
            <v>7</v>
          </cell>
          <cell r="C4115" t="str">
            <v>670004/7</v>
          </cell>
          <cell r="D4115">
            <v>0.60069444444444442</v>
          </cell>
          <cell r="E4115" t="str">
            <v>Semily,,aut.nádr.</v>
          </cell>
          <cell r="F4115">
            <v>0.66666666666666663</v>
          </cell>
          <cell r="G4115" t="str">
            <v>Jičín,,žel.st.</v>
          </cell>
          <cell r="H4115" t="str">
            <v>Busline</v>
          </cell>
        </row>
        <row r="4116">
          <cell r="A4116">
            <v>670004</v>
          </cell>
          <cell r="B4116">
            <v>8</v>
          </cell>
          <cell r="C4116" t="str">
            <v>670004/8</v>
          </cell>
          <cell r="D4116">
            <v>0.67013888888888884</v>
          </cell>
          <cell r="E4116" t="str">
            <v>Jičín,,žel.st.</v>
          </cell>
          <cell r="F4116">
            <v>0.73611111111111116</v>
          </cell>
          <cell r="G4116" t="str">
            <v>Semily,,aut.nádr.</v>
          </cell>
          <cell r="H4116" t="str">
            <v>Busline</v>
          </cell>
        </row>
        <row r="4117">
          <cell r="A4117">
            <v>670005</v>
          </cell>
          <cell r="B4117">
            <v>13</v>
          </cell>
          <cell r="C4117" t="str">
            <v>670005/13</v>
          </cell>
          <cell r="D4117">
            <v>0.68402777777777779</v>
          </cell>
          <cell r="E4117" t="str">
            <v>Harrachov,,aut.nádr.</v>
          </cell>
          <cell r="F4117">
            <v>0.82986111111111116</v>
          </cell>
          <cell r="G4117" t="str">
            <v>Horní Malá Úpa,,Pomezní Boudy</v>
          </cell>
          <cell r="H4117" t="str">
            <v>Osnado</v>
          </cell>
        </row>
        <row r="4118">
          <cell r="A4118">
            <v>670005</v>
          </cell>
          <cell r="B4118">
            <v>14</v>
          </cell>
          <cell r="C4118" t="str">
            <v>670005/14</v>
          </cell>
          <cell r="D4118">
            <v>0.31597222222222221</v>
          </cell>
          <cell r="E4118" t="str">
            <v>Horní Malá Úpa,,Pomezní Boudy</v>
          </cell>
          <cell r="F4118">
            <v>0.46527777777777779</v>
          </cell>
          <cell r="G4118" t="str">
            <v>Harrachov,,aut.nádr.</v>
          </cell>
          <cell r="H4118" t="str">
            <v>Osnado</v>
          </cell>
        </row>
        <row r="4119">
          <cell r="A4119">
            <v>670005</v>
          </cell>
          <cell r="B4119">
            <v>111</v>
          </cell>
          <cell r="C4119" t="str">
            <v>670005/111</v>
          </cell>
          <cell r="D4119">
            <v>0.68402777777777779</v>
          </cell>
          <cell r="E4119" t="str">
            <v>Harrachov,,aut.nádr.</v>
          </cell>
          <cell r="F4119">
            <v>0.82291666666666663</v>
          </cell>
          <cell r="G4119" t="str">
            <v>Horní Malá Úpa,,Pomezní Boudy</v>
          </cell>
          <cell r="H4119" t="str">
            <v>Osnado</v>
          </cell>
        </row>
        <row r="4120">
          <cell r="A4120">
            <v>670005</v>
          </cell>
          <cell r="B4120">
            <v>112</v>
          </cell>
          <cell r="C4120" t="str">
            <v>670005/112</v>
          </cell>
          <cell r="D4120">
            <v>0.3125</v>
          </cell>
          <cell r="E4120" t="str">
            <v>Horní Malá Úpa,,Pomezní Boudy</v>
          </cell>
          <cell r="F4120">
            <v>0.4548611111111111</v>
          </cell>
          <cell r="G4120" t="str">
            <v>Harrachov,,aut.nádr.</v>
          </cell>
          <cell r="H4120" t="str">
            <v>Osnado</v>
          </cell>
        </row>
        <row r="4121">
          <cell r="A4121">
            <v>670065</v>
          </cell>
          <cell r="B4121">
            <v>1</v>
          </cell>
          <cell r="C4121" t="str">
            <v>670065/1</v>
          </cell>
          <cell r="D4121">
            <v>0.2326388888888889</v>
          </cell>
          <cell r="E4121" t="str">
            <v>Rokytnice n.Jiz.,Horní Rokytnice</v>
          </cell>
          <cell r="F4121">
            <v>0.3576388888888889</v>
          </cell>
          <cell r="G4121" t="str">
            <v>Hradec Králové,,Terminál HD</v>
          </cell>
          <cell r="H4121" t="str">
            <v>Busline</v>
          </cell>
        </row>
        <row r="4122">
          <cell r="A4122">
            <v>670065</v>
          </cell>
          <cell r="B4122">
            <v>2</v>
          </cell>
          <cell r="C4122" t="str">
            <v>670065/2</v>
          </cell>
          <cell r="D4122">
            <v>0.42222222222222222</v>
          </cell>
          <cell r="E4122" t="str">
            <v>Hradec Králové,,Terminál HD</v>
          </cell>
          <cell r="F4122">
            <v>0.49652777777777779</v>
          </cell>
          <cell r="G4122" t="str">
            <v>Jilemnice,,aut.nádr.</v>
          </cell>
          <cell r="H4122" t="str">
            <v>Busline</v>
          </cell>
        </row>
        <row r="4123">
          <cell r="A4123">
            <v>670065</v>
          </cell>
          <cell r="B4123">
            <v>5</v>
          </cell>
          <cell r="C4123" t="str">
            <v>670065/5</v>
          </cell>
          <cell r="D4123">
            <v>0.54513888888888884</v>
          </cell>
          <cell r="E4123" t="str">
            <v>Jilemnice,,aut.nádr.</v>
          </cell>
          <cell r="F4123">
            <v>0.62847222222222221</v>
          </cell>
          <cell r="G4123" t="str">
            <v>Hradec Králové,,Terminál HD</v>
          </cell>
          <cell r="H4123" t="str">
            <v>Busline</v>
          </cell>
        </row>
        <row r="4124">
          <cell r="A4124">
            <v>670065</v>
          </cell>
          <cell r="B4124">
            <v>6</v>
          </cell>
          <cell r="C4124" t="str">
            <v>670065/6</v>
          </cell>
          <cell r="D4124">
            <v>0.63541666666666663</v>
          </cell>
          <cell r="E4124" t="str">
            <v>Hradec Králové,,Terminál HD</v>
          </cell>
          <cell r="F4124">
            <v>0.71180555555555558</v>
          </cell>
          <cell r="G4124" t="str">
            <v>Jilemnice,,aut.nádr.</v>
          </cell>
          <cell r="H4124" t="str">
            <v>Busline</v>
          </cell>
        </row>
        <row r="4125">
          <cell r="A4125">
            <v>670087</v>
          </cell>
          <cell r="B4125">
            <v>1</v>
          </cell>
          <cell r="C4125" t="str">
            <v>670087/1</v>
          </cell>
          <cell r="D4125">
            <v>0.2013888888888889</v>
          </cell>
          <cell r="E4125" t="str">
            <v>Jilemnice,,aut.nádr.</v>
          </cell>
          <cell r="F4125">
            <v>0.28472222222222221</v>
          </cell>
          <cell r="G4125" t="str">
            <v>Praha,,Černý Most</v>
          </cell>
          <cell r="H4125" t="str">
            <v>Busline</v>
          </cell>
        </row>
        <row r="4126">
          <cell r="A4126">
            <v>670087</v>
          </cell>
          <cell r="B4126">
            <v>2</v>
          </cell>
          <cell r="C4126" t="str">
            <v>670087/2</v>
          </cell>
          <cell r="D4126">
            <v>0.34722222222222221</v>
          </cell>
          <cell r="E4126" t="str">
            <v>Praha,,Černý Most</v>
          </cell>
          <cell r="F4126">
            <v>0.44444444444444442</v>
          </cell>
          <cell r="G4126" t="str">
            <v>Jilemnice,,aut.nádr.</v>
          </cell>
          <cell r="H4126" t="str">
            <v>Busline</v>
          </cell>
        </row>
        <row r="4127">
          <cell r="A4127">
            <v>670087</v>
          </cell>
          <cell r="B4127">
            <v>3</v>
          </cell>
          <cell r="C4127" t="str">
            <v>670087/3</v>
          </cell>
          <cell r="D4127">
            <v>0.19097222222222221</v>
          </cell>
          <cell r="E4127" t="str">
            <v>Rokytnice n.Jiz.,Horní Rokytnice</v>
          </cell>
          <cell r="F4127">
            <v>0.33333333333333331</v>
          </cell>
          <cell r="G4127" t="str">
            <v>Praha,,Černý Most</v>
          </cell>
          <cell r="H4127" t="str">
            <v>Busline</v>
          </cell>
        </row>
        <row r="4128">
          <cell r="A4128">
            <v>670087</v>
          </cell>
          <cell r="B4128">
            <v>4</v>
          </cell>
          <cell r="C4128" t="str">
            <v>670087/4</v>
          </cell>
          <cell r="D4128">
            <v>0.52777777777777779</v>
          </cell>
          <cell r="E4128" t="str">
            <v>Praha,,Černý Most</v>
          </cell>
          <cell r="F4128">
            <v>0.61111111111111116</v>
          </cell>
          <cell r="G4128" t="str">
            <v>Lomnice n.Pop.,,aut.nádr.</v>
          </cell>
          <cell r="H4128" t="str">
            <v>Busline</v>
          </cell>
        </row>
        <row r="4129">
          <cell r="A4129">
            <v>670087</v>
          </cell>
          <cell r="B4129">
            <v>5</v>
          </cell>
          <cell r="C4129" t="str">
            <v>670087/5</v>
          </cell>
          <cell r="D4129">
            <v>0.45833333333333331</v>
          </cell>
          <cell r="E4129" t="str">
            <v>Rokytnice n.Jiz.,Horní Rokytnice</v>
          </cell>
          <cell r="F4129">
            <v>0.58333333333333337</v>
          </cell>
          <cell r="G4129" t="str">
            <v>Praha,,Černý Most</v>
          </cell>
          <cell r="H4129" t="str">
            <v>Busline</v>
          </cell>
        </row>
        <row r="4130">
          <cell r="A4130">
            <v>670087</v>
          </cell>
          <cell r="B4130">
            <v>10</v>
          </cell>
          <cell r="C4130" t="str">
            <v>670087/10</v>
          </cell>
          <cell r="D4130">
            <v>0.68055555555555558</v>
          </cell>
          <cell r="E4130" t="str">
            <v>Praha,,Černý Most</v>
          </cell>
          <cell r="F4130">
            <v>0.80972222222222223</v>
          </cell>
          <cell r="G4130" t="str">
            <v>Rokytnice n.Jiz.,Horní Rokytnice</v>
          </cell>
          <cell r="H4130" t="str">
            <v>Busline</v>
          </cell>
        </row>
        <row r="4131">
          <cell r="A4131">
            <v>670365</v>
          </cell>
          <cell r="B4131">
            <v>1</v>
          </cell>
          <cell r="C4131" t="str">
            <v>670365/1</v>
          </cell>
          <cell r="D4131">
            <v>0.23333333333333334</v>
          </cell>
          <cell r="E4131" t="str">
            <v>Turnov,,aut.nádr.</v>
          </cell>
          <cell r="F4131">
            <v>0.2673611111111111</v>
          </cell>
          <cell r="G4131" t="str">
            <v>Sobotka,,nám.</v>
          </cell>
          <cell r="H4131" t="str">
            <v>Busline</v>
          </cell>
        </row>
        <row r="4132">
          <cell r="A4132">
            <v>670365</v>
          </cell>
          <cell r="B4132">
            <v>2</v>
          </cell>
          <cell r="C4132" t="str">
            <v>670365/2</v>
          </cell>
          <cell r="D4132">
            <v>0.18402777777777779</v>
          </cell>
          <cell r="E4132" t="str">
            <v>Sobotka,,nám.</v>
          </cell>
          <cell r="F4132">
            <v>0.22222222222222221</v>
          </cell>
          <cell r="G4132" t="str">
            <v>Turnov,,aut.nádr.</v>
          </cell>
          <cell r="H4132" t="str">
            <v>Busline</v>
          </cell>
        </row>
        <row r="4133">
          <cell r="A4133">
            <v>670365</v>
          </cell>
          <cell r="B4133">
            <v>3</v>
          </cell>
          <cell r="C4133" t="str">
            <v>670365/3</v>
          </cell>
          <cell r="D4133">
            <v>0.43055555555555558</v>
          </cell>
          <cell r="E4133" t="str">
            <v>Turnov,,aut.nádr.</v>
          </cell>
          <cell r="F4133">
            <v>0.46527777777777779</v>
          </cell>
          <cell r="G4133" t="str">
            <v>Sobotka,,nám.</v>
          </cell>
          <cell r="H4133" t="str">
            <v>Busline</v>
          </cell>
        </row>
        <row r="4134">
          <cell r="A4134">
            <v>670365</v>
          </cell>
          <cell r="B4134">
            <v>4</v>
          </cell>
          <cell r="C4134" t="str">
            <v>670365/4</v>
          </cell>
          <cell r="D4134">
            <v>0.27430555555555558</v>
          </cell>
          <cell r="E4134" t="str">
            <v>Sobotka,,nám.</v>
          </cell>
          <cell r="F4134">
            <v>0.3263888888888889</v>
          </cell>
          <cell r="G4134" t="str">
            <v>Turnov,,aut.nádr.</v>
          </cell>
          <cell r="H4134" t="str">
            <v>Busline</v>
          </cell>
        </row>
        <row r="4135">
          <cell r="A4135">
            <v>670365</v>
          </cell>
          <cell r="B4135">
            <v>5</v>
          </cell>
          <cell r="C4135" t="str">
            <v>670365/5</v>
          </cell>
          <cell r="D4135">
            <v>0.60416666666666663</v>
          </cell>
          <cell r="E4135" t="str">
            <v>Turnov,,aut.nádr.</v>
          </cell>
          <cell r="F4135">
            <v>0.64236111111111116</v>
          </cell>
          <cell r="G4135" t="str">
            <v>Sobotka,,nám.</v>
          </cell>
          <cell r="H4135" t="str">
            <v>Busline</v>
          </cell>
        </row>
        <row r="4136">
          <cell r="A4136">
            <v>670365</v>
          </cell>
          <cell r="B4136">
            <v>6</v>
          </cell>
          <cell r="C4136" t="str">
            <v>670365/6</v>
          </cell>
          <cell r="D4136">
            <v>0.27430555555555558</v>
          </cell>
          <cell r="E4136" t="str">
            <v>Sobotka,,nám.</v>
          </cell>
          <cell r="F4136">
            <v>0.3125</v>
          </cell>
          <cell r="G4136" t="str">
            <v>Turnov,,aut.nádr.</v>
          </cell>
          <cell r="H4136" t="str">
            <v>Busline</v>
          </cell>
        </row>
        <row r="4137">
          <cell r="A4137">
            <v>670365</v>
          </cell>
          <cell r="B4137">
            <v>7</v>
          </cell>
          <cell r="C4137" t="str">
            <v>670365/7</v>
          </cell>
          <cell r="D4137">
            <v>0.73750000000000004</v>
          </cell>
          <cell r="E4137" t="str">
            <v>Turnov,,aut.nádr.</v>
          </cell>
          <cell r="F4137">
            <v>0.77083333333333337</v>
          </cell>
          <cell r="G4137" t="str">
            <v>Sobotka,,nám.</v>
          </cell>
          <cell r="H4137" t="str">
            <v>Busline</v>
          </cell>
        </row>
        <row r="4138">
          <cell r="A4138">
            <v>670365</v>
          </cell>
          <cell r="B4138">
            <v>8</v>
          </cell>
          <cell r="C4138" t="str">
            <v>670365/8</v>
          </cell>
          <cell r="D4138">
            <v>0.53472222222222221</v>
          </cell>
          <cell r="E4138" t="str">
            <v>Sobotka,,nám.</v>
          </cell>
          <cell r="F4138">
            <v>0.56944444444444442</v>
          </cell>
          <cell r="G4138" t="str">
            <v>Turnov,,aut.nádr.</v>
          </cell>
          <cell r="H4138" t="str">
            <v>Busline</v>
          </cell>
        </row>
        <row r="4139">
          <cell r="A4139">
            <v>670365</v>
          </cell>
          <cell r="B4139">
            <v>10</v>
          </cell>
          <cell r="C4139" t="str">
            <v>670365/10</v>
          </cell>
          <cell r="D4139">
            <v>0.67013888888888884</v>
          </cell>
          <cell r="E4139" t="str">
            <v>Sobotka,,nám.</v>
          </cell>
          <cell r="F4139">
            <v>0.70833333333333337</v>
          </cell>
          <cell r="G4139" t="str">
            <v>Turnov,,aut.nádr.</v>
          </cell>
          <cell r="H4139" t="str">
            <v>Busline</v>
          </cell>
        </row>
        <row r="4140">
          <cell r="A4140">
            <v>670501</v>
          </cell>
          <cell r="B4140">
            <v>1</v>
          </cell>
          <cell r="C4140" t="str">
            <v>670501/1</v>
          </cell>
          <cell r="D4140">
            <v>0.19791666666666666</v>
          </cell>
          <cell r="E4140" t="str">
            <v>Lomnice n.Pop.,,aut.nádr.</v>
          </cell>
          <cell r="F4140">
            <v>0.21458333333333332</v>
          </cell>
          <cell r="G4140" t="str">
            <v>Jičín,,aut.st.</v>
          </cell>
          <cell r="H4140" t="str">
            <v>Busline</v>
          </cell>
        </row>
        <row r="4141">
          <cell r="A4141">
            <v>670501</v>
          </cell>
          <cell r="B4141">
            <v>2</v>
          </cell>
          <cell r="C4141" t="str">
            <v>670501/2</v>
          </cell>
          <cell r="D4141">
            <v>0.1875</v>
          </cell>
          <cell r="E4141" t="str">
            <v>Jičín,,aut.st.</v>
          </cell>
          <cell r="F4141">
            <v>0.20347222222222222</v>
          </cell>
          <cell r="G4141" t="str">
            <v>Lomnice n.Pop.,,aut.nádr.</v>
          </cell>
          <cell r="H4141" t="str">
            <v>Busline</v>
          </cell>
        </row>
        <row r="4142">
          <cell r="A4142">
            <v>670501</v>
          </cell>
          <cell r="B4142">
            <v>3</v>
          </cell>
          <cell r="C4142" t="str">
            <v>670501/3</v>
          </cell>
          <cell r="D4142">
            <v>0.21180555555555555</v>
          </cell>
          <cell r="E4142" t="str">
            <v>Lomnice n.Pop.,,aut.nádr.</v>
          </cell>
          <cell r="F4142">
            <v>0.22916666666666666</v>
          </cell>
          <cell r="G4142" t="str">
            <v>Jičín,,aut.st.</v>
          </cell>
          <cell r="H4142" t="str">
            <v>Busline</v>
          </cell>
        </row>
        <row r="4143">
          <cell r="A4143">
            <v>670501</v>
          </cell>
          <cell r="B4143">
            <v>4</v>
          </cell>
          <cell r="C4143" t="str">
            <v>670501/4</v>
          </cell>
          <cell r="D4143">
            <v>0.21527777777777779</v>
          </cell>
          <cell r="E4143" t="str">
            <v>Jičín,,aut.st.</v>
          </cell>
          <cell r="F4143">
            <v>0.2326388888888889</v>
          </cell>
          <cell r="G4143" t="str">
            <v>Lomnice n.Pop.,,aut.nádr.</v>
          </cell>
          <cell r="H4143" t="str">
            <v>Busline</v>
          </cell>
        </row>
        <row r="4144">
          <cell r="A4144">
            <v>670501</v>
          </cell>
          <cell r="B4144">
            <v>5</v>
          </cell>
          <cell r="C4144" t="str">
            <v>670501/5</v>
          </cell>
          <cell r="D4144">
            <v>0.2361111111111111</v>
          </cell>
          <cell r="E4144" t="str">
            <v>Lomnice n.Pop.,,aut.nádr.</v>
          </cell>
          <cell r="F4144">
            <v>0.25486111111111109</v>
          </cell>
          <cell r="G4144" t="str">
            <v>Jičín,,aut.st.</v>
          </cell>
          <cell r="H4144" t="str">
            <v>Busline</v>
          </cell>
        </row>
        <row r="4145">
          <cell r="A4145">
            <v>670501</v>
          </cell>
          <cell r="B4145">
            <v>6</v>
          </cell>
          <cell r="C4145" t="str">
            <v>670501/6</v>
          </cell>
          <cell r="D4145">
            <v>0.23958333333333334</v>
          </cell>
          <cell r="E4145" t="str">
            <v>Jičín,,aut.st.</v>
          </cell>
          <cell r="F4145">
            <v>0.25555555555555554</v>
          </cell>
          <cell r="G4145" t="str">
            <v>Lomnice n.Pop.,,aut.nádr.</v>
          </cell>
          <cell r="H4145" t="str">
            <v>Busline</v>
          </cell>
        </row>
        <row r="4146">
          <cell r="A4146">
            <v>670501</v>
          </cell>
          <cell r="B4146">
            <v>7</v>
          </cell>
          <cell r="C4146" t="str">
            <v>670501/7</v>
          </cell>
          <cell r="D4146">
            <v>0.27083333333333331</v>
          </cell>
          <cell r="E4146" t="str">
            <v>Lomnice n.Pop.,,aut.nádr.</v>
          </cell>
          <cell r="F4146">
            <v>0.29166666666666669</v>
          </cell>
          <cell r="G4146" t="str">
            <v>Jičín,,aut.st.</v>
          </cell>
          <cell r="H4146" t="str">
            <v>Busline</v>
          </cell>
        </row>
        <row r="4147">
          <cell r="A4147">
            <v>670501</v>
          </cell>
          <cell r="B4147">
            <v>8</v>
          </cell>
          <cell r="C4147" t="str">
            <v>670501/8</v>
          </cell>
          <cell r="D4147">
            <v>0.25694444444444442</v>
          </cell>
          <cell r="E4147" t="str">
            <v>Jičín,,aut.st.</v>
          </cell>
          <cell r="F4147">
            <v>0.27430555555555558</v>
          </cell>
          <cell r="G4147" t="str">
            <v>Lomnice n.Pop.,,aut.nádr.</v>
          </cell>
          <cell r="H4147" t="str">
            <v>Busline</v>
          </cell>
        </row>
        <row r="4148">
          <cell r="A4148">
            <v>670501</v>
          </cell>
          <cell r="B4148">
            <v>9</v>
          </cell>
          <cell r="C4148" t="str">
            <v>670501/9</v>
          </cell>
          <cell r="D4148">
            <v>0.2951388888888889</v>
          </cell>
          <cell r="E4148" t="str">
            <v>Lomnice n.Pop.,,aut.nádr.</v>
          </cell>
          <cell r="F4148">
            <v>0.3125</v>
          </cell>
          <cell r="G4148" t="str">
            <v>Jičín,,aut.st.</v>
          </cell>
          <cell r="H4148" t="str">
            <v>Busline</v>
          </cell>
        </row>
        <row r="4149">
          <cell r="A4149">
            <v>670501</v>
          </cell>
          <cell r="B4149">
            <v>10</v>
          </cell>
          <cell r="C4149" t="str">
            <v>670501/10</v>
          </cell>
          <cell r="D4149">
            <v>0.29375000000000001</v>
          </cell>
          <cell r="E4149" t="str">
            <v>Jičín,,aut.st.</v>
          </cell>
          <cell r="F4149">
            <v>0.31041666666666667</v>
          </cell>
          <cell r="G4149" t="str">
            <v>Lomnice n.Pop.,,aut.nádr.</v>
          </cell>
          <cell r="H4149" t="str">
            <v>Busline</v>
          </cell>
        </row>
        <row r="4150">
          <cell r="A4150">
            <v>670501</v>
          </cell>
          <cell r="B4150">
            <v>11</v>
          </cell>
          <cell r="C4150" t="str">
            <v>670501/11</v>
          </cell>
          <cell r="D4150">
            <v>0.33333333333333331</v>
          </cell>
          <cell r="E4150" t="str">
            <v>Lomnice n.Pop.,,aut.nádr.</v>
          </cell>
          <cell r="F4150">
            <v>0.35416666666666669</v>
          </cell>
          <cell r="G4150" t="str">
            <v>Jičín,,aut.st.</v>
          </cell>
          <cell r="H4150" t="str">
            <v>Busline</v>
          </cell>
        </row>
        <row r="4151">
          <cell r="A4151">
            <v>670501</v>
          </cell>
          <cell r="B4151">
            <v>12</v>
          </cell>
          <cell r="C4151" t="str">
            <v>670501/12</v>
          </cell>
          <cell r="D4151">
            <v>0.25</v>
          </cell>
          <cell r="E4151" t="str">
            <v>Jičín,,aut.st.</v>
          </cell>
          <cell r="F4151">
            <v>0.2673611111111111</v>
          </cell>
          <cell r="G4151" t="str">
            <v>Lomnice n.Pop.,,aut.nádr.</v>
          </cell>
          <cell r="H4151" t="str">
            <v>Busline</v>
          </cell>
        </row>
        <row r="4152">
          <cell r="A4152">
            <v>670501</v>
          </cell>
          <cell r="B4152">
            <v>13</v>
          </cell>
          <cell r="C4152" t="str">
            <v>670501/13</v>
          </cell>
          <cell r="D4152">
            <v>0.50138888888888888</v>
          </cell>
          <cell r="E4152" t="str">
            <v>Lomnice n.Pop.,,aut.nádr.</v>
          </cell>
          <cell r="F4152">
            <v>0.51944444444444449</v>
          </cell>
          <cell r="G4152" t="str">
            <v>Jičín,,aut.st.</v>
          </cell>
          <cell r="H4152" t="str">
            <v>Busline</v>
          </cell>
        </row>
        <row r="4153">
          <cell r="A4153">
            <v>670501</v>
          </cell>
          <cell r="B4153">
            <v>14</v>
          </cell>
          <cell r="C4153" t="str">
            <v>670501/14</v>
          </cell>
          <cell r="D4153">
            <v>0.47916666666666669</v>
          </cell>
          <cell r="E4153" t="str">
            <v>Jičín,,aut.st.</v>
          </cell>
          <cell r="F4153">
            <v>0.49791666666666667</v>
          </cell>
          <cell r="G4153" t="str">
            <v>Lomnice n.Pop.,,aut.nádr.</v>
          </cell>
          <cell r="H4153" t="str">
            <v>Busline</v>
          </cell>
        </row>
        <row r="4154">
          <cell r="A4154">
            <v>670501</v>
          </cell>
          <cell r="B4154">
            <v>15</v>
          </cell>
          <cell r="C4154" t="str">
            <v>670501/15</v>
          </cell>
          <cell r="D4154">
            <v>0.54305555555555551</v>
          </cell>
          <cell r="E4154" t="str">
            <v>Lomnice n.Pop.,,aut.nádr.</v>
          </cell>
          <cell r="F4154">
            <v>0.5625</v>
          </cell>
          <cell r="G4154" t="str">
            <v>Jičín,,aut.st.</v>
          </cell>
          <cell r="H4154" t="str">
            <v>Busline</v>
          </cell>
        </row>
        <row r="4155">
          <cell r="A4155">
            <v>670501</v>
          </cell>
          <cell r="B4155">
            <v>16</v>
          </cell>
          <cell r="C4155" t="str">
            <v>670501/16</v>
          </cell>
          <cell r="D4155">
            <v>0.51041666666666663</v>
          </cell>
          <cell r="E4155" t="str">
            <v>Jičín,,aut.st.</v>
          </cell>
          <cell r="F4155">
            <v>0.52777777777777779</v>
          </cell>
          <cell r="G4155" t="str">
            <v>Lomnice n.Pop.,,aut.nádr.</v>
          </cell>
          <cell r="H4155" t="str">
            <v>Busline</v>
          </cell>
        </row>
        <row r="4156">
          <cell r="A4156">
            <v>670501</v>
          </cell>
          <cell r="B4156">
            <v>17</v>
          </cell>
          <cell r="C4156" t="str">
            <v>670501/17</v>
          </cell>
          <cell r="D4156">
            <v>0.58472222222222225</v>
          </cell>
          <cell r="E4156" t="str">
            <v>Lomnice n.Pop.,,aut.nádr.</v>
          </cell>
          <cell r="F4156">
            <v>0.60416666666666663</v>
          </cell>
          <cell r="G4156" t="str">
            <v>Jičín,,aut.st.</v>
          </cell>
          <cell r="H4156" t="str">
            <v>Busline</v>
          </cell>
        </row>
        <row r="4157">
          <cell r="A4157">
            <v>670501</v>
          </cell>
          <cell r="B4157">
            <v>18</v>
          </cell>
          <cell r="C4157" t="str">
            <v>670501/18</v>
          </cell>
          <cell r="D4157">
            <v>0.5625</v>
          </cell>
          <cell r="E4157" t="str">
            <v>Jičín,,aut.st.</v>
          </cell>
          <cell r="F4157">
            <v>0.58125000000000004</v>
          </cell>
          <cell r="G4157" t="str">
            <v>Lomnice n.Pop.,,aut.nádr.</v>
          </cell>
          <cell r="H4157" t="str">
            <v>Busline</v>
          </cell>
        </row>
        <row r="4158">
          <cell r="A4158">
            <v>670501</v>
          </cell>
          <cell r="B4158">
            <v>19</v>
          </cell>
          <cell r="C4158" t="str">
            <v>670501/19</v>
          </cell>
          <cell r="D4158">
            <v>0.60555555555555551</v>
          </cell>
          <cell r="E4158" t="str">
            <v>Lomnice n.Pop.,,aut.nádr.</v>
          </cell>
          <cell r="F4158">
            <v>0.62430555555555556</v>
          </cell>
          <cell r="G4158" t="str">
            <v>Jičín,,aut.st.</v>
          </cell>
          <cell r="H4158" t="str">
            <v>Busline</v>
          </cell>
        </row>
        <row r="4159">
          <cell r="A4159">
            <v>670501</v>
          </cell>
          <cell r="B4159">
            <v>20</v>
          </cell>
          <cell r="C4159" t="str">
            <v>670501/20</v>
          </cell>
          <cell r="D4159">
            <v>0.58333333333333337</v>
          </cell>
          <cell r="E4159" t="str">
            <v>Jičín,,aut.st.</v>
          </cell>
          <cell r="F4159">
            <v>0.60069444444444442</v>
          </cell>
          <cell r="G4159" t="str">
            <v>Lomnice n.Pop.,,aut.nádr.</v>
          </cell>
          <cell r="H4159" t="str">
            <v>Busline</v>
          </cell>
        </row>
        <row r="4160">
          <cell r="A4160">
            <v>670501</v>
          </cell>
          <cell r="B4160">
            <v>21</v>
          </cell>
          <cell r="C4160" t="str">
            <v>670501/21</v>
          </cell>
          <cell r="D4160">
            <v>0.62638888888888888</v>
          </cell>
          <cell r="E4160" t="str">
            <v>Lomnice n.Pop.,,aut.nádr.</v>
          </cell>
          <cell r="F4160">
            <v>0.64583333333333337</v>
          </cell>
          <cell r="G4160" t="str">
            <v>Jičín,,aut.st.</v>
          </cell>
          <cell r="H4160" t="str">
            <v>Busline</v>
          </cell>
        </row>
        <row r="4161">
          <cell r="A4161">
            <v>670501</v>
          </cell>
          <cell r="B4161">
            <v>22</v>
          </cell>
          <cell r="C4161" t="str">
            <v>670501/22</v>
          </cell>
          <cell r="D4161">
            <v>0.59375</v>
          </cell>
          <cell r="E4161" t="str">
            <v>Jičín,,aut.st.</v>
          </cell>
          <cell r="F4161">
            <v>0.61111111111111116</v>
          </cell>
          <cell r="G4161" t="str">
            <v>Lomnice n.Pop.,,aut.nádr.</v>
          </cell>
          <cell r="H4161" t="str">
            <v>Busline</v>
          </cell>
        </row>
        <row r="4162">
          <cell r="A4162">
            <v>670501</v>
          </cell>
          <cell r="B4162">
            <v>23</v>
          </cell>
          <cell r="C4162" t="str">
            <v>670501/23</v>
          </cell>
          <cell r="D4162">
            <v>0.64722222222222225</v>
          </cell>
          <cell r="E4162" t="str">
            <v>Lomnice n.Pop.,,aut.nádr.</v>
          </cell>
          <cell r="F4162">
            <v>0.66527777777777775</v>
          </cell>
          <cell r="G4162" t="str">
            <v>Jičín,,aut.st.</v>
          </cell>
          <cell r="H4162" t="str">
            <v>Busline</v>
          </cell>
        </row>
        <row r="4163">
          <cell r="A4163">
            <v>670501</v>
          </cell>
          <cell r="B4163">
            <v>24</v>
          </cell>
          <cell r="C4163" t="str">
            <v>670501/24</v>
          </cell>
          <cell r="D4163">
            <v>0.60416666666666663</v>
          </cell>
          <cell r="E4163" t="str">
            <v>Jičín,,aut.st.</v>
          </cell>
          <cell r="F4163">
            <v>0.62291666666666667</v>
          </cell>
          <cell r="G4163" t="str">
            <v>Lomnice n.Pop.,,aut.nádr.</v>
          </cell>
          <cell r="H4163" t="str">
            <v>Busline</v>
          </cell>
        </row>
        <row r="4164">
          <cell r="A4164">
            <v>670501</v>
          </cell>
          <cell r="B4164">
            <v>25</v>
          </cell>
          <cell r="C4164" t="str">
            <v>670501/25</v>
          </cell>
          <cell r="D4164">
            <v>0.66805555555555551</v>
          </cell>
          <cell r="E4164" t="str">
            <v>Lomnice n.Pop.,,aut.nádr.</v>
          </cell>
          <cell r="F4164">
            <v>0.6875</v>
          </cell>
          <cell r="G4164" t="str">
            <v>Jičín,,aut.st.</v>
          </cell>
          <cell r="H4164" t="str">
            <v>Busline</v>
          </cell>
        </row>
        <row r="4165">
          <cell r="A4165">
            <v>670501</v>
          </cell>
          <cell r="B4165">
            <v>26</v>
          </cell>
          <cell r="C4165" t="str">
            <v>670501/26</v>
          </cell>
          <cell r="D4165">
            <v>0.62847222222222221</v>
          </cell>
          <cell r="E4165" t="str">
            <v>Jičín,,aut.st.</v>
          </cell>
          <cell r="F4165">
            <v>0.64583333333333337</v>
          </cell>
          <cell r="G4165" t="str">
            <v>Lomnice n.Pop.,,aut.nádr.</v>
          </cell>
          <cell r="H4165" t="str">
            <v>Busline</v>
          </cell>
        </row>
        <row r="4166">
          <cell r="A4166">
            <v>670501</v>
          </cell>
          <cell r="B4166">
            <v>27</v>
          </cell>
          <cell r="C4166" t="str">
            <v>670501/27</v>
          </cell>
          <cell r="D4166">
            <v>0.68888888888888888</v>
          </cell>
          <cell r="E4166" t="str">
            <v>Lomnice n.Pop.,,aut.nádr.</v>
          </cell>
          <cell r="F4166">
            <v>0.70694444444444449</v>
          </cell>
          <cell r="G4166" t="str">
            <v>Jičín,,aut.st.</v>
          </cell>
          <cell r="H4166" t="str">
            <v>Busline</v>
          </cell>
        </row>
        <row r="4167">
          <cell r="A4167">
            <v>670501</v>
          </cell>
          <cell r="B4167">
            <v>28</v>
          </cell>
          <cell r="C4167" t="str">
            <v>670501/28</v>
          </cell>
          <cell r="D4167">
            <v>0.64583333333333337</v>
          </cell>
          <cell r="E4167" t="str">
            <v>Jičín,,aut.st.</v>
          </cell>
          <cell r="F4167">
            <v>0.66319444444444442</v>
          </cell>
          <cell r="G4167" t="str">
            <v>Lomnice n.Pop.,,aut.nádr.</v>
          </cell>
          <cell r="H4167" t="str">
            <v>Busline</v>
          </cell>
        </row>
        <row r="4168">
          <cell r="A4168">
            <v>670501</v>
          </cell>
          <cell r="B4168">
            <v>29</v>
          </cell>
          <cell r="C4168" t="str">
            <v>670501/29</v>
          </cell>
          <cell r="D4168">
            <v>0.70972222222222225</v>
          </cell>
          <cell r="E4168" t="str">
            <v>Lomnice n.Pop.,,aut.nádr.</v>
          </cell>
          <cell r="F4168">
            <v>0.72916666666666663</v>
          </cell>
          <cell r="G4168" t="str">
            <v>Jičín,,aut.st.</v>
          </cell>
          <cell r="H4168" t="str">
            <v>Busline</v>
          </cell>
        </row>
        <row r="4169">
          <cell r="A4169">
            <v>670501</v>
          </cell>
          <cell r="B4169">
            <v>30</v>
          </cell>
          <cell r="C4169" t="str">
            <v>670501/30</v>
          </cell>
          <cell r="D4169">
            <v>0.66666666666666663</v>
          </cell>
          <cell r="E4169" t="str">
            <v>Jičín,,aut.st.</v>
          </cell>
          <cell r="F4169">
            <v>0.68402777777777779</v>
          </cell>
          <cell r="G4169" t="str">
            <v>Lomnice n.Pop.,,aut.nádr.</v>
          </cell>
          <cell r="H4169" t="str">
            <v>Busline</v>
          </cell>
        </row>
        <row r="4170">
          <cell r="A4170">
            <v>670501</v>
          </cell>
          <cell r="B4170">
            <v>31</v>
          </cell>
          <cell r="C4170" t="str">
            <v>670501/31</v>
          </cell>
          <cell r="D4170">
            <v>0.75138888888888888</v>
          </cell>
          <cell r="E4170" t="str">
            <v>Lomnice n.Pop.,,aut.nádr.</v>
          </cell>
          <cell r="F4170">
            <v>0.77083333333333337</v>
          </cell>
          <cell r="G4170" t="str">
            <v>Jičín,,aut.st.</v>
          </cell>
          <cell r="H4170" t="str">
            <v>Busline</v>
          </cell>
        </row>
        <row r="4171">
          <cell r="A4171">
            <v>670501</v>
          </cell>
          <cell r="B4171">
            <v>33</v>
          </cell>
          <cell r="C4171" t="str">
            <v>670501/33</v>
          </cell>
          <cell r="D4171">
            <v>0.79305555555555551</v>
          </cell>
          <cell r="E4171" t="str">
            <v>Lomnice n.Pop.,,aut.nádr.</v>
          </cell>
          <cell r="F4171">
            <v>0.8125</v>
          </cell>
          <cell r="G4171" t="str">
            <v>Jičín,,aut.st.</v>
          </cell>
          <cell r="H4171" t="str">
            <v>Busline</v>
          </cell>
        </row>
        <row r="4172">
          <cell r="A4172">
            <v>670501</v>
          </cell>
          <cell r="B4172">
            <v>34</v>
          </cell>
          <cell r="C4172" t="str">
            <v>670501/34</v>
          </cell>
          <cell r="D4172">
            <v>0.72916666666666663</v>
          </cell>
          <cell r="E4172" t="str">
            <v>Jičín,,aut.st.</v>
          </cell>
          <cell r="F4172">
            <v>0.74791666666666667</v>
          </cell>
          <cell r="G4172" t="str">
            <v>Lomnice n.Pop.,,aut.nádr.</v>
          </cell>
          <cell r="H4172" t="str">
            <v>Busline</v>
          </cell>
        </row>
        <row r="4173">
          <cell r="A4173">
            <v>670501</v>
          </cell>
          <cell r="B4173">
            <v>35</v>
          </cell>
          <cell r="C4173" t="str">
            <v>670501/35</v>
          </cell>
          <cell r="D4173">
            <v>0.87638888888888888</v>
          </cell>
          <cell r="E4173" t="str">
            <v>Lomnice n.Pop.,,aut.nádr.</v>
          </cell>
          <cell r="F4173">
            <v>0.89375000000000004</v>
          </cell>
          <cell r="G4173" t="str">
            <v>Jičín,,aut.st.</v>
          </cell>
          <cell r="H4173" t="str">
            <v>Busline</v>
          </cell>
        </row>
        <row r="4174">
          <cell r="A4174">
            <v>670501</v>
          </cell>
          <cell r="B4174">
            <v>36</v>
          </cell>
          <cell r="C4174" t="str">
            <v>670501/36</v>
          </cell>
          <cell r="D4174">
            <v>0.77083333333333337</v>
          </cell>
          <cell r="E4174" t="str">
            <v>Jičín,,aut.st.</v>
          </cell>
          <cell r="F4174">
            <v>0.7895833333333333</v>
          </cell>
          <cell r="G4174" t="str">
            <v>Lomnice n.Pop.,,aut.nádr.</v>
          </cell>
          <cell r="H4174" t="str">
            <v>Busline</v>
          </cell>
        </row>
        <row r="4175">
          <cell r="A4175">
            <v>670501</v>
          </cell>
          <cell r="B4175">
            <v>37</v>
          </cell>
          <cell r="C4175" t="str">
            <v>670501/37</v>
          </cell>
          <cell r="D4175">
            <v>0.95833333333333337</v>
          </cell>
          <cell r="E4175" t="str">
            <v>Lomnice n.Pop.,,aut.nádr.</v>
          </cell>
          <cell r="F4175">
            <v>0.97777777777777775</v>
          </cell>
          <cell r="G4175" t="str">
            <v>Jičín,,aut.st.</v>
          </cell>
          <cell r="H4175" t="str">
            <v>Busline</v>
          </cell>
        </row>
        <row r="4176">
          <cell r="A4176">
            <v>670501</v>
          </cell>
          <cell r="B4176">
            <v>38</v>
          </cell>
          <cell r="C4176" t="str">
            <v>670501/38</v>
          </cell>
          <cell r="D4176">
            <v>0.85416666666666663</v>
          </cell>
          <cell r="E4176" t="str">
            <v>Jičín,,aut.st.</v>
          </cell>
          <cell r="F4176">
            <v>0.87152777777777779</v>
          </cell>
          <cell r="G4176" t="str">
            <v>Lomnice n.Pop.,,aut.nádr.</v>
          </cell>
          <cell r="H4176" t="str">
            <v>Busline</v>
          </cell>
        </row>
        <row r="4177">
          <cell r="A4177">
            <v>670501</v>
          </cell>
          <cell r="B4177">
            <v>40</v>
          </cell>
          <cell r="C4177" t="str">
            <v>670501/40</v>
          </cell>
          <cell r="D4177">
            <v>0.9375</v>
          </cell>
          <cell r="E4177" t="str">
            <v>Jičín,,aut.st.</v>
          </cell>
          <cell r="F4177">
            <v>0.95625000000000004</v>
          </cell>
          <cell r="G4177" t="str">
            <v>Lomnice n.Pop.,,aut.nádr.</v>
          </cell>
          <cell r="H4177" t="str">
            <v>Busline</v>
          </cell>
        </row>
        <row r="4178">
          <cell r="A4178">
            <v>670501</v>
          </cell>
          <cell r="B4178">
            <v>100</v>
          </cell>
          <cell r="C4178" t="str">
            <v>670501/100</v>
          </cell>
          <cell r="D4178">
            <v>0.25</v>
          </cell>
          <cell r="E4178" t="str">
            <v>Jičín,,aut.st.</v>
          </cell>
          <cell r="F4178">
            <v>0.2673611111111111</v>
          </cell>
          <cell r="G4178" t="str">
            <v>Lomnice n.Pop.,,aut.nádr.</v>
          </cell>
          <cell r="H4178" t="str">
            <v>Busline</v>
          </cell>
        </row>
        <row r="4179">
          <cell r="A4179">
            <v>670501</v>
          </cell>
          <cell r="B4179">
            <v>101</v>
          </cell>
          <cell r="C4179" t="str">
            <v>670501/101</v>
          </cell>
          <cell r="D4179">
            <v>0.27777777777777779</v>
          </cell>
          <cell r="E4179" t="str">
            <v>Lomnice n.Pop.,,aut.nádr.</v>
          </cell>
          <cell r="F4179">
            <v>0.2986111111111111</v>
          </cell>
          <cell r="G4179" t="str">
            <v>Jičín,,aut.st.</v>
          </cell>
          <cell r="H4179" t="str">
            <v>Busline</v>
          </cell>
        </row>
        <row r="4180">
          <cell r="A4180">
            <v>670501</v>
          </cell>
          <cell r="B4180">
            <v>102</v>
          </cell>
          <cell r="C4180" t="str">
            <v>670501/102</v>
          </cell>
          <cell r="D4180">
            <v>0.3125</v>
          </cell>
          <cell r="E4180" t="str">
            <v>Jičín,,aut.st.</v>
          </cell>
          <cell r="F4180">
            <v>0.33124999999999999</v>
          </cell>
          <cell r="G4180" t="str">
            <v>Lomnice n.Pop.,,aut.nádr.</v>
          </cell>
          <cell r="H4180" t="str">
            <v>Busline</v>
          </cell>
        </row>
        <row r="4181">
          <cell r="A4181">
            <v>670501</v>
          </cell>
          <cell r="B4181">
            <v>103</v>
          </cell>
          <cell r="C4181" t="str">
            <v>670501/103</v>
          </cell>
          <cell r="D4181">
            <v>0.3347222222222222</v>
          </cell>
          <cell r="E4181" t="str">
            <v>Lomnice n.Pop.,,aut.nádr.</v>
          </cell>
          <cell r="F4181">
            <v>0.35416666666666669</v>
          </cell>
          <cell r="G4181" t="str">
            <v>Jičín,,aut.st.</v>
          </cell>
          <cell r="H4181" t="str">
            <v>Busline</v>
          </cell>
        </row>
        <row r="4182">
          <cell r="A4182">
            <v>670501</v>
          </cell>
          <cell r="B4182">
            <v>104</v>
          </cell>
          <cell r="C4182" t="str">
            <v>670501/104</v>
          </cell>
          <cell r="D4182">
            <v>0.4375</v>
          </cell>
          <cell r="E4182" t="str">
            <v>Jičín,,aut.st.</v>
          </cell>
          <cell r="F4182">
            <v>0.45624999999999999</v>
          </cell>
          <cell r="G4182" t="str">
            <v>Lomnice n.Pop.,,aut.nádr.</v>
          </cell>
          <cell r="H4182" t="str">
            <v>Busline</v>
          </cell>
        </row>
        <row r="4183">
          <cell r="A4183">
            <v>670501</v>
          </cell>
          <cell r="B4183">
            <v>105</v>
          </cell>
          <cell r="C4183" t="str">
            <v>670501/105</v>
          </cell>
          <cell r="D4183">
            <v>0.4597222222222222</v>
          </cell>
          <cell r="E4183" t="str">
            <v>Lomnice n.Pop.,,aut.nádr.</v>
          </cell>
          <cell r="F4183">
            <v>0.47916666666666669</v>
          </cell>
          <cell r="G4183" t="str">
            <v>Jičín,,aut.st.</v>
          </cell>
          <cell r="H4183" t="str">
            <v>Busline</v>
          </cell>
        </row>
        <row r="4184">
          <cell r="A4184">
            <v>670501</v>
          </cell>
          <cell r="B4184">
            <v>106</v>
          </cell>
          <cell r="C4184" t="str">
            <v>670501/106</v>
          </cell>
          <cell r="D4184">
            <v>0.52083333333333337</v>
          </cell>
          <cell r="E4184" t="str">
            <v>Jičín,,aut.st.</v>
          </cell>
          <cell r="F4184">
            <v>0.5395833333333333</v>
          </cell>
          <cell r="G4184" t="str">
            <v>Lomnice n.Pop.,,aut.nádr.</v>
          </cell>
          <cell r="H4184" t="str">
            <v>Busline</v>
          </cell>
        </row>
        <row r="4185">
          <cell r="A4185">
            <v>670501</v>
          </cell>
          <cell r="B4185">
            <v>107</v>
          </cell>
          <cell r="C4185" t="str">
            <v>670501/107</v>
          </cell>
          <cell r="D4185">
            <v>0.54305555555555551</v>
          </cell>
          <cell r="E4185" t="str">
            <v>Lomnice n.Pop.,,aut.nádr.</v>
          </cell>
          <cell r="F4185">
            <v>0.5625</v>
          </cell>
          <cell r="G4185" t="str">
            <v>Jičín,,aut.st.</v>
          </cell>
          <cell r="H4185" t="str">
            <v>Busline</v>
          </cell>
        </row>
        <row r="4186">
          <cell r="A4186">
            <v>670501</v>
          </cell>
          <cell r="B4186">
            <v>108</v>
          </cell>
          <cell r="C4186" t="str">
            <v>670501/108</v>
          </cell>
          <cell r="D4186">
            <v>0.60416666666666663</v>
          </cell>
          <cell r="E4186" t="str">
            <v>Jičín,,aut.st.</v>
          </cell>
          <cell r="F4186">
            <v>0.62291666666666667</v>
          </cell>
          <cell r="G4186" t="str">
            <v>Lomnice n.Pop.,,aut.nádr.</v>
          </cell>
          <cell r="H4186" t="str">
            <v>Busline</v>
          </cell>
        </row>
        <row r="4187">
          <cell r="A4187">
            <v>670501</v>
          </cell>
          <cell r="B4187">
            <v>109</v>
          </cell>
          <cell r="C4187" t="str">
            <v>670501/109</v>
          </cell>
          <cell r="D4187">
            <v>0.62638888888888888</v>
          </cell>
          <cell r="E4187" t="str">
            <v>Lomnice n.Pop.,,aut.nádr.</v>
          </cell>
          <cell r="F4187">
            <v>0.64583333333333337</v>
          </cell>
          <cell r="G4187" t="str">
            <v>Jičín,,aut.st.</v>
          </cell>
          <cell r="H4187" t="str">
            <v>Busline</v>
          </cell>
        </row>
        <row r="4188">
          <cell r="A4188">
            <v>670501</v>
          </cell>
          <cell r="B4188">
            <v>110</v>
          </cell>
          <cell r="C4188" t="str">
            <v>670501/110</v>
          </cell>
          <cell r="D4188">
            <v>0.6875</v>
          </cell>
          <cell r="E4188" t="str">
            <v>Jičín,,aut.st.</v>
          </cell>
          <cell r="F4188">
            <v>0.70625000000000004</v>
          </cell>
          <cell r="G4188" t="str">
            <v>Lomnice n.Pop.,,aut.nádr.</v>
          </cell>
          <cell r="H4188" t="str">
            <v>Busline</v>
          </cell>
        </row>
        <row r="4189">
          <cell r="A4189">
            <v>670501</v>
          </cell>
          <cell r="B4189">
            <v>111</v>
          </cell>
          <cell r="C4189" t="str">
            <v>670501/111</v>
          </cell>
          <cell r="D4189">
            <v>0.70972222222222225</v>
          </cell>
          <cell r="E4189" t="str">
            <v>Lomnice n.Pop.,,aut.nádr.</v>
          </cell>
          <cell r="F4189">
            <v>0.72916666666666663</v>
          </cell>
          <cell r="G4189" t="str">
            <v>Jičín,,aut.st.</v>
          </cell>
          <cell r="H4189" t="str">
            <v>Busline</v>
          </cell>
        </row>
        <row r="4190">
          <cell r="A4190">
            <v>670501</v>
          </cell>
          <cell r="B4190">
            <v>112</v>
          </cell>
          <cell r="C4190" t="str">
            <v>670501/112</v>
          </cell>
          <cell r="D4190">
            <v>0.77083333333333337</v>
          </cell>
          <cell r="E4190" t="str">
            <v>Jičín,,aut.st.</v>
          </cell>
          <cell r="F4190">
            <v>0.7895833333333333</v>
          </cell>
          <cell r="G4190" t="str">
            <v>Lomnice n.Pop.,,aut.nádr.</v>
          </cell>
          <cell r="H4190" t="str">
            <v>Busline</v>
          </cell>
        </row>
        <row r="4191">
          <cell r="A4191">
            <v>670501</v>
          </cell>
          <cell r="B4191">
            <v>113</v>
          </cell>
          <cell r="C4191" t="str">
            <v>670501/113</v>
          </cell>
          <cell r="D4191">
            <v>0.79305555555555551</v>
          </cell>
          <cell r="E4191" t="str">
            <v>Lomnice n.Pop.,,aut.nádr.</v>
          </cell>
          <cell r="F4191">
            <v>0.8125</v>
          </cell>
          <cell r="G4191" t="str">
            <v>Jičín,,aut.st.</v>
          </cell>
          <cell r="H4191" t="str">
            <v>Busline</v>
          </cell>
        </row>
        <row r="4192">
          <cell r="A4192">
            <v>670585</v>
          </cell>
          <cell r="B4192">
            <v>2</v>
          </cell>
          <cell r="C4192" t="str">
            <v>670585/2</v>
          </cell>
          <cell r="D4192">
            <v>0.64236111111111116</v>
          </cell>
          <cell r="E4192" t="str">
            <v>Hradec Králové,,Terminál HD</v>
          </cell>
          <cell r="F4192">
            <v>0.7270833333333333</v>
          </cell>
          <cell r="G4192" t="str">
            <v>Semily,,aut.nádr.</v>
          </cell>
          <cell r="H4192" t="str">
            <v>Busline</v>
          </cell>
        </row>
        <row r="4193">
          <cell r="A4193">
            <v>670585</v>
          </cell>
          <cell r="B4193">
            <v>3</v>
          </cell>
          <cell r="C4193" t="str">
            <v>670585/3</v>
          </cell>
          <cell r="D4193">
            <v>0.2638888888888889</v>
          </cell>
          <cell r="E4193" t="str">
            <v>Semily,,aut.nádr.</v>
          </cell>
          <cell r="F4193">
            <v>0.34375</v>
          </cell>
          <cell r="G4193" t="str">
            <v>Hradec Králové,,Terminál HD</v>
          </cell>
          <cell r="H4193" t="str">
            <v>Busline</v>
          </cell>
        </row>
        <row r="4194">
          <cell r="A4194">
            <v>670585</v>
          </cell>
          <cell r="B4194">
            <v>5</v>
          </cell>
          <cell r="C4194" t="str">
            <v>670585/5</v>
          </cell>
          <cell r="D4194">
            <v>0.22916666666666666</v>
          </cell>
          <cell r="E4194" t="str">
            <v>Semily,,aut.nádr.</v>
          </cell>
          <cell r="F4194">
            <v>0.30416666666666664</v>
          </cell>
          <cell r="G4194" t="str">
            <v>Hradec Králové,,Terminál HD</v>
          </cell>
          <cell r="H4194" t="str">
            <v>Busline</v>
          </cell>
        </row>
        <row r="4195">
          <cell r="A4195">
            <v>670585</v>
          </cell>
          <cell r="B4195">
            <v>6</v>
          </cell>
          <cell r="C4195" t="str">
            <v>670585/6</v>
          </cell>
          <cell r="D4195">
            <v>0.2673611111111111</v>
          </cell>
          <cell r="E4195" t="str">
            <v>Hradec Králové,,Terminál HD</v>
          </cell>
          <cell r="F4195">
            <v>0.34375</v>
          </cell>
          <cell r="G4195" t="str">
            <v>Semily,,aut.nádr.</v>
          </cell>
          <cell r="H4195" t="str">
            <v>Busline</v>
          </cell>
        </row>
        <row r="4196">
          <cell r="A4196">
            <v>670585</v>
          </cell>
          <cell r="B4196">
            <v>7</v>
          </cell>
          <cell r="C4196" t="str">
            <v>670585/7</v>
          </cell>
          <cell r="D4196">
            <v>0.39583333333333331</v>
          </cell>
          <cell r="E4196" t="str">
            <v>Semily,,aut.nádr.</v>
          </cell>
          <cell r="F4196">
            <v>0.43611111111111112</v>
          </cell>
          <cell r="G4196" t="str">
            <v>Jičín,,aut.st.</v>
          </cell>
          <cell r="H4196" t="str">
            <v>Busline</v>
          </cell>
        </row>
        <row r="4197">
          <cell r="A4197">
            <v>670585</v>
          </cell>
          <cell r="B4197">
            <v>10</v>
          </cell>
          <cell r="C4197" t="str">
            <v>670585/10</v>
          </cell>
          <cell r="D4197">
            <v>0.44097222222222221</v>
          </cell>
          <cell r="E4197" t="str">
            <v>Jičín,,aut.st.</v>
          </cell>
          <cell r="F4197">
            <v>0.47916666666666669</v>
          </cell>
          <cell r="G4197" t="str">
            <v>Semily,,aut.nádr.</v>
          </cell>
          <cell r="H4197" t="str">
            <v>Busline</v>
          </cell>
        </row>
        <row r="4198">
          <cell r="A4198">
            <v>670585</v>
          </cell>
          <cell r="B4198">
            <v>12</v>
          </cell>
          <cell r="C4198" t="str">
            <v>670585/12</v>
          </cell>
          <cell r="D4198">
            <v>0.2673611111111111</v>
          </cell>
          <cell r="E4198" t="str">
            <v>Jičín,,aut.st.</v>
          </cell>
          <cell r="F4198">
            <v>0.30833333333333335</v>
          </cell>
          <cell r="G4198" t="str">
            <v>Semily,,U 14 pomocníků</v>
          </cell>
          <cell r="H4198" t="str">
            <v>Busline</v>
          </cell>
        </row>
        <row r="4199">
          <cell r="A4199">
            <v>670585</v>
          </cell>
          <cell r="B4199">
            <v>13</v>
          </cell>
          <cell r="C4199" t="str">
            <v>670585/13</v>
          </cell>
          <cell r="D4199">
            <v>0.54861111111111116</v>
          </cell>
          <cell r="E4199" t="str">
            <v>Semily,,aut.nádr.</v>
          </cell>
          <cell r="F4199">
            <v>0.58194444444444449</v>
          </cell>
          <cell r="G4199" t="str">
            <v>Jičín,,aut.st.</v>
          </cell>
          <cell r="H4199" t="str">
            <v>Busline</v>
          </cell>
        </row>
        <row r="4200">
          <cell r="A4200">
            <v>670585</v>
          </cell>
          <cell r="B4200">
            <v>14</v>
          </cell>
          <cell r="C4200" t="str">
            <v>670585/14</v>
          </cell>
          <cell r="D4200">
            <v>0.3576388888888889</v>
          </cell>
          <cell r="E4200" t="str">
            <v>Jičín,,aut.st.</v>
          </cell>
          <cell r="F4200">
            <v>0.39583333333333331</v>
          </cell>
          <cell r="G4200" t="str">
            <v>Semily,,aut.nádr.</v>
          </cell>
          <cell r="H4200" t="str">
            <v>Busline</v>
          </cell>
        </row>
        <row r="4201">
          <cell r="A4201">
            <v>670585</v>
          </cell>
          <cell r="B4201">
            <v>15</v>
          </cell>
          <cell r="C4201" t="str">
            <v>670585/15</v>
          </cell>
          <cell r="D4201">
            <v>0.57986111111111116</v>
          </cell>
          <cell r="E4201" t="str">
            <v>Semily,,aut.nádr.</v>
          </cell>
          <cell r="F4201">
            <v>0.60972222222222228</v>
          </cell>
          <cell r="G4201" t="str">
            <v>Jičín,,aut.st.</v>
          </cell>
          <cell r="H4201" t="str">
            <v>Busline</v>
          </cell>
        </row>
        <row r="4202">
          <cell r="A4202">
            <v>670585</v>
          </cell>
          <cell r="B4202">
            <v>24</v>
          </cell>
          <cell r="C4202" t="str">
            <v>670585/24</v>
          </cell>
          <cell r="D4202">
            <v>0.67013888888888884</v>
          </cell>
          <cell r="E4202" t="str">
            <v>Hořice,,aut.nádr.</v>
          </cell>
          <cell r="F4202">
            <v>0.71111111111111114</v>
          </cell>
          <cell r="G4202" t="str">
            <v>Lomnice n.Pop.,,aut.nádr.</v>
          </cell>
          <cell r="H4202" t="str">
            <v>Busline</v>
          </cell>
        </row>
        <row r="4203">
          <cell r="A4203">
            <v>670941</v>
          </cell>
          <cell r="B4203">
            <v>1</v>
          </cell>
          <cell r="C4203" t="str">
            <v>670941/1</v>
          </cell>
          <cell r="D4203">
            <v>0.20833333333333334</v>
          </cell>
          <cell r="E4203" t="str">
            <v>Jilemnice,,aut.nádr.</v>
          </cell>
          <cell r="F4203">
            <v>0.22083333333333333</v>
          </cell>
          <cell r="G4203" t="str">
            <v>Vrchlabí,,aut.nádr.</v>
          </cell>
          <cell r="H4203" t="str">
            <v>Busline</v>
          </cell>
        </row>
        <row r="4204">
          <cell r="A4204">
            <v>670941</v>
          </cell>
          <cell r="B4204">
            <v>5</v>
          </cell>
          <cell r="C4204" t="str">
            <v>670941/5</v>
          </cell>
          <cell r="D4204">
            <v>0.2673611111111111</v>
          </cell>
          <cell r="E4204" t="str">
            <v>Rokytnice n.Jiz.,Horní Rokytnice</v>
          </cell>
          <cell r="F4204">
            <v>0.31944444444444442</v>
          </cell>
          <cell r="G4204" t="str">
            <v>Vrchlabí,,aut.nádr.</v>
          </cell>
          <cell r="H4204" t="str">
            <v>Busline</v>
          </cell>
        </row>
        <row r="4205">
          <cell r="A4205">
            <v>670941</v>
          </cell>
          <cell r="B4205">
            <v>7</v>
          </cell>
          <cell r="C4205" t="str">
            <v>670941/7</v>
          </cell>
          <cell r="D4205">
            <v>0.31597222222222221</v>
          </cell>
          <cell r="E4205" t="str">
            <v>Rokytnice n.Jiz.,Horní Rokytnice</v>
          </cell>
          <cell r="F4205">
            <v>0.36805555555555558</v>
          </cell>
          <cell r="G4205" t="str">
            <v>Vrchlabí,,aut.nádr.</v>
          </cell>
          <cell r="H4205" t="str">
            <v>Busline</v>
          </cell>
        </row>
        <row r="4206">
          <cell r="A4206">
            <v>670941</v>
          </cell>
          <cell r="B4206">
            <v>8</v>
          </cell>
          <cell r="C4206" t="str">
            <v>670941/8</v>
          </cell>
          <cell r="D4206">
            <v>0.34722222222222221</v>
          </cell>
          <cell r="E4206" t="str">
            <v>Vrchlabí,,aut.nádr.</v>
          </cell>
          <cell r="F4206">
            <v>0.38472222222222224</v>
          </cell>
          <cell r="G4206" t="str">
            <v>Rokytnice n.Jiz.,Horní Rokytnice</v>
          </cell>
          <cell r="H4206" t="str">
            <v>Busline</v>
          </cell>
        </row>
        <row r="4207">
          <cell r="A4207">
            <v>670941</v>
          </cell>
          <cell r="B4207">
            <v>100</v>
          </cell>
          <cell r="C4207" t="str">
            <v>670941/100</v>
          </cell>
          <cell r="D4207">
            <v>0.73958333333333337</v>
          </cell>
          <cell r="E4207" t="str">
            <v>Vrchlabí,,aut.nádr.</v>
          </cell>
          <cell r="F4207">
            <v>0.75</v>
          </cell>
          <cell r="G4207" t="str">
            <v>Jilemnice,,aut.nádr.</v>
          </cell>
          <cell r="H4207" t="str">
            <v>Busline</v>
          </cell>
        </row>
        <row r="4208">
          <cell r="A4208">
            <v>670941</v>
          </cell>
          <cell r="B4208">
            <v>101</v>
          </cell>
          <cell r="C4208" t="str">
            <v>670941/101</v>
          </cell>
          <cell r="D4208">
            <v>0.20833333333333334</v>
          </cell>
          <cell r="E4208" t="str">
            <v>Jilemnice,,aut.nádr.</v>
          </cell>
          <cell r="F4208">
            <v>0.22083333333333333</v>
          </cell>
          <cell r="G4208" t="str">
            <v>Vrchlabí,,aut.nádr.</v>
          </cell>
          <cell r="H4208" t="str">
            <v>Busline</v>
          </cell>
        </row>
        <row r="4209">
          <cell r="A4209">
            <v>670941</v>
          </cell>
          <cell r="B4209">
            <v>103</v>
          </cell>
          <cell r="C4209" t="str">
            <v>670941/103</v>
          </cell>
          <cell r="D4209">
            <v>0.63194444444444442</v>
          </cell>
          <cell r="E4209" t="str">
            <v>Jilemnice,,aut.nádr.</v>
          </cell>
          <cell r="F4209">
            <v>0.64583333333333337</v>
          </cell>
          <cell r="G4209" t="str">
            <v>Vrchlabí,,aut.nádr.</v>
          </cell>
          <cell r="H4209" t="str">
            <v>Busline</v>
          </cell>
        </row>
        <row r="4210">
          <cell r="A4210">
            <v>670949</v>
          </cell>
          <cell r="B4210">
            <v>100</v>
          </cell>
          <cell r="C4210" t="str">
            <v>670949/100</v>
          </cell>
          <cell r="D4210">
            <v>0.44791666666666669</v>
          </cell>
          <cell r="E4210" t="str">
            <v>Vrchlabí,,aut.nádr.</v>
          </cell>
          <cell r="F4210">
            <v>0.48055555555555557</v>
          </cell>
          <cell r="G4210" t="str">
            <v>Jilemnice,,aut.nádr.</v>
          </cell>
          <cell r="H4210" t="str">
            <v>Busline</v>
          </cell>
        </row>
        <row r="4211">
          <cell r="A4211">
            <v>670949</v>
          </cell>
          <cell r="B4211">
            <v>101</v>
          </cell>
          <cell r="C4211" t="str">
            <v>670949/101</v>
          </cell>
          <cell r="D4211">
            <v>0.33333333333333331</v>
          </cell>
          <cell r="E4211" t="str">
            <v>Jilemnice,,prov.ČSAD</v>
          </cell>
          <cell r="F4211">
            <v>0.37152777777777779</v>
          </cell>
          <cell r="G4211" t="str">
            <v>Vrchlabí,,aut.nádr.</v>
          </cell>
          <cell r="H4211" t="str">
            <v>Busline</v>
          </cell>
        </row>
        <row r="4212">
          <cell r="A4212">
            <v>670949</v>
          </cell>
          <cell r="B4212">
            <v>102</v>
          </cell>
          <cell r="C4212" t="str">
            <v>670949/102</v>
          </cell>
          <cell r="D4212">
            <v>0.63680555555555551</v>
          </cell>
          <cell r="E4212" t="str">
            <v>Vrchlabí,,aut.nádr.</v>
          </cell>
          <cell r="F4212">
            <v>0.66874999999999996</v>
          </cell>
          <cell r="G4212" t="str">
            <v>Jilemnice,,prov.ČSAD</v>
          </cell>
          <cell r="H4212" t="str">
            <v>Busline</v>
          </cell>
        </row>
        <row r="4213">
          <cell r="A4213">
            <v>670949</v>
          </cell>
          <cell r="B4213">
            <v>103</v>
          </cell>
          <cell r="C4213" t="str">
            <v>670949/103</v>
          </cell>
          <cell r="D4213">
            <v>0.60624999999999996</v>
          </cell>
          <cell r="E4213" t="str">
            <v>Jilemnice,,aut.nádr.</v>
          </cell>
          <cell r="F4213">
            <v>0.63611111111111107</v>
          </cell>
          <cell r="G4213" t="str">
            <v>Vrchlabí,,aut.nádr.</v>
          </cell>
          <cell r="H4213" t="str">
            <v>Busline</v>
          </cell>
        </row>
        <row r="4214">
          <cell r="A4214">
            <v>670963</v>
          </cell>
          <cell r="B4214">
            <v>1</v>
          </cell>
          <cell r="C4214" t="str">
            <v>670963/1</v>
          </cell>
          <cell r="D4214">
            <v>0.21180555555555555</v>
          </cell>
          <cell r="E4214" t="str">
            <v>Jilemnice,,aut.nádr.</v>
          </cell>
          <cell r="F4214">
            <v>0.2326388888888889</v>
          </cell>
          <cell r="G4214" t="str">
            <v>Vrchlabí,,automobilka</v>
          </cell>
          <cell r="H4214" t="str">
            <v>Busline</v>
          </cell>
        </row>
        <row r="4215">
          <cell r="A4215">
            <v>670963</v>
          </cell>
          <cell r="B4215">
            <v>2</v>
          </cell>
          <cell r="C4215" t="str">
            <v>670963/2</v>
          </cell>
          <cell r="D4215">
            <v>0.25347222222222221</v>
          </cell>
          <cell r="E4215" t="str">
            <v>Vrchlabí,,aut.nádr.</v>
          </cell>
          <cell r="F4215">
            <v>0.2673611111111111</v>
          </cell>
          <cell r="G4215" t="str">
            <v>Jilemnice,,aut.nádr.</v>
          </cell>
          <cell r="H4215" t="str">
            <v>Busline</v>
          </cell>
        </row>
        <row r="4216">
          <cell r="A4216">
            <v>670963</v>
          </cell>
          <cell r="B4216">
            <v>4</v>
          </cell>
          <cell r="C4216" t="str">
            <v>670963/4</v>
          </cell>
          <cell r="D4216">
            <v>0.2673611111111111</v>
          </cell>
          <cell r="E4216" t="str">
            <v>Vrchlabí,,automobilka</v>
          </cell>
          <cell r="F4216">
            <v>0.2902777777777778</v>
          </cell>
          <cell r="G4216" t="str">
            <v>Jilemnice,,aut.nádr.</v>
          </cell>
          <cell r="H4216" t="str">
            <v>Busline</v>
          </cell>
        </row>
        <row r="4217">
          <cell r="A4217">
            <v>670963</v>
          </cell>
          <cell r="B4217">
            <v>5</v>
          </cell>
          <cell r="C4217" t="str">
            <v>670963/5</v>
          </cell>
          <cell r="D4217">
            <v>0.2951388888888889</v>
          </cell>
          <cell r="E4217" t="str">
            <v>Jilemnice,,aut.nádr.</v>
          </cell>
          <cell r="F4217">
            <v>0.31111111111111112</v>
          </cell>
          <cell r="G4217" t="str">
            <v>Vrchlabí,,aut.nádr.</v>
          </cell>
          <cell r="H4217" t="str">
            <v>Busline</v>
          </cell>
        </row>
        <row r="4218">
          <cell r="A4218">
            <v>670963</v>
          </cell>
          <cell r="B4218">
            <v>8</v>
          </cell>
          <cell r="C4218" t="str">
            <v>670963/8</v>
          </cell>
          <cell r="D4218">
            <v>0.3576388888888889</v>
          </cell>
          <cell r="E4218" t="str">
            <v>Vrchlabí,,aut.nádr.</v>
          </cell>
          <cell r="F4218">
            <v>0.37152777777777779</v>
          </cell>
          <cell r="G4218" t="str">
            <v>Jilemnice,,aut.nádr.</v>
          </cell>
          <cell r="H4218" t="str">
            <v>Busline</v>
          </cell>
        </row>
        <row r="4219">
          <cell r="A4219">
            <v>670963</v>
          </cell>
          <cell r="B4219">
            <v>9</v>
          </cell>
          <cell r="C4219" t="str">
            <v>670963/9</v>
          </cell>
          <cell r="D4219">
            <v>0.46180555555555558</v>
          </cell>
          <cell r="E4219" t="str">
            <v>Jilemnice,,aut.nádr.</v>
          </cell>
          <cell r="F4219">
            <v>0.47569444444444442</v>
          </cell>
          <cell r="G4219" t="str">
            <v>Vrchlabí,,aut.nádr.</v>
          </cell>
          <cell r="H4219" t="str">
            <v>Busline</v>
          </cell>
        </row>
        <row r="4220">
          <cell r="A4220">
            <v>670963</v>
          </cell>
          <cell r="B4220">
            <v>10</v>
          </cell>
          <cell r="C4220" t="str">
            <v>670963/10</v>
          </cell>
          <cell r="D4220">
            <v>0.44097222222222221</v>
          </cell>
          <cell r="E4220" t="str">
            <v>Vrchlabí,,aut.nádr.</v>
          </cell>
          <cell r="F4220">
            <v>0.4548611111111111</v>
          </cell>
          <cell r="G4220" t="str">
            <v>Jilemnice,,aut.nádr.</v>
          </cell>
          <cell r="H4220" t="str">
            <v>Busline</v>
          </cell>
        </row>
        <row r="4221">
          <cell r="A4221">
            <v>670963</v>
          </cell>
          <cell r="B4221">
            <v>24</v>
          </cell>
          <cell r="C4221" t="str">
            <v>670963/24</v>
          </cell>
          <cell r="D4221">
            <v>0.76736111111111116</v>
          </cell>
          <cell r="E4221" t="str">
            <v>Vrchlabí,,automobilka</v>
          </cell>
          <cell r="F4221">
            <v>0.78819444444444442</v>
          </cell>
          <cell r="G4221" t="str">
            <v>Jilemnice,,aut.nádr.</v>
          </cell>
          <cell r="H4221" t="str">
            <v>Busline</v>
          </cell>
        </row>
        <row r="4222">
          <cell r="A4222">
            <v>670964</v>
          </cell>
          <cell r="B4222">
            <v>2</v>
          </cell>
          <cell r="C4222" t="str">
            <v>670964/2</v>
          </cell>
          <cell r="D4222">
            <v>0.2</v>
          </cell>
          <cell r="E4222" t="str">
            <v>Horka u St.Paky,,aut.st.</v>
          </cell>
          <cell r="F4222">
            <v>0.22083333333333333</v>
          </cell>
          <cell r="G4222" t="str">
            <v>Jilemnice,,aut.nádr.</v>
          </cell>
          <cell r="H4222" t="str">
            <v>Busline</v>
          </cell>
        </row>
        <row r="4223">
          <cell r="A4223">
            <v>670964</v>
          </cell>
          <cell r="B4223">
            <v>8</v>
          </cell>
          <cell r="C4223" t="str">
            <v>670964/8</v>
          </cell>
          <cell r="D4223">
            <v>0.28402777777777777</v>
          </cell>
          <cell r="E4223" t="str">
            <v>Horka u St.Paky,,aut.st.</v>
          </cell>
          <cell r="F4223">
            <v>0.31944444444444442</v>
          </cell>
          <cell r="G4223" t="str">
            <v>Jilemnice,,nemocnice</v>
          </cell>
          <cell r="H4223" t="str">
            <v>Busline</v>
          </cell>
        </row>
        <row r="4224">
          <cell r="A4224">
            <v>670964</v>
          </cell>
          <cell r="B4224">
            <v>10</v>
          </cell>
          <cell r="C4224" t="str">
            <v>670964/10</v>
          </cell>
          <cell r="D4224">
            <v>0.40833333333333333</v>
          </cell>
          <cell r="E4224" t="str">
            <v>Horka u St.Paky,,aut.st.</v>
          </cell>
          <cell r="F4224">
            <v>0.43263888888888891</v>
          </cell>
          <cell r="G4224" t="str">
            <v>Jilemnice,,nemocnice</v>
          </cell>
          <cell r="H4224" t="str">
            <v>Busline</v>
          </cell>
        </row>
        <row r="4225">
          <cell r="A4225">
            <v>670964</v>
          </cell>
          <cell r="B4225">
            <v>11</v>
          </cell>
          <cell r="C4225" t="str">
            <v>670964/11</v>
          </cell>
          <cell r="D4225">
            <v>0.43541666666666667</v>
          </cell>
          <cell r="E4225" t="str">
            <v>Jilemnice,,nemocnice</v>
          </cell>
          <cell r="F4225">
            <v>0.47916666666666669</v>
          </cell>
          <cell r="G4225" t="str">
            <v>Studenec,,škola</v>
          </cell>
          <cell r="H4225" t="str">
            <v>Busline</v>
          </cell>
        </row>
        <row r="4226">
          <cell r="A4226">
            <v>670964</v>
          </cell>
          <cell r="B4226">
            <v>13</v>
          </cell>
          <cell r="C4226" t="str">
            <v>670964/13</v>
          </cell>
          <cell r="D4226">
            <v>0.52777777777777779</v>
          </cell>
          <cell r="E4226" t="str">
            <v>Jilemnice,,aut.nádr.</v>
          </cell>
          <cell r="F4226">
            <v>0.56388888888888888</v>
          </cell>
          <cell r="G4226" t="str">
            <v>Levínská Olešnice,,ObÚ</v>
          </cell>
          <cell r="H4226" t="str">
            <v>Busline</v>
          </cell>
        </row>
        <row r="4227">
          <cell r="A4227">
            <v>670964</v>
          </cell>
          <cell r="B4227">
            <v>15</v>
          </cell>
          <cell r="C4227" t="str">
            <v>670964/15</v>
          </cell>
          <cell r="D4227">
            <v>0.60416666666666663</v>
          </cell>
          <cell r="E4227" t="str">
            <v>Jilemnice,,aut.nádr.</v>
          </cell>
          <cell r="F4227">
            <v>0.63402777777777775</v>
          </cell>
          <cell r="G4227" t="str">
            <v>Horka u St.Paky,,aut.st.</v>
          </cell>
          <cell r="H4227" t="str">
            <v>Busline</v>
          </cell>
        </row>
        <row r="4228">
          <cell r="A4228">
            <v>670964</v>
          </cell>
          <cell r="B4228">
            <v>17</v>
          </cell>
          <cell r="C4228" t="str">
            <v>670964/17</v>
          </cell>
          <cell r="D4228">
            <v>0.67708333333333337</v>
          </cell>
          <cell r="E4228" t="str">
            <v>Jilemnice,,aut.nádr.</v>
          </cell>
          <cell r="F4228">
            <v>0.70277777777777772</v>
          </cell>
          <cell r="G4228" t="str">
            <v>Horka u St.Paky,,aut.st.</v>
          </cell>
          <cell r="H4228" t="str">
            <v>Busline</v>
          </cell>
        </row>
        <row r="4229">
          <cell r="A4229">
            <v>670964</v>
          </cell>
          <cell r="B4229">
            <v>19</v>
          </cell>
          <cell r="C4229" t="str">
            <v>670964/19</v>
          </cell>
          <cell r="D4229">
            <v>0.71875</v>
          </cell>
          <cell r="E4229" t="str">
            <v>Jilemnice,,aut.nádr.</v>
          </cell>
          <cell r="F4229">
            <v>0.74652777777777779</v>
          </cell>
          <cell r="G4229" t="str">
            <v>Horka u St.Paky,,aut.st.</v>
          </cell>
          <cell r="H4229" t="str">
            <v>Busline</v>
          </cell>
        </row>
        <row r="4230">
          <cell r="A4230">
            <v>670964</v>
          </cell>
          <cell r="B4230">
            <v>21</v>
          </cell>
          <cell r="C4230" t="str">
            <v>670964/21</v>
          </cell>
          <cell r="D4230">
            <v>0.77986111111111112</v>
          </cell>
          <cell r="E4230" t="str">
            <v>Jilemnice,,aut.nádr.</v>
          </cell>
          <cell r="F4230">
            <v>0.80555555555555558</v>
          </cell>
          <cell r="G4230" t="str">
            <v>Horka u St.Paky,,žel.st.</v>
          </cell>
          <cell r="H4230" t="str">
            <v>Busline</v>
          </cell>
        </row>
        <row r="4231">
          <cell r="A4231">
            <v>680038</v>
          </cell>
          <cell r="B4231">
            <v>1</v>
          </cell>
          <cell r="C4231" t="str">
            <v>680038/1</v>
          </cell>
          <cell r="D4231">
            <v>0.20277777777777778</v>
          </cell>
          <cell r="E4231" t="str">
            <v>Polička,,aut.st.</v>
          </cell>
          <cell r="F4231">
            <v>0.30555555555555558</v>
          </cell>
          <cell r="G4231" t="str">
            <v>Hradec Králové,,Terminál HD</v>
          </cell>
          <cell r="H4231" t="str">
            <v>Zlatovánek</v>
          </cell>
        </row>
        <row r="4232">
          <cell r="A4232">
            <v>680038</v>
          </cell>
          <cell r="B4232">
            <v>2</v>
          </cell>
          <cell r="C4232" t="str">
            <v>680038/2</v>
          </cell>
          <cell r="D4232">
            <v>0.58333333333333337</v>
          </cell>
          <cell r="E4232" t="str">
            <v>Hradec Králové,,Terminál HD</v>
          </cell>
          <cell r="F4232">
            <v>0.67361111111111116</v>
          </cell>
          <cell r="G4232" t="str">
            <v>Polička,,aut.st.</v>
          </cell>
          <cell r="H4232" t="str">
            <v>Zlatovánek</v>
          </cell>
        </row>
        <row r="4233">
          <cell r="A4233">
            <v>680038</v>
          </cell>
          <cell r="B4233">
            <v>5</v>
          </cell>
          <cell r="C4233" t="str">
            <v>680038/5</v>
          </cell>
          <cell r="D4233">
            <v>0.75</v>
          </cell>
          <cell r="E4233" t="str">
            <v>Polička,,aut.st.</v>
          </cell>
          <cell r="F4233">
            <v>0.82986111111111116</v>
          </cell>
          <cell r="G4233" t="str">
            <v>Hradec Králové,,Terminál HD</v>
          </cell>
          <cell r="H4233" t="str">
            <v>Zlatovánek</v>
          </cell>
        </row>
        <row r="4234">
          <cell r="A4234">
            <v>680038</v>
          </cell>
          <cell r="B4234">
            <v>6</v>
          </cell>
          <cell r="C4234" t="str">
            <v>680038/6</v>
          </cell>
          <cell r="D4234">
            <v>0.84027777777777779</v>
          </cell>
          <cell r="E4234" t="str">
            <v>Hradec Králové,,Terminál HD</v>
          </cell>
          <cell r="F4234">
            <v>0.91805555555555551</v>
          </cell>
          <cell r="G4234" t="str">
            <v>Polička,,aut.st.</v>
          </cell>
          <cell r="H4234" t="str">
            <v>Zlatovánek</v>
          </cell>
        </row>
        <row r="4235">
          <cell r="A4235">
            <v>680044</v>
          </cell>
          <cell r="B4235">
            <v>1</v>
          </cell>
          <cell r="C4235" t="str">
            <v>680044/1</v>
          </cell>
          <cell r="D4235">
            <v>0.5</v>
          </cell>
          <cell r="E4235" t="str">
            <v>Polička,,aut.st.</v>
          </cell>
          <cell r="F4235">
            <v>0.77777777777777779</v>
          </cell>
          <cell r="G4235" t="str">
            <v>Ústí n.L.,,hl.nádr.</v>
          </cell>
          <cell r="H4235" t="str">
            <v>Zlatovánek</v>
          </cell>
        </row>
        <row r="4236">
          <cell r="A4236">
            <v>680044</v>
          </cell>
          <cell r="B4236">
            <v>2</v>
          </cell>
          <cell r="C4236" t="str">
            <v>680044/2</v>
          </cell>
          <cell r="D4236">
            <v>0.24652777777777779</v>
          </cell>
          <cell r="E4236" t="str">
            <v>Ústí n.L.,,hl.nádr.</v>
          </cell>
          <cell r="F4236">
            <v>0.51041666666666663</v>
          </cell>
          <cell r="G4236" t="str">
            <v>Polička,,aut.st.</v>
          </cell>
          <cell r="H4236" t="str">
            <v>Zlatovánek</v>
          </cell>
        </row>
        <row r="4237">
          <cell r="A4237">
            <v>680044</v>
          </cell>
          <cell r="B4237">
            <v>4</v>
          </cell>
          <cell r="C4237" t="str">
            <v>680044/4</v>
          </cell>
          <cell r="D4237">
            <v>0.24652777777777779</v>
          </cell>
          <cell r="E4237" t="str">
            <v>Ústí n.L.,,hl.nádr.</v>
          </cell>
          <cell r="F4237">
            <v>0.51041666666666663</v>
          </cell>
          <cell r="G4237" t="str">
            <v>Polička,,aut.st.</v>
          </cell>
          <cell r="H4237" t="str">
            <v>Zlatovánek</v>
          </cell>
        </row>
        <row r="4238">
          <cell r="A4238">
            <v>680044</v>
          </cell>
          <cell r="B4238">
            <v>6</v>
          </cell>
          <cell r="C4238" t="str">
            <v>680044/6</v>
          </cell>
          <cell r="D4238">
            <v>0.4861111111111111</v>
          </cell>
          <cell r="E4238" t="str">
            <v>Ústí n.L.,,hl.nádr.</v>
          </cell>
          <cell r="F4238">
            <v>0.75</v>
          </cell>
          <cell r="G4238" t="str">
            <v>Polička,,aut.st.</v>
          </cell>
          <cell r="H4238" t="str">
            <v>Zlatovánek</v>
          </cell>
        </row>
        <row r="4239">
          <cell r="A4239">
            <v>680754</v>
          </cell>
          <cell r="B4239">
            <v>1</v>
          </cell>
          <cell r="C4239" t="str">
            <v>680754/1</v>
          </cell>
          <cell r="D4239">
            <v>0.20833333333333334</v>
          </cell>
          <cell r="E4239" t="str">
            <v>Litomyšl,,aut.nádr.</v>
          </cell>
          <cell r="F4239">
            <v>0.26319444444444445</v>
          </cell>
          <cell r="G4239" t="str">
            <v>Hradec Králové,,Terminál HD</v>
          </cell>
          <cell r="H4239" t="str">
            <v>ČSAD UO</v>
          </cell>
        </row>
        <row r="4240">
          <cell r="A4240">
            <v>680754</v>
          </cell>
          <cell r="B4240">
            <v>2</v>
          </cell>
          <cell r="C4240" t="str">
            <v>680754/2</v>
          </cell>
          <cell r="D4240">
            <v>0.52083333333333337</v>
          </cell>
          <cell r="E4240" t="str">
            <v>Hradec Králové,,Terminál HD</v>
          </cell>
          <cell r="F4240">
            <v>0.60416666666666663</v>
          </cell>
          <cell r="G4240" t="str">
            <v>Moravská Třebová,,aut.nádr.</v>
          </cell>
          <cell r="H4240" t="str">
            <v>ČSAD UO</v>
          </cell>
        </row>
        <row r="4241">
          <cell r="A4241">
            <v>680754</v>
          </cell>
          <cell r="B4241">
            <v>3</v>
          </cell>
          <cell r="C4241" t="str">
            <v>680754/3</v>
          </cell>
          <cell r="D4241">
            <v>0.22222222222222221</v>
          </cell>
          <cell r="E4241" t="str">
            <v>Litomyšl,,aut.nádr.</v>
          </cell>
          <cell r="F4241">
            <v>0.28402777777777777</v>
          </cell>
          <cell r="G4241" t="str">
            <v>Hradec Králové,,Terminál HD</v>
          </cell>
          <cell r="H4241" t="str">
            <v>ČSAD UO</v>
          </cell>
        </row>
        <row r="4242">
          <cell r="A4242">
            <v>680754</v>
          </cell>
          <cell r="B4242">
            <v>6</v>
          </cell>
          <cell r="C4242" t="str">
            <v>680754/6</v>
          </cell>
          <cell r="D4242">
            <v>0.28819444444444442</v>
          </cell>
          <cell r="E4242" t="str">
            <v>Hradec Králové,,Terminál HD</v>
          </cell>
          <cell r="F4242">
            <v>0.34375</v>
          </cell>
          <cell r="G4242" t="str">
            <v>Litomyšl,,aut.nádr.</v>
          </cell>
          <cell r="H4242" t="str">
            <v>ČSAD UO</v>
          </cell>
        </row>
        <row r="4243">
          <cell r="A4243">
            <v>680754</v>
          </cell>
          <cell r="B4243">
            <v>7</v>
          </cell>
          <cell r="C4243" t="str">
            <v>680754/7</v>
          </cell>
          <cell r="D4243">
            <v>0.45833333333333331</v>
          </cell>
          <cell r="E4243" t="str">
            <v>Svitavy,,aut.nádr.</v>
          </cell>
          <cell r="F4243">
            <v>0.53402777777777777</v>
          </cell>
          <cell r="G4243" t="str">
            <v>Hradec Králové,,Terminál HD</v>
          </cell>
          <cell r="H4243" t="str">
            <v>ČSAD UO</v>
          </cell>
        </row>
        <row r="4244">
          <cell r="A4244">
            <v>680754</v>
          </cell>
          <cell r="B4244">
            <v>51</v>
          </cell>
          <cell r="C4244" t="str">
            <v>680754/51</v>
          </cell>
          <cell r="D4244">
            <v>0.24652777777777779</v>
          </cell>
          <cell r="E4244" t="str">
            <v>Jevíčko,,nám.</v>
          </cell>
          <cell r="F4244">
            <v>0.36736111111111114</v>
          </cell>
          <cell r="G4244" t="str">
            <v>Hradec Králové,,Terminál HD</v>
          </cell>
          <cell r="H4244" t="str">
            <v>ČSAD UO</v>
          </cell>
        </row>
        <row r="4245">
          <cell r="A4245">
            <v>680754</v>
          </cell>
          <cell r="B4245">
            <v>52</v>
          </cell>
          <cell r="C4245" t="str">
            <v>680754/52</v>
          </cell>
          <cell r="D4245">
            <v>0.65277777777777779</v>
          </cell>
          <cell r="E4245" t="str">
            <v>Hradec Králové,,Terminál HD</v>
          </cell>
          <cell r="F4245">
            <v>0.75902777777777775</v>
          </cell>
          <cell r="G4245" t="str">
            <v>Jevíčko,,nám.</v>
          </cell>
          <cell r="H4245" t="str">
            <v>ČSAD UO</v>
          </cell>
        </row>
        <row r="4246">
          <cell r="A4246">
            <v>680754</v>
          </cell>
          <cell r="B4246">
            <v>58</v>
          </cell>
          <cell r="C4246" t="str">
            <v>680754/58</v>
          </cell>
          <cell r="D4246">
            <v>0.54861111111111116</v>
          </cell>
          <cell r="E4246" t="str">
            <v>Hradec Králové,,Terminál HD</v>
          </cell>
          <cell r="F4246">
            <v>0.61805555555555558</v>
          </cell>
          <cell r="G4246" t="str">
            <v>Svitavy,,aut.nádr.</v>
          </cell>
          <cell r="H4246" t="str">
            <v>ČSAD UO</v>
          </cell>
        </row>
        <row r="4247">
          <cell r="A4247">
            <v>680771</v>
          </cell>
          <cell r="B4247">
            <v>3</v>
          </cell>
          <cell r="C4247" t="str">
            <v>680771/3</v>
          </cell>
          <cell r="D4247">
            <v>0.4826388888888889</v>
          </cell>
          <cell r="E4247" t="str">
            <v>Pardubice,,aut.nádr.</v>
          </cell>
          <cell r="F4247">
            <v>0.51041666666666663</v>
          </cell>
          <cell r="G4247" t="str">
            <v>Hradec Králové,,Terminál HD</v>
          </cell>
          <cell r="H4247" t="str">
            <v>ČSAD UO</v>
          </cell>
        </row>
        <row r="4248">
          <cell r="A4248">
            <v>680771</v>
          </cell>
          <cell r="B4248">
            <v>4</v>
          </cell>
          <cell r="C4248" t="str">
            <v>680771/4</v>
          </cell>
          <cell r="D4248">
            <v>0.38194444444444442</v>
          </cell>
          <cell r="E4248" t="str">
            <v>Hradec Králové,,Terminál HD</v>
          </cell>
          <cell r="F4248">
            <v>0.41249999999999998</v>
          </cell>
          <cell r="G4248" t="str">
            <v>Pardubice,,aut.nádr.</v>
          </cell>
          <cell r="H4248" t="str">
            <v>ČSAD UO</v>
          </cell>
        </row>
        <row r="4249">
          <cell r="A4249">
            <v>680771</v>
          </cell>
          <cell r="B4249">
            <v>6</v>
          </cell>
          <cell r="C4249" t="str">
            <v>680771/6</v>
          </cell>
          <cell r="D4249">
            <v>0.59027777777777779</v>
          </cell>
          <cell r="E4249" t="str">
            <v>Hradec Králové,,Terminál HD</v>
          </cell>
          <cell r="F4249">
            <v>0.62083333333333335</v>
          </cell>
          <cell r="G4249" t="str">
            <v>Pardubice,,aut.nádr.</v>
          </cell>
          <cell r="H4249" t="str">
            <v>ČSAD UO</v>
          </cell>
        </row>
        <row r="4250">
          <cell r="A4250">
            <v>680771</v>
          </cell>
          <cell r="B4250">
            <v>7</v>
          </cell>
          <cell r="C4250" t="str">
            <v>680771/7</v>
          </cell>
          <cell r="D4250">
            <v>0.24652777777777779</v>
          </cell>
          <cell r="E4250" t="str">
            <v>Polička,,aut.st.</v>
          </cell>
          <cell r="F4250">
            <v>0.35416666666666669</v>
          </cell>
          <cell r="G4250" t="str">
            <v>Hradec Králové,,Terminál HD</v>
          </cell>
          <cell r="H4250" t="str">
            <v>ČSAD UO</v>
          </cell>
        </row>
        <row r="4251">
          <cell r="A4251">
            <v>680771</v>
          </cell>
          <cell r="B4251">
            <v>8</v>
          </cell>
          <cell r="C4251" t="str">
            <v>680771/8</v>
          </cell>
          <cell r="D4251">
            <v>0.54861111111111116</v>
          </cell>
          <cell r="E4251" t="str">
            <v>Hradec Králové,,Terminál HD</v>
          </cell>
          <cell r="F4251">
            <v>0.67013888888888884</v>
          </cell>
          <cell r="G4251" t="str">
            <v>Polička,,aut.st.</v>
          </cell>
          <cell r="H4251" t="str">
            <v>ČSAD UO</v>
          </cell>
        </row>
        <row r="4252">
          <cell r="A4252">
            <v>680800</v>
          </cell>
          <cell r="B4252">
            <v>1</v>
          </cell>
          <cell r="C4252" t="str">
            <v>680800/1</v>
          </cell>
          <cell r="D4252">
            <v>0.19166666666666668</v>
          </cell>
          <cell r="E4252" t="str">
            <v>Vysoké Mýto,,aut.nádr.</v>
          </cell>
          <cell r="F4252">
            <v>0.24236111111111111</v>
          </cell>
          <cell r="G4252" t="str">
            <v>Hradec Králové,,Terminál HD</v>
          </cell>
          <cell r="H4252" t="str">
            <v>ČSAD UO</v>
          </cell>
        </row>
        <row r="4253">
          <cell r="A4253">
            <v>680800</v>
          </cell>
          <cell r="B4253">
            <v>2</v>
          </cell>
          <cell r="C4253" t="str">
            <v>680800/2</v>
          </cell>
          <cell r="D4253">
            <v>0.25</v>
          </cell>
          <cell r="E4253" t="str">
            <v>Hradec Králové,,Terminál HD</v>
          </cell>
          <cell r="F4253">
            <v>0.28055555555555556</v>
          </cell>
          <cell r="G4253" t="str">
            <v>Holice,,aut.nádr.</v>
          </cell>
          <cell r="H4253" t="str">
            <v>ČSAD UO</v>
          </cell>
        </row>
        <row r="4254">
          <cell r="A4254">
            <v>680800</v>
          </cell>
          <cell r="B4254">
            <v>5</v>
          </cell>
          <cell r="C4254" t="str">
            <v>680800/5</v>
          </cell>
          <cell r="D4254">
            <v>0.61527777777777781</v>
          </cell>
          <cell r="E4254" t="str">
            <v>Vysoké Mýto,,aut.nádr.</v>
          </cell>
          <cell r="F4254">
            <v>0.65902777777777777</v>
          </cell>
          <cell r="G4254" t="str">
            <v>Hradec Králové,,Terminál HD</v>
          </cell>
          <cell r="H4254" t="str">
            <v>ČSAD UO</v>
          </cell>
        </row>
        <row r="4255">
          <cell r="A4255">
            <v>680800</v>
          </cell>
          <cell r="B4255">
            <v>6</v>
          </cell>
          <cell r="C4255" t="str">
            <v>680800/6</v>
          </cell>
          <cell r="D4255">
            <v>0.67361111111111116</v>
          </cell>
          <cell r="E4255" t="str">
            <v>Hradec Králové,,Terminál HD</v>
          </cell>
          <cell r="F4255">
            <v>0.71736111111111112</v>
          </cell>
          <cell r="G4255" t="str">
            <v>Vysoké Mýto,,aut.nádr.</v>
          </cell>
          <cell r="H4255" t="str">
            <v>ČSAD UO</v>
          </cell>
        </row>
        <row r="4256">
          <cell r="A4256">
            <v>680800</v>
          </cell>
          <cell r="B4256">
            <v>7</v>
          </cell>
          <cell r="C4256" t="str">
            <v>680800/7</v>
          </cell>
          <cell r="D4256">
            <v>0.73055555555555551</v>
          </cell>
          <cell r="E4256" t="str">
            <v>Vysoké Mýto,,aut.nádr.</v>
          </cell>
          <cell r="F4256">
            <v>0.77152777777777781</v>
          </cell>
          <cell r="G4256" t="str">
            <v>Hradec Králové,,Terminál HD</v>
          </cell>
          <cell r="H4256" t="str">
            <v>ČSAD UO</v>
          </cell>
        </row>
        <row r="4257">
          <cell r="A4257">
            <v>680800</v>
          </cell>
          <cell r="B4257">
            <v>8</v>
          </cell>
          <cell r="C4257" t="str">
            <v>680800/8</v>
          </cell>
          <cell r="D4257">
            <v>0.79861111111111116</v>
          </cell>
          <cell r="E4257" t="str">
            <v>Hradec Králové,,Terminál HD</v>
          </cell>
          <cell r="F4257">
            <v>0.84236111111111112</v>
          </cell>
          <cell r="G4257" t="str">
            <v>Vysoké Mýto,,aut.nádr.</v>
          </cell>
          <cell r="H4257" t="str">
            <v>ČSAD UO</v>
          </cell>
        </row>
        <row r="4258">
          <cell r="A4258">
            <v>690100</v>
          </cell>
          <cell r="B4258">
            <v>3</v>
          </cell>
          <cell r="C4258" t="str">
            <v>690100/3</v>
          </cell>
          <cell r="D4258">
            <v>0.66666666666666663</v>
          </cell>
          <cell r="E4258" t="str">
            <v>Špindlerův Mlýn,,aut.st.</v>
          </cell>
          <cell r="F4258">
            <v>0.75347222222222221</v>
          </cell>
          <cell r="G4258" t="str">
            <v>Hradec Králové,,Terminál HD</v>
          </cell>
          <cell r="H4258" t="str">
            <v>ARRIVA VČ</v>
          </cell>
        </row>
        <row r="4259">
          <cell r="A4259">
            <v>690100</v>
          </cell>
          <cell r="B4259">
            <v>4</v>
          </cell>
          <cell r="C4259" t="str">
            <v>690100/4</v>
          </cell>
          <cell r="D4259">
            <v>0.54166666666666663</v>
          </cell>
          <cell r="E4259" t="str">
            <v>Hradec Králové,,Terminál HD</v>
          </cell>
          <cell r="F4259">
            <v>0.62152777777777779</v>
          </cell>
          <cell r="G4259" t="str">
            <v>Špindlerův Mlýn,,aut.st.</v>
          </cell>
          <cell r="H4259" t="str">
            <v>ARRIVA VČ</v>
          </cell>
        </row>
        <row r="4260">
          <cell r="A4260">
            <v>690101</v>
          </cell>
          <cell r="B4260">
            <v>2</v>
          </cell>
          <cell r="C4260" t="str">
            <v>690101/2</v>
          </cell>
          <cell r="D4260">
            <v>0.34722222222222221</v>
          </cell>
          <cell r="E4260" t="str">
            <v>Hradec Králové,,Terminál HD</v>
          </cell>
          <cell r="F4260">
            <v>0.41319444444444442</v>
          </cell>
          <cell r="G4260" t="str">
            <v>Pec p.Sněžkou,,aut.st.</v>
          </cell>
          <cell r="H4260" t="str">
            <v>TAD</v>
          </cell>
        </row>
        <row r="4261">
          <cell r="A4261">
            <v>690101</v>
          </cell>
          <cell r="B4261">
            <v>4</v>
          </cell>
          <cell r="C4261" t="str">
            <v>690101/4</v>
          </cell>
          <cell r="D4261">
            <v>0.34722222222222221</v>
          </cell>
          <cell r="E4261" t="str">
            <v>Hradec Králové,,Terminál HD</v>
          </cell>
          <cell r="F4261">
            <v>0.3888888888888889</v>
          </cell>
          <cell r="G4261" t="str">
            <v>Trutnov,,aut.nádr.</v>
          </cell>
          <cell r="H4261" t="str">
            <v>TAD</v>
          </cell>
        </row>
        <row r="4262">
          <cell r="A4262">
            <v>690101</v>
          </cell>
          <cell r="B4262">
            <v>9</v>
          </cell>
          <cell r="C4262" t="str">
            <v>690101/9</v>
          </cell>
          <cell r="D4262">
            <v>0.27083333333333331</v>
          </cell>
          <cell r="E4262" t="str">
            <v>Trutnov,,aut.nádr.</v>
          </cell>
          <cell r="F4262">
            <v>0.30555555555555558</v>
          </cell>
          <cell r="G4262" t="str">
            <v>Hradec Králové,,Terminál HD</v>
          </cell>
          <cell r="H4262" t="str">
            <v>TAD</v>
          </cell>
        </row>
        <row r="4263">
          <cell r="A4263">
            <v>690101</v>
          </cell>
          <cell r="B4263">
            <v>10</v>
          </cell>
          <cell r="C4263" t="str">
            <v>690101/10</v>
          </cell>
          <cell r="D4263">
            <v>0.5625</v>
          </cell>
          <cell r="E4263" t="str">
            <v>Hradec Králové,,Terminál HD</v>
          </cell>
          <cell r="F4263">
            <v>0.59722222222222221</v>
          </cell>
          <cell r="G4263" t="str">
            <v>Trutnov,,aut.nádr.</v>
          </cell>
          <cell r="H4263" t="str">
            <v>TAD</v>
          </cell>
        </row>
        <row r="4264">
          <cell r="A4264">
            <v>690101</v>
          </cell>
          <cell r="B4264">
            <v>11</v>
          </cell>
          <cell r="C4264" t="str">
            <v>690101/11</v>
          </cell>
          <cell r="D4264">
            <v>0.34027777777777779</v>
          </cell>
          <cell r="E4264" t="str">
            <v>Pec p.Sněžkou,,aut.st.</v>
          </cell>
          <cell r="F4264">
            <v>0.4548611111111111</v>
          </cell>
          <cell r="G4264" t="str">
            <v>Praha,,Černý Most</v>
          </cell>
          <cell r="H4264" t="str">
            <v>TAD</v>
          </cell>
        </row>
        <row r="4265">
          <cell r="A4265">
            <v>690101</v>
          </cell>
          <cell r="B4265">
            <v>15</v>
          </cell>
          <cell r="C4265" t="str">
            <v>690101/15</v>
          </cell>
          <cell r="D4265">
            <v>0.42708333333333331</v>
          </cell>
          <cell r="E4265" t="str">
            <v>Trutnov,,aut.nádr.</v>
          </cell>
          <cell r="F4265">
            <v>0.46875</v>
          </cell>
          <cell r="G4265" t="str">
            <v>Hradec Králové,,Terminál HD</v>
          </cell>
          <cell r="H4265" t="str">
            <v>TAD</v>
          </cell>
        </row>
        <row r="4266">
          <cell r="A4266">
            <v>690102</v>
          </cell>
          <cell r="B4266">
            <v>1</v>
          </cell>
          <cell r="C4266" t="str">
            <v>690102/1</v>
          </cell>
          <cell r="D4266">
            <v>0.28125</v>
          </cell>
          <cell r="E4266" t="str">
            <v>Trutnov,,aut.nádr.</v>
          </cell>
          <cell r="F4266">
            <v>0.37430555555555556</v>
          </cell>
          <cell r="G4266" t="str">
            <v>Praha,,Černý Most</v>
          </cell>
          <cell r="H4266" t="str">
            <v>TAD</v>
          </cell>
        </row>
        <row r="4267">
          <cell r="A4267">
            <v>690102</v>
          </cell>
          <cell r="B4267">
            <v>2</v>
          </cell>
          <cell r="C4267" t="str">
            <v>690102/2</v>
          </cell>
          <cell r="D4267">
            <v>0.66319444444444442</v>
          </cell>
          <cell r="E4267" t="str">
            <v>Praha,,Černý Most</v>
          </cell>
          <cell r="F4267">
            <v>0.75347222222222221</v>
          </cell>
          <cell r="G4267" t="str">
            <v>Trutnov,,aut.nádr.</v>
          </cell>
          <cell r="H4267" t="str">
            <v>TAD</v>
          </cell>
        </row>
        <row r="4268">
          <cell r="A4268">
            <v>690102</v>
          </cell>
          <cell r="B4268">
            <v>3</v>
          </cell>
          <cell r="C4268" t="str">
            <v>690102/3</v>
          </cell>
          <cell r="D4268">
            <v>0.74652777777777779</v>
          </cell>
          <cell r="E4268" t="str">
            <v>Trutnov,,aut.nádr.</v>
          </cell>
          <cell r="F4268">
            <v>0.84027777777777779</v>
          </cell>
          <cell r="G4268" t="str">
            <v>Praha,,Černý Most</v>
          </cell>
          <cell r="H4268" t="str">
            <v>TAD</v>
          </cell>
        </row>
        <row r="4269">
          <cell r="A4269">
            <v>690102</v>
          </cell>
          <cell r="B4269">
            <v>4</v>
          </cell>
          <cell r="C4269" t="str">
            <v>690102/4</v>
          </cell>
          <cell r="D4269">
            <v>0.74652777777777779</v>
          </cell>
          <cell r="E4269" t="str">
            <v>Praha,,Černý Most</v>
          </cell>
          <cell r="F4269">
            <v>0.83680555555555558</v>
          </cell>
          <cell r="G4269" t="str">
            <v>Trutnov,,aut.nádr.</v>
          </cell>
          <cell r="H4269" t="str">
            <v>TAD</v>
          </cell>
        </row>
        <row r="4270">
          <cell r="A4270">
            <v>690102</v>
          </cell>
          <cell r="B4270">
            <v>5</v>
          </cell>
          <cell r="C4270" t="str">
            <v>690102/5</v>
          </cell>
          <cell r="D4270">
            <v>0.38194444444444442</v>
          </cell>
          <cell r="E4270" t="str">
            <v>Pec p.Sněžkou,,aut.st.</v>
          </cell>
          <cell r="F4270">
            <v>0.50347222222222221</v>
          </cell>
          <cell r="G4270" t="str">
            <v>Praha,,Černý Most</v>
          </cell>
          <cell r="H4270" t="str">
            <v>TAD</v>
          </cell>
        </row>
        <row r="4271">
          <cell r="A4271">
            <v>690102</v>
          </cell>
          <cell r="B4271">
            <v>6</v>
          </cell>
          <cell r="C4271" t="str">
            <v>690102/6</v>
          </cell>
          <cell r="D4271">
            <v>0.66319444444444442</v>
          </cell>
          <cell r="E4271" t="str">
            <v>Praha,,Černý Most</v>
          </cell>
          <cell r="F4271">
            <v>0.77777777777777779</v>
          </cell>
          <cell r="G4271" t="str">
            <v>Pec p.Sněžkou,,aut.st.</v>
          </cell>
          <cell r="H4271" t="str">
            <v>TAD</v>
          </cell>
        </row>
        <row r="4272">
          <cell r="A4272">
            <v>690103</v>
          </cell>
          <cell r="B4272">
            <v>1</v>
          </cell>
          <cell r="C4272" t="str">
            <v>690103/1</v>
          </cell>
          <cell r="D4272">
            <v>0.62152777777777779</v>
          </cell>
          <cell r="E4272" t="str">
            <v>Trutnov,,aut.nádr.</v>
          </cell>
          <cell r="F4272">
            <v>0.71527777777777779</v>
          </cell>
          <cell r="G4272" t="str">
            <v>Praha,,Černý Most</v>
          </cell>
          <cell r="H4272" t="str">
            <v>TAD</v>
          </cell>
        </row>
        <row r="4273">
          <cell r="A4273">
            <v>690103</v>
          </cell>
          <cell r="B4273">
            <v>2</v>
          </cell>
          <cell r="C4273" t="str">
            <v>690103/2</v>
          </cell>
          <cell r="D4273">
            <v>0.47916666666666669</v>
          </cell>
          <cell r="E4273" t="str">
            <v>Praha,,Černý Most</v>
          </cell>
          <cell r="F4273">
            <v>0.57291666666666663</v>
          </cell>
          <cell r="G4273" t="str">
            <v>Trutnov,,aut.nádr.</v>
          </cell>
          <cell r="H4273" t="str">
            <v>TAD</v>
          </cell>
        </row>
        <row r="4274">
          <cell r="A4274">
            <v>690103</v>
          </cell>
          <cell r="B4274">
            <v>3</v>
          </cell>
          <cell r="C4274" t="str">
            <v>690103/3</v>
          </cell>
          <cell r="D4274">
            <v>0.59027777777777779</v>
          </cell>
          <cell r="E4274" t="str">
            <v>Pec p.Sněžkou,,aut.st.</v>
          </cell>
          <cell r="F4274">
            <v>0.71527777777777779</v>
          </cell>
          <cell r="G4274" t="str">
            <v>Praha,,Černý Most</v>
          </cell>
          <cell r="H4274" t="str">
            <v>TAD</v>
          </cell>
        </row>
        <row r="4275">
          <cell r="A4275">
            <v>690103</v>
          </cell>
          <cell r="B4275">
            <v>4</v>
          </cell>
          <cell r="C4275" t="str">
            <v>690103/4</v>
          </cell>
          <cell r="D4275">
            <v>0.71527777777777779</v>
          </cell>
          <cell r="E4275" t="str">
            <v>Praha,,Černý Most</v>
          </cell>
          <cell r="F4275">
            <v>0.83333333333333337</v>
          </cell>
          <cell r="G4275" t="str">
            <v>Pec p.Sněžkou,,aut.st.</v>
          </cell>
          <cell r="H4275" t="str">
            <v>TAD</v>
          </cell>
        </row>
        <row r="4276">
          <cell r="A4276">
            <v>690103</v>
          </cell>
          <cell r="B4276">
            <v>5</v>
          </cell>
          <cell r="C4276" t="str">
            <v>690103/5</v>
          </cell>
          <cell r="D4276">
            <v>0.5</v>
          </cell>
          <cell r="E4276" t="str">
            <v>Trutnov,,aut.nádr.</v>
          </cell>
          <cell r="F4276">
            <v>0.59375</v>
          </cell>
          <cell r="G4276" t="str">
            <v>Praha,,Černý Most</v>
          </cell>
          <cell r="H4276" t="str">
            <v>TAD</v>
          </cell>
        </row>
        <row r="4277">
          <cell r="A4277">
            <v>690103</v>
          </cell>
          <cell r="B4277">
            <v>7</v>
          </cell>
          <cell r="C4277" t="str">
            <v>690103/7</v>
          </cell>
          <cell r="D4277">
            <v>0.62152777777777779</v>
          </cell>
          <cell r="E4277" t="str">
            <v>Trutnov,,aut.nádr.</v>
          </cell>
          <cell r="F4277">
            <v>0.71527777777777779</v>
          </cell>
          <cell r="G4277" t="str">
            <v>Praha,,Černý Most</v>
          </cell>
          <cell r="H4277" t="str">
            <v>TAD</v>
          </cell>
        </row>
        <row r="4278">
          <cell r="A4278">
            <v>690103</v>
          </cell>
          <cell r="B4278">
            <v>9</v>
          </cell>
          <cell r="C4278" t="str">
            <v>690103/9</v>
          </cell>
          <cell r="D4278">
            <v>0.45833333333333331</v>
          </cell>
          <cell r="E4278" t="str">
            <v>Pec p.Sněžkou,,aut.st.</v>
          </cell>
          <cell r="F4278">
            <v>0.59375</v>
          </cell>
          <cell r="G4278" t="str">
            <v>Praha,,Černý Most</v>
          </cell>
          <cell r="H4278" t="str">
            <v>TAD</v>
          </cell>
        </row>
        <row r="4279">
          <cell r="A4279">
            <v>690103</v>
          </cell>
          <cell r="B4279">
            <v>11</v>
          </cell>
          <cell r="C4279" t="str">
            <v>690103/11</v>
          </cell>
          <cell r="D4279">
            <v>0.62152777777777779</v>
          </cell>
          <cell r="E4279" t="str">
            <v>Trutnov,,aut.nádr.</v>
          </cell>
          <cell r="F4279">
            <v>0.71527777777777779</v>
          </cell>
          <cell r="G4279" t="str">
            <v>Praha,,Černý Most</v>
          </cell>
          <cell r="H4279" t="str">
            <v>TAD</v>
          </cell>
        </row>
        <row r="4280">
          <cell r="A4280">
            <v>690104</v>
          </cell>
          <cell r="B4280">
            <v>1</v>
          </cell>
          <cell r="C4280" t="str">
            <v>690104/1</v>
          </cell>
          <cell r="D4280">
            <v>0.73263888888888884</v>
          </cell>
          <cell r="E4280" t="str">
            <v>Trutnov,,aut.nádr.</v>
          </cell>
          <cell r="F4280">
            <v>0.74722222222222223</v>
          </cell>
          <cell r="G4280" t="str">
            <v>Svoboda n.Úpou,,aut.st.</v>
          </cell>
          <cell r="H4280" t="str">
            <v>TAD</v>
          </cell>
        </row>
        <row r="4281">
          <cell r="A4281">
            <v>690104</v>
          </cell>
          <cell r="B4281">
            <v>2</v>
          </cell>
          <cell r="C4281" t="str">
            <v>690104/2</v>
          </cell>
          <cell r="D4281">
            <v>0.1736111111111111</v>
          </cell>
          <cell r="E4281" t="str">
            <v>Pec p.Sněžkou,,aut.st.</v>
          </cell>
          <cell r="F4281">
            <v>0.2013888888888889</v>
          </cell>
          <cell r="G4281" t="str">
            <v>Trutnov,,aut.nádr.</v>
          </cell>
          <cell r="H4281" t="str">
            <v>TAD</v>
          </cell>
        </row>
        <row r="4282">
          <cell r="A4282">
            <v>690104</v>
          </cell>
          <cell r="B4282">
            <v>3</v>
          </cell>
          <cell r="C4282" t="str">
            <v>690104/3</v>
          </cell>
          <cell r="D4282">
            <v>0.79374999999999996</v>
          </cell>
          <cell r="E4282" t="str">
            <v>Svoboda n.Úpou,,aut.st.</v>
          </cell>
          <cell r="F4282">
            <v>0.80763888888888891</v>
          </cell>
          <cell r="G4282" t="str">
            <v>Pec p.Sněžkou,,aut.st.</v>
          </cell>
          <cell r="H4282" t="str">
            <v>TAD</v>
          </cell>
        </row>
        <row r="4283">
          <cell r="A4283">
            <v>690105</v>
          </cell>
          <cell r="B4283">
            <v>1</v>
          </cell>
          <cell r="C4283" t="str">
            <v>690105/1</v>
          </cell>
          <cell r="D4283">
            <v>0.19652777777777777</v>
          </cell>
          <cell r="E4283" t="str">
            <v>Žacléř,,nám.</v>
          </cell>
          <cell r="F4283">
            <v>0.22916666666666666</v>
          </cell>
          <cell r="G4283" t="str">
            <v>Trutnov,,aut.nádr.</v>
          </cell>
          <cell r="H4283" t="str">
            <v>P-transport</v>
          </cell>
        </row>
        <row r="4284">
          <cell r="A4284">
            <v>690105</v>
          </cell>
          <cell r="B4284">
            <v>2</v>
          </cell>
          <cell r="C4284" t="str">
            <v>690105/2</v>
          </cell>
          <cell r="D4284">
            <v>0.19305555555555556</v>
          </cell>
          <cell r="E4284" t="str">
            <v>Královec,,ObÚ</v>
          </cell>
          <cell r="F4284">
            <v>0.21805555555555556</v>
          </cell>
          <cell r="G4284" t="str">
            <v>Trutnov,,aut.nádr.</v>
          </cell>
          <cell r="H4284" t="str">
            <v>P-transport</v>
          </cell>
        </row>
        <row r="4285">
          <cell r="A4285">
            <v>690105</v>
          </cell>
          <cell r="B4285">
            <v>3</v>
          </cell>
          <cell r="C4285" t="str">
            <v>690105/3</v>
          </cell>
          <cell r="D4285">
            <v>0.2326388888888889</v>
          </cell>
          <cell r="E4285" t="str">
            <v>Trutnov,,aut.nádr.</v>
          </cell>
          <cell r="F4285">
            <v>0.28472222222222221</v>
          </cell>
          <cell r="G4285" t="str">
            <v>Trutnov,,aut.nádr.</v>
          </cell>
          <cell r="H4285" t="str">
            <v>P-transport</v>
          </cell>
        </row>
        <row r="4286">
          <cell r="A4286">
            <v>690105</v>
          </cell>
          <cell r="B4286">
            <v>4</v>
          </cell>
          <cell r="C4286" t="str">
            <v>690105/4</v>
          </cell>
          <cell r="D4286">
            <v>0.25694444444444442</v>
          </cell>
          <cell r="E4286" t="str">
            <v>Trutnov,,aut.nádr.</v>
          </cell>
          <cell r="F4286">
            <v>0.30833333333333335</v>
          </cell>
          <cell r="G4286" t="str">
            <v>Trutnov,,aut.nádr.</v>
          </cell>
          <cell r="H4286" t="str">
            <v>P-transport</v>
          </cell>
        </row>
        <row r="4287">
          <cell r="A4287">
            <v>690105</v>
          </cell>
          <cell r="B4287">
            <v>5</v>
          </cell>
          <cell r="C4287" t="str">
            <v>690105/5</v>
          </cell>
          <cell r="D4287">
            <v>0.31597222222222221</v>
          </cell>
          <cell r="E4287" t="str">
            <v>Trutnov,,aut.nádr.</v>
          </cell>
          <cell r="F4287">
            <v>0.36805555555555558</v>
          </cell>
          <cell r="G4287" t="str">
            <v>Trutnov,,aut.nádr.</v>
          </cell>
          <cell r="H4287" t="str">
            <v>P-transport</v>
          </cell>
        </row>
        <row r="4288">
          <cell r="A4288">
            <v>690105</v>
          </cell>
          <cell r="B4288">
            <v>6</v>
          </cell>
          <cell r="C4288" t="str">
            <v>690105/6</v>
          </cell>
          <cell r="D4288">
            <v>0.28472222222222221</v>
          </cell>
          <cell r="E4288" t="str">
            <v>Žacléř,,žel.st.</v>
          </cell>
          <cell r="F4288">
            <v>0.30833333333333335</v>
          </cell>
          <cell r="G4288" t="str">
            <v>Trutnov,,aut.nádr.</v>
          </cell>
          <cell r="H4288" t="str">
            <v>P-transport</v>
          </cell>
        </row>
        <row r="4289">
          <cell r="A4289">
            <v>690105</v>
          </cell>
          <cell r="B4289">
            <v>7</v>
          </cell>
          <cell r="C4289" t="str">
            <v>690105/7</v>
          </cell>
          <cell r="D4289">
            <v>0.4236111111111111</v>
          </cell>
          <cell r="E4289" t="str">
            <v>Žacléř,,žel.st.</v>
          </cell>
          <cell r="F4289">
            <v>0.4513888888888889</v>
          </cell>
          <cell r="G4289" t="str">
            <v>Trutnov,,aut.nádr.</v>
          </cell>
          <cell r="H4289" t="str">
            <v>P-transport</v>
          </cell>
        </row>
        <row r="4290">
          <cell r="A4290">
            <v>690105</v>
          </cell>
          <cell r="B4290">
            <v>8</v>
          </cell>
          <cell r="C4290" t="str">
            <v>690105/8</v>
          </cell>
          <cell r="D4290">
            <v>0.2986111111111111</v>
          </cell>
          <cell r="E4290" t="str">
            <v>Trutnov,,aut.nádr.</v>
          </cell>
          <cell r="F4290">
            <v>0.35</v>
          </cell>
          <cell r="G4290" t="str">
            <v>Trutnov,,aut.nádr.</v>
          </cell>
          <cell r="H4290" t="str">
            <v>P-transport</v>
          </cell>
        </row>
        <row r="4291">
          <cell r="A4291">
            <v>690105</v>
          </cell>
          <cell r="B4291">
            <v>9</v>
          </cell>
          <cell r="C4291" t="str">
            <v>690105/9</v>
          </cell>
          <cell r="D4291">
            <v>0.50624999999999998</v>
          </cell>
          <cell r="E4291" t="str">
            <v>Žacléř,,žel.st.</v>
          </cell>
          <cell r="F4291">
            <v>0.53472222222222221</v>
          </cell>
          <cell r="G4291" t="str">
            <v>Trutnov,,aut.nádr.</v>
          </cell>
          <cell r="H4291" t="str">
            <v>P-transport</v>
          </cell>
        </row>
        <row r="4292">
          <cell r="A4292">
            <v>690105</v>
          </cell>
          <cell r="B4292">
            <v>10</v>
          </cell>
          <cell r="C4292" t="str">
            <v>690105/10</v>
          </cell>
          <cell r="D4292">
            <v>0.34027777777777779</v>
          </cell>
          <cell r="E4292" t="str">
            <v>Trutnov,,aut.nádr.</v>
          </cell>
          <cell r="F4292">
            <v>0.36805555555555558</v>
          </cell>
          <cell r="G4292" t="str">
            <v>Žacléř,,žel.st.</v>
          </cell>
          <cell r="H4292" t="str">
            <v>P-transport</v>
          </cell>
        </row>
        <row r="4293">
          <cell r="A4293">
            <v>690105</v>
          </cell>
          <cell r="B4293">
            <v>11</v>
          </cell>
          <cell r="C4293" t="str">
            <v>690105/11</v>
          </cell>
          <cell r="D4293">
            <v>0.52430555555555558</v>
          </cell>
          <cell r="E4293" t="str">
            <v>Trutnov,,aut.nádr.</v>
          </cell>
          <cell r="F4293">
            <v>0.57638888888888884</v>
          </cell>
          <cell r="G4293" t="str">
            <v>Trutnov,,aut.nádr.</v>
          </cell>
          <cell r="H4293" t="str">
            <v>P-transport</v>
          </cell>
        </row>
        <row r="4294">
          <cell r="A4294">
            <v>690105</v>
          </cell>
          <cell r="B4294">
            <v>12</v>
          </cell>
          <cell r="C4294" t="str">
            <v>690105/12</v>
          </cell>
          <cell r="D4294">
            <v>0.4236111111111111</v>
          </cell>
          <cell r="E4294" t="str">
            <v>Trutnov,,aut.nádr.</v>
          </cell>
          <cell r="F4294">
            <v>0.4513888888888889</v>
          </cell>
          <cell r="G4294" t="str">
            <v>Žacléř,,žel.st.</v>
          </cell>
          <cell r="H4294" t="str">
            <v>P-transport</v>
          </cell>
        </row>
        <row r="4295">
          <cell r="A4295">
            <v>690105</v>
          </cell>
          <cell r="B4295">
            <v>13</v>
          </cell>
          <cell r="C4295" t="str">
            <v>690105/13</v>
          </cell>
          <cell r="D4295">
            <v>0.57291666666666663</v>
          </cell>
          <cell r="E4295" t="str">
            <v>Trutnov,,aut.nádr.</v>
          </cell>
          <cell r="F4295">
            <v>0.62847222222222221</v>
          </cell>
          <cell r="G4295" t="str">
            <v>Trutnov,,aut.nádr.</v>
          </cell>
          <cell r="H4295" t="str">
            <v>P-transport</v>
          </cell>
        </row>
        <row r="4296">
          <cell r="A4296">
            <v>690105</v>
          </cell>
          <cell r="B4296">
            <v>14</v>
          </cell>
          <cell r="C4296" t="str">
            <v>690105/14</v>
          </cell>
          <cell r="D4296">
            <v>0.50694444444444442</v>
          </cell>
          <cell r="E4296" t="str">
            <v>Trutnov,,aut.nádr.</v>
          </cell>
          <cell r="F4296">
            <v>0.55833333333333335</v>
          </cell>
          <cell r="G4296" t="str">
            <v>Trutnov,,aut.nádr.</v>
          </cell>
          <cell r="H4296" t="str">
            <v>P-transport</v>
          </cell>
        </row>
        <row r="4297">
          <cell r="A4297">
            <v>690105</v>
          </cell>
          <cell r="B4297">
            <v>15</v>
          </cell>
          <cell r="C4297" t="str">
            <v>690105/15</v>
          </cell>
          <cell r="D4297">
            <v>0.64930555555555558</v>
          </cell>
          <cell r="E4297" t="str">
            <v>Trutnov,,aut.nádr.</v>
          </cell>
          <cell r="F4297">
            <v>0.70138888888888884</v>
          </cell>
          <cell r="G4297" t="str">
            <v>Trutnov,,aut.nádr.</v>
          </cell>
          <cell r="H4297" t="str">
            <v>P-transport</v>
          </cell>
        </row>
        <row r="4298">
          <cell r="A4298">
            <v>690105</v>
          </cell>
          <cell r="B4298">
            <v>16</v>
          </cell>
          <cell r="C4298" t="str">
            <v>690105/16</v>
          </cell>
          <cell r="D4298">
            <v>0.54861111111111116</v>
          </cell>
          <cell r="E4298" t="str">
            <v>Trutnov,,aut.nádr.</v>
          </cell>
          <cell r="F4298">
            <v>0.6</v>
          </cell>
          <cell r="G4298" t="str">
            <v>Trutnov,,aut.nádr.</v>
          </cell>
          <cell r="H4298" t="str">
            <v>P-transport</v>
          </cell>
        </row>
        <row r="4299">
          <cell r="A4299">
            <v>690105</v>
          </cell>
          <cell r="B4299">
            <v>17</v>
          </cell>
          <cell r="C4299" t="str">
            <v>690105/17</v>
          </cell>
          <cell r="D4299">
            <v>0.69097222222222221</v>
          </cell>
          <cell r="E4299" t="str">
            <v>Trutnov,,aut.nádr.</v>
          </cell>
          <cell r="F4299">
            <v>0.74305555555555558</v>
          </cell>
          <cell r="G4299" t="str">
            <v>Trutnov,,aut.nádr.</v>
          </cell>
          <cell r="H4299" t="str">
            <v>P-transport</v>
          </cell>
        </row>
        <row r="4300">
          <cell r="A4300">
            <v>690105</v>
          </cell>
          <cell r="B4300">
            <v>18</v>
          </cell>
          <cell r="C4300" t="str">
            <v>690105/18</v>
          </cell>
          <cell r="D4300">
            <v>0.59027777777777779</v>
          </cell>
          <cell r="E4300" t="str">
            <v>Trutnov,,aut.nádr.</v>
          </cell>
          <cell r="F4300">
            <v>0.64166666666666672</v>
          </cell>
          <cell r="G4300" t="str">
            <v>Trutnov,,aut.nádr.</v>
          </cell>
          <cell r="H4300" t="str">
            <v>P-transport</v>
          </cell>
        </row>
        <row r="4301">
          <cell r="A4301">
            <v>690105</v>
          </cell>
          <cell r="B4301">
            <v>19</v>
          </cell>
          <cell r="C4301" t="str">
            <v>690105/19</v>
          </cell>
          <cell r="D4301">
            <v>0.73263888888888884</v>
          </cell>
          <cell r="E4301" t="str">
            <v>Trutnov,,aut.nádr.</v>
          </cell>
          <cell r="F4301">
            <v>0.78472222222222221</v>
          </cell>
          <cell r="G4301" t="str">
            <v>Trutnov,,aut.nádr.</v>
          </cell>
          <cell r="H4301" t="str">
            <v>P-transport</v>
          </cell>
        </row>
        <row r="4302">
          <cell r="A4302">
            <v>690105</v>
          </cell>
          <cell r="B4302">
            <v>20</v>
          </cell>
          <cell r="C4302" t="str">
            <v>690105/20</v>
          </cell>
          <cell r="D4302">
            <v>0.63194444444444442</v>
          </cell>
          <cell r="E4302" t="str">
            <v>Trutnov,,aut.nádr.</v>
          </cell>
          <cell r="F4302">
            <v>0.68333333333333335</v>
          </cell>
          <cell r="G4302" t="str">
            <v>Trutnov,,aut.nádr.</v>
          </cell>
          <cell r="H4302" t="str">
            <v>P-transport</v>
          </cell>
        </row>
        <row r="4303">
          <cell r="A4303">
            <v>690105</v>
          </cell>
          <cell r="B4303">
            <v>21</v>
          </cell>
          <cell r="C4303" t="str">
            <v>690105/21</v>
          </cell>
          <cell r="D4303">
            <v>0.77430555555555558</v>
          </cell>
          <cell r="E4303" t="str">
            <v>Trutnov,,aut.nádr.</v>
          </cell>
          <cell r="F4303">
            <v>0.82638888888888884</v>
          </cell>
          <cell r="G4303" t="str">
            <v>Trutnov,,aut.nádr.</v>
          </cell>
          <cell r="H4303" t="str">
            <v>P-transport</v>
          </cell>
        </row>
        <row r="4304">
          <cell r="A4304">
            <v>690105</v>
          </cell>
          <cell r="B4304">
            <v>22</v>
          </cell>
          <cell r="C4304" t="str">
            <v>690105/22</v>
          </cell>
          <cell r="D4304">
            <v>0.67361111111111116</v>
          </cell>
          <cell r="E4304" t="str">
            <v>Trutnov,,aut.nádr.</v>
          </cell>
          <cell r="F4304">
            <v>0.72499999999999998</v>
          </cell>
          <cell r="G4304" t="str">
            <v>Trutnov,,aut.nádr.</v>
          </cell>
          <cell r="H4304" t="str">
            <v>P-transport</v>
          </cell>
        </row>
        <row r="4305">
          <cell r="A4305">
            <v>690105</v>
          </cell>
          <cell r="B4305">
            <v>23</v>
          </cell>
          <cell r="C4305" t="str">
            <v>690105/23</v>
          </cell>
          <cell r="D4305">
            <v>0.87708333333333333</v>
          </cell>
          <cell r="E4305" t="str">
            <v>Žacléř,,nám.</v>
          </cell>
          <cell r="F4305">
            <v>0.90972222222222221</v>
          </cell>
          <cell r="G4305" t="str">
            <v>Trutnov,,aut.nádr.</v>
          </cell>
          <cell r="H4305" t="str">
            <v>P-transport</v>
          </cell>
        </row>
        <row r="4306">
          <cell r="A4306">
            <v>690105</v>
          </cell>
          <cell r="B4306">
            <v>24</v>
          </cell>
          <cell r="C4306" t="str">
            <v>690105/24</v>
          </cell>
          <cell r="D4306">
            <v>0.71527777777777779</v>
          </cell>
          <cell r="E4306" t="str">
            <v>Trutnov,,aut.nádr.</v>
          </cell>
          <cell r="F4306">
            <v>0.74791666666666667</v>
          </cell>
          <cell r="G4306" t="str">
            <v>Žacléř,,nám.</v>
          </cell>
          <cell r="H4306" t="str">
            <v>P-transport</v>
          </cell>
        </row>
        <row r="4307">
          <cell r="A4307">
            <v>690105</v>
          </cell>
          <cell r="B4307">
            <v>26</v>
          </cell>
          <cell r="C4307" t="str">
            <v>690105/26</v>
          </cell>
          <cell r="D4307">
            <v>0.75694444444444442</v>
          </cell>
          <cell r="E4307" t="str">
            <v>Trutnov,,aut.nádr.</v>
          </cell>
          <cell r="F4307">
            <v>0.80833333333333335</v>
          </cell>
          <cell r="G4307" t="str">
            <v>Trutnov,,aut.nádr.</v>
          </cell>
          <cell r="H4307" t="str">
            <v>P-transport</v>
          </cell>
        </row>
        <row r="4308">
          <cell r="A4308">
            <v>690105</v>
          </cell>
          <cell r="B4308">
            <v>28</v>
          </cell>
          <cell r="C4308" t="str">
            <v>690105/28</v>
          </cell>
          <cell r="D4308">
            <v>0.84027777777777779</v>
          </cell>
          <cell r="E4308" t="str">
            <v>Trutnov,,aut.nádr.</v>
          </cell>
          <cell r="F4308">
            <v>0.87083333333333335</v>
          </cell>
          <cell r="G4308" t="str">
            <v>Žacléř,,nám.</v>
          </cell>
          <cell r="H4308" t="str">
            <v>P-transport</v>
          </cell>
        </row>
        <row r="4309">
          <cell r="A4309">
            <v>690105</v>
          </cell>
          <cell r="B4309">
            <v>30</v>
          </cell>
          <cell r="C4309" t="str">
            <v>690105/30</v>
          </cell>
          <cell r="D4309">
            <v>0.93402777777777779</v>
          </cell>
          <cell r="E4309" t="str">
            <v>Trutnov,,aut.nádr.</v>
          </cell>
          <cell r="F4309">
            <v>0.96180555555555558</v>
          </cell>
          <cell r="G4309" t="str">
            <v>Žacléř,,nám.</v>
          </cell>
          <cell r="H4309" t="str">
            <v>P-transport</v>
          </cell>
        </row>
        <row r="4310">
          <cell r="A4310">
            <v>690105</v>
          </cell>
          <cell r="B4310">
            <v>32</v>
          </cell>
          <cell r="C4310" t="str">
            <v>690105/32</v>
          </cell>
          <cell r="D4310">
            <v>0.4548611111111111</v>
          </cell>
          <cell r="E4310" t="str">
            <v>Žacléř,,žel.st.</v>
          </cell>
          <cell r="F4310">
            <v>0.47499999999999998</v>
          </cell>
          <cell r="G4310" t="str">
            <v>Trutnov,,aut.nádr.</v>
          </cell>
          <cell r="H4310" t="str">
            <v>P-transport</v>
          </cell>
        </row>
        <row r="4311">
          <cell r="A4311">
            <v>690105</v>
          </cell>
          <cell r="B4311">
            <v>36</v>
          </cell>
          <cell r="C4311" t="str">
            <v>690105/36</v>
          </cell>
          <cell r="D4311">
            <v>0.29305555555555557</v>
          </cell>
          <cell r="E4311" t="str">
            <v>Žacléř,,žel.st.</v>
          </cell>
          <cell r="F4311">
            <v>0.30833333333333335</v>
          </cell>
          <cell r="G4311" t="str">
            <v>Trutnov,,aut.nádr.</v>
          </cell>
          <cell r="H4311" t="str">
            <v>P-transport</v>
          </cell>
        </row>
        <row r="4312">
          <cell r="A4312">
            <v>690105</v>
          </cell>
          <cell r="B4312">
            <v>51</v>
          </cell>
          <cell r="C4312" t="str">
            <v>690105/51</v>
          </cell>
          <cell r="D4312">
            <v>0.1701388888888889</v>
          </cell>
          <cell r="E4312" t="str">
            <v>Žacléř,,nám.</v>
          </cell>
          <cell r="F4312">
            <v>0.19791666666666666</v>
          </cell>
          <cell r="G4312" t="str">
            <v>Trutnov,,aut.nádr.</v>
          </cell>
          <cell r="H4312" t="str">
            <v>P-transport</v>
          </cell>
        </row>
        <row r="4313">
          <cell r="A4313">
            <v>690105</v>
          </cell>
          <cell r="B4313">
            <v>52</v>
          </cell>
          <cell r="C4313" t="str">
            <v>690105/52</v>
          </cell>
          <cell r="D4313">
            <v>0.28055555555555556</v>
          </cell>
          <cell r="E4313" t="str">
            <v>Královec,,ObÚ</v>
          </cell>
          <cell r="F4313">
            <v>0.28472222222222221</v>
          </cell>
          <cell r="G4313" t="str">
            <v>Žacléř,,žel.st.</v>
          </cell>
          <cell r="H4313" t="str">
            <v>P-transport</v>
          </cell>
        </row>
        <row r="4314">
          <cell r="A4314">
            <v>690105</v>
          </cell>
          <cell r="B4314">
            <v>53</v>
          </cell>
          <cell r="C4314" t="str">
            <v>690105/53</v>
          </cell>
          <cell r="D4314">
            <v>0.20347222222222222</v>
          </cell>
          <cell r="E4314" t="str">
            <v>Trutnov,,aut.nádr.</v>
          </cell>
          <cell r="F4314">
            <v>0.22916666666666666</v>
          </cell>
          <cell r="G4314" t="str">
            <v>Žacléř,,Důl Jan Šverma</v>
          </cell>
          <cell r="H4314" t="str">
            <v>P-transport</v>
          </cell>
        </row>
        <row r="4315">
          <cell r="A4315">
            <v>690105</v>
          </cell>
          <cell r="B4315">
            <v>54</v>
          </cell>
          <cell r="C4315" t="str">
            <v>690105/54</v>
          </cell>
          <cell r="D4315">
            <v>0.30416666666666664</v>
          </cell>
          <cell r="E4315" t="str">
            <v>Bernartice,Křenov</v>
          </cell>
          <cell r="F4315">
            <v>0.3215277777777778</v>
          </cell>
          <cell r="G4315" t="str">
            <v>Žacléř,,nám.</v>
          </cell>
          <cell r="H4315" t="str">
            <v>P-transport</v>
          </cell>
        </row>
        <row r="4316">
          <cell r="A4316">
            <v>690105</v>
          </cell>
          <cell r="B4316">
            <v>55</v>
          </cell>
          <cell r="C4316" t="str">
            <v>690105/55</v>
          </cell>
          <cell r="D4316">
            <v>0.25694444444444442</v>
          </cell>
          <cell r="E4316" t="str">
            <v>Žacléř,,žel.st.</v>
          </cell>
          <cell r="F4316">
            <v>0.26111111111111113</v>
          </cell>
          <cell r="G4316" t="str">
            <v>Královec,,ObÚ</v>
          </cell>
          <cell r="H4316" t="str">
            <v>P-transport</v>
          </cell>
        </row>
        <row r="4317">
          <cell r="A4317">
            <v>690105</v>
          </cell>
          <cell r="B4317">
            <v>57</v>
          </cell>
          <cell r="C4317" t="str">
            <v>690105/57</v>
          </cell>
          <cell r="D4317">
            <v>0.28819444444444442</v>
          </cell>
          <cell r="E4317" t="str">
            <v>Žacléř,,žel.st.</v>
          </cell>
          <cell r="F4317">
            <v>0.30277777777777776</v>
          </cell>
          <cell r="G4317" t="str">
            <v>Bernartice,Křenov</v>
          </cell>
          <cell r="H4317" t="str">
            <v>P-transport</v>
          </cell>
        </row>
        <row r="4318">
          <cell r="A4318">
            <v>690105</v>
          </cell>
          <cell r="B4318">
            <v>58</v>
          </cell>
          <cell r="C4318" t="str">
            <v>690105/58</v>
          </cell>
          <cell r="D4318">
            <v>0.37152777777777779</v>
          </cell>
          <cell r="E4318" t="str">
            <v>Žacléř,,žel.st.</v>
          </cell>
          <cell r="F4318">
            <v>0.39166666666666666</v>
          </cell>
          <cell r="G4318" t="str">
            <v>Trutnov,,aut.nádr.</v>
          </cell>
          <cell r="H4318" t="str">
            <v>P-transport</v>
          </cell>
        </row>
        <row r="4319">
          <cell r="A4319">
            <v>690105</v>
          </cell>
          <cell r="B4319">
            <v>59</v>
          </cell>
          <cell r="C4319" t="str">
            <v>690105/59</v>
          </cell>
          <cell r="D4319">
            <v>0.39930555555555558</v>
          </cell>
          <cell r="E4319" t="str">
            <v>Trutnov,,aut.nádr.</v>
          </cell>
          <cell r="F4319">
            <v>0.4201388888888889</v>
          </cell>
          <cell r="G4319" t="str">
            <v>Žacléř,,žel.st.</v>
          </cell>
          <cell r="H4319" t="str">
            <v>P-transport</v>
          </cell>
        </row>
        <row r="4320">
          <cell r="A4320">
            <v>690105</v>
          </cell>
          <cell r="B4320">
            <v>61</v>
          </cell>
          <cell r="C4320" t="str">
            <v>690105/61</v>
          </cell>
          <cell r="D4320">
            <v>0.4826388888888889</v>
          </cell>
          <cell r="E4320" t="str">
            <v>Trutnov,,aut.nádr.</v>
          </cell>
          <cell r="F4320">
            <v>0.50347222222222221</v>
          </cell>
          <cell r="G4320" t="str">
            <v>Žacléř,,žel.st.</v>
          </cell>
          <cell r="H4320" t="str">
            <v>P-transport</v>
          </cell>
        </row>
        <row r="4321">
          <cell r="A4321">
            <v>690105</v>
          </cell>
          <cell r="B4321">
            <v>62</v>
          </cell>
          <cell r="C4321" t="str">
            <v>690105/62</v>
          </cell>
          <cell r="D4321">
            <v>0.5625</v>
          </cell>
          <cell r="E4321" t="str">
            <v>Bernartice,Křenov</v>
          </cell>
          <cell r="F4321">
            <v>0.5756944444444444</v>
          </cell>
          <cell r="G4321" t="str">
            <v>Žacléř,,žel.st.</v>
          </cell>
          <cell r="H4321" t="str">
            <v>P-transport</v>
          </cell>
        </row>
        <row r="4322">
          <cell r="A4322">
            <v>690105</v>
          </cell>
          <cell r="B4322">
            <v>63</v>
          </cell>
          <cell r="C4322" t="str">
            <v>690105/63</v>
          </cell>
          <cell r="D4322">
            <v>0.54861111111111116</v>
          </cell>
          <cell r="E4322" t="str">
            <v>Žacléř,,žel.st.</v>
          </cell>
          <cell r="F4322">
            <v>0.55972222222222223</v>
          </cell>
          <cell r="G4322" t="str">
            <v>Bernartice,Křenov</v>
          </cell>
          <cell r="H4322" t="str">
            <v>P-transport</v>
          </cell>
        </row>
        <row r="4323">
          <cell r="A4323">
            <v>690105</v>
          </cell>
          <cell r="B4323">
            <v>64</v>
          </cell>
          <cell r="C4323" t="str">
            <v>690105/64</v>
          </cell>
          <cell r="D4323">
            <v>0.60902777777777772</v>
          </cell>
          <cell r="E4323" t="str">
            <v>Bernartice,,nám.</v>
          </cell>
          <cell r="F4323">
            <v>0.61944444444444446</v>
          </cell>
          <cell r="G4323" t="str">
            <v>Žacléř,,žel.st.</v>
          </cell>
          <cell r="H4323" t="str">
            <v>P-transport</v>
          </cell>
        </row>
        <row r="4324">
          <cell r="A4324">
            <v>690105</v>
          </cell>
          <cell r="B4324">
            <v>65</v>
          </cell>
          <cell r="C4324" t="str">
            <v>690105/65</v>
          </cell>
          <cell r="D4324">
            <v>0.59722222222222221</v>
          </cell>
          <cell r="E4324" t="str">
            <v>Žacléř,,žel.st.</v>
          </cell>
          <cell r="F4324">
            <v>0.60555555555555551</v>
          </cell>
          <cell r="G4324" t="str">
            <v>Bernartice,,nám.</v>
          </cell>
          <cell r="H4324" t="str">
            <v>P-transport</v>
          </cell>
        </row>
        <row r="4325">
          <cell r="A4325">
            <v>690105</v>
          </cell>
          <cell r="B4325">
            <v>67</v>
          </cell>
          <cell r="C4325" t="str">
            <v>690105/67</v>
          </cell>
          <cell r="D4325">
            <v>0.63194444444444442</v>
          </cell>
          <cell r="E4325" t="str">
            <v>Žacléř,,žel.st.</v>
          </cell>
          <cell r="F4325">
            <v>0.65555555555555556</v>
          </cell>
          <cell r="G4325" t="str">
            <v>Trutnov,,aut.nádr.</v>
          </cell>
          <cell r="H4325" t="str">
            <v>P-transport</v>
          </cell>
        </row>
        <row r="4326">
          <cell r="A4326">
            <v>690105</v>
          </cell>
          <cell r="B4326">
            <v>69</v>
          </cell>
          <cell r="C4326" t="str">
            <v>690105/69</v>
          </cell>
          <cell r="D4326">
            <v>0.81597222222222221</v>
          </cell>
          <cell r="E4326" t="str">
            <v>Trutnov,,aut.nádr.</v>
          </cell>
          <cell r="F4326">
            <v>0.84375</v>
          </cell>
          <cell r="G4326" t="str">
            <v>Královec,,ObÚ</v>
          </cell>
          <cell r="H4326" t="str">
            <v>P-transport</v>
          </cell>
        </row>
        <row r="4327">
          <cell r="A4327">
            <v>690105</v>
          </cell>
          <cell r="B4327">
            <v>71</v>
          </cell>
          <cell r="C4327" t="str">
            <v>690105/71</v>
          </cell>
          <cell r="D4327">
            <v>0.94791666666666663</v>
          </cell>
          <cell r="E4327" t="str">
            <v>Trutnov,,aut.nádr.</v>
          </cell>
          <cell r="F4327">
            <v>0.96319444444444446</v>
          </cell>
          <cell r="G4327" t="str">
            <v>Žacléř,,žel.st.</v>
          </cell>
          <cell r="H4327" t="str">
            <v>P-transport</v>
          </cell>
        </row>
        <row r="4328">
          <cell r="A4328">
            <v>690105</v>
          </cell>
          <cell r="B4328">
            <v>100</v>
          </cell>
          <cell r="C4328" t="str">
            <v>690105/100</v>
          </cell>
          <cell r="D4328">
            <v>0.2361111111111111</v>
          </cell>
          <cell r="E4328" t="str">
            <v>Žacléř,,žel.st.</v>
          </cell>
          <cell r="F4328">
            <v>0.25624999999999998</v>
          </cell>
          <cell r="G4328" t="str">
            <v>Trutnov,,aut.nádr.</v>
          </cell>
          <cell r="H4328" t="str">
            <v>P-transport</v>
          </cell>
        </row>
        <row r="4329">
          <cell r="A4329">
            <v>690105</v>
          </cell>
          <cell r="B4329">
            <v>101</v>
          </cell>
          <cell r="C4329" t="str">
            <v>690105/101</v>
          </cell>
          <cell r="D4329">
            <v>0.29375000000000001</v>
          </cell>
          <cell r="E4329" t="str">
            <v>Žacléř,,nám.</v>
          </cell>
          <cell r="F4329">
            <v>0.32222222222222224</v>
          </cell>
          <cell r="G4329" t="str">
            <v>Trutnov,,aut.nádr.</v>
          </cell>
          <cell r="H4329" t="str">
            <v>P-transport</v>
          </cell>
        </row>
        <row r="4330">
          <cell r="A4330">
            <v>690105</v>
          </cell>
          <cell r="B4330">
            <v>102</v>
          </cell>
          <cell r="C4330" t="str">
            <v>690105/102</v>
          </cell>
          <cell r="D4330">
            <v>0.26041666666666669</v>
          </cell>
          <cell r="E4330" t="str">
            <v>Trutnov,,aut.nádr.</v>
          </cell>
          <cell r="F4330">
            <v>0.29097222222222224</v>
          </cell>
          <cell r="G4330" t="str">
            <v>Žacléř,,nám.</v>
          </cell>
          <cell r="H4330" t="str">
            <v>P-transport</v>
          </cell>
        </row>
        <row r="4331">
          <cell r="A4331">
            <v>690105</v>
          </cell>
          <cell r="B4331">
            <v>103</v>
          </cell>
          <cell r="C4331" t="str">
            <v>690105/103</v>
          </cell>
          <cell r="D4331">
            <v>0.32291666666666669</v>
          </cell>
          <cell r="E4331" t="str">
            <v>Trutnov,,aut.nádr.</v>
          </cell>
          <cell r="F4331">
            <v>0.34861111111111109</v>
          </cell>
          <cell r="G4331" t="str">
            <v>Královec,,st.hr.</v>
          </cell>
          <cell r="H4331" t="str">
            <v>P-transport</v>
          </cell>
        </row>
        <row r="4332">
          <cell r="A4332">
            <v>690105</v>
          </cell>
          <cell r="B4332">
            <v>104</v>
          </cell>
          <cell r="C4332" t="str">
            <v>690105/104</v>
          </cell>
          <cell r="D4332">
            <v>0.3298611111111111</v>
          </cell>
          <cell r="E4332" t="str">
            <v>Žacléř,,žel.st.</v>
          </cell>
          <cell r="F4332">
            <v>0.35069444444444442</v>
          </cell>
          <cell r="G4332" t="str">
            <v>Trutnov,,aut.nádr.</v>
          </cell>
          <cell r="H4332" t="str">
            <v>P-transport</v>
          </cell>
        </row>
        <row r="4333">
          <cell r="A4333">
            <v>690105</v>
          </cell>
          <cell r="B4333">
            <v>105</v>
          </cell>
          <cell r="C4333" t="str">
            <v>690105/105</v>
          </cell>
          <cell r="D4333">
            <v>0.37708333333333333</v>
          </cell>
          <cell r="E4333" t="str">
            <v>Žacléř,,nám.</v>
          </cell>
          <cell r="F4333">
            <v>0.40555555555555556</v>
          </cell>
          <cell r="G4333" t="str">
            <v>Trutnov,,aut.nádr.</v>
          </cell>
          <cell r="H4333" t="str">
            <v>P-transport</v>
          </cell>
        </row>
        <row r="4334">
          <cell r="A4334">
            <v>690105</v>
          </cell>
          <cell r="B4334">
            <v>106</v>
          </cell>
          <cell r="C4334" t="str">
            <v>690105/106</v>
          </cell>
          <cell r="D4334">
            <v>0.34375</v>
          </cell>
          <cell r="E4334" t="str">
            <v>Trutnov,,aut.nádr.</v>
          </cell>
          <cell r="F4334">
            <v>0.37430555555555556</v>
          </cell>
          <cell r="G4334" t="str">
            <v>Žacléř,,nám.</v>
          </cell>
          <cell r="H4334" t="str">
            <v>P-transport</v>
          </cell>
        </row>
        <row r="4335">
          <cell r="A4335">
            <v>690105</v>
          </cell>
          <cell r="B4335">
            <v>107</v>
          </cell>
          <cell r="C4335" t="str">
            <v>690105/107</v>
          </cell>
          <cell r="D4335">
            <v>0.46041666666666664</v>
          </cell>
          <cell r="E4335" t="str">
            <v>Žacléř,,nám.</v>
          </cell>
          <cell r="F4335">
            <v>0.48888888888888887</v>
          </cell>
          <cell r="G4335" t="str">
            <v>Trutnov,,aut.nádr.</v>
          </cell>
          <cell r="H4335" t="str">
            <v>P-transport</v>
          </cell>
        </row>
        <row r="4336">
          <cell r="A4336">
            <v>690105</v>
          </cell>
          <cell r="B4336">
            <v>108</v>
          </cell>
          <cell r="C4336" t="str">
            <v>690105/108</v>
          </cell>
          <cell r="D4336">
            <v>0.42708333333333331</v>
          </cell>
          <cell r="E4336" t="str">
            <v>Trutnov,,aut.nádr.</v>
          </cell>
          <cell r="F4336">
            <v>0.45763888888888887</v>
          </cell>
          <cell r="G4336" t="str">
            <v>Žacléř,,nám.</v>
          </cell>
          <cell r="H4336" t="str">
            <v>P-transport</v>
          </cell>
        </row>
        <row r="4337">
          <cell r="A4337">
            <v>690105</v>
          </cell>
          <cell r="B4337">
            <v>109</v>
          </cell>
          <cell r="C4337" t="str">
            <v>690105/109</v>
          </cell>
          <cell r="D4337">
            <v>0.4826388888888889</v>
          </cell>
          <cell r="E4337" t="str">
            <v>Trutnov,,aut.nádr.</v>
          </cell>
          <cell r="F4337">
            <v>0.5083333333333333</v>
          </cell>
          <cell r="G4337" t="str">
            <v>Královec,,st.hr.</v>
          </cell>
          <cell r="H4337" t="str">
            <v>P-transport</v>
          </cell>
        </row>
        <row r="4338">
          <cell r="A4338">
            <v>690105</v>
          </cell>
          <cell r="B4338">
            <v>110</v>
          </cell>
          <cell r="C4338" t="str">
            <v>690105/110</v>
          </cell>
          <cell r="D4338">
            <v>0.40833333333333333</v>
          </cell>
          <cell r="E4338" t="str">
            <v>Královec,,st.hr.</v>
          </cell>
          <cell r="F4338">
            <v>0.43402777777777779</v>
          </cell>
          <cell r="G4338" t="str">
            <v>Trutnov,,aut.nádr.</v>
          </cell>
          <cell r="H4338" t="str">
            <v>P-transport</v>
          </cell>
        </row>
        <row r="4339">
          <cell r="A4339">
            <v>690105</v>
          </cell>
          <cell r="B4339">
            <v>111</v>
          </cell>
          <cell r="C4339" t="str">
            <v>690105/111</v>
          </cell>
          <cell r="D4339">
            <v>0.54374999999999996</v>
          </cell>
          <cell r="E4339" t="str">
            <v>Žacléř,,nám.</v>
          </cell>
          <cell r="F4339">
            <v>0.57222222222222219</v>
          </cell>
          <cell r="G4339" t="str">
            <v>Trutnov,,aut.nádr.</v>
          </cell>
          <cell r="H4339" t="str">
            <v>P-transport</v>
          </cell>
        </row>
        <row r="4340">
          <cell r="A4340">
            <v>690105</v>
          </cell>
          <cell r="B4340">
            <v>112</v>
          </cell>
          <cell r="C4340" t="str">
            <v>690105/112</v>
          </cell>
          <cell r="D4340">
            <v>0.51041666666666663</v>
          </cell>
          <cell r="E4340" t="str">
            <v>Trutnov,,aut.nádr.</v>
          </cell>
          <cell r="F4340">
            <v>0.54097222222222219</v>
          </cell>
          <cell r="G4340" t="str">
            <v>Žacléř,,nám.</v>
          </cell>
          <cell r="H4340" t="str">
            <v>P-transport</v>
          </cell>
        </row>
        <row r="4341">
          <cell r="A4341">
            <v>690105</v>
          </cell>
          <cell r="B4341">
            <v>113</v>
          </cell>
          <cell r="C4341" t="str">
            <v>690105/113</v>
          </cell>
          <cell r="D4341">
            <v>0.62708333333333333</v>
          </cell>
          <cell r="E4341" t="str">
            <v>Žacléř,,nám.</v>
          </cell>
          <cell r="F4341">
            <v>0.65555555555555556</v>
          </cell>
          <cell r="G4341" t="str">
            <v>Trutnov,,aut.nádr.</v>
          </cell>
          <cell r="H4341" t="str">
            <v>P-transport</v>
          </cell>
        </row>
        <row r="4342">
          <cell r="A4342">
            <v>690105</v>
          </cell>
          <cell r="B4342">
            <v>114</v>
          </cell>
          <cell r="C4342" t="str">
            <v>690105/114</v>
          </cell>
          <cell r="D4342">
            <v>0.59375</v>
          </cell>
          <cell r="E4342" t="str">
            <v>Trutnov,,aut.nádr.</v>
          </cell>
          <cell r="F4342">
            <v>0.62430555555555556</v>
          </cell>
          <cell r="G4342" t="str">
            <v>Žacléř,,nám.</v>
          </cell>
          <cell r="H4342" t="str">
            <v>P-transport</v>
          </cell>
        </row>
        <row r="4343">
          <cell r="A4343">
            <v>690105</v>
          </cell>
          <cell r="B4343">
            <v>115</v>
          </cell>
          <cell r="C4343" t="str">
            <v>690105/115</v>
          </cell>
          <cell r="D4343">
            <v>0.64930555555555558</v>
          </cell>
          <cell r="E4343" t="str">
            <v>Trutnov,,aut.nádr.</v>
          </cell>
          <cell r="F4343">
            <v>0.67500000000000004</v>
          </cell>
          <cell r="G4343" t="str">
            <v>Královec,,st.hr.</v>
          </cell>
          <cell r="H4343" t="str">
            <v>P-transport</v>
          </cell>
        </row>
        <row r="4344">
          <cell r="A4344">
            <v>690105</v>
          </cell>
          <cell r="B4344">
            <v>116</v>
          </cell>
          <cell r="C4344" t="str">
            <v>690105/116</v>
          </cell>
          <cell r="D4344">
            <v>0.57499999999999996</v>
          </cell>
          <cell r="E4344" t="str">
            <v>Královec,,st.hr.</v>
          </cell>
          <cell r="F4344">
            <v>0.60069444444444442</v>
          </cell>
          <cell r="G4344" t="str">
            <v>Trutnov,,aut.nádr.</v>
          </cell>
          <cell r="H4344" t="str">
            <v>P-transport</v>
          </cell>
        </row>
        <row r="4345">
          <cell r="A4345">
            <v>690105</v>
          </cell>
          <cell r="B4345">
            <v>117</v>
          </cell>
          <cell r="C4345" t="str">
            <v>690105/117</v>
          </cell>
          <cell r="D4345">
            <v>0.7104166666666667</v>
          </cell>
          <cell r="E4345" t="str">
            <v>Žacléř,,nám.</v>
          </cell>
          <cell r="F4345">
            <v>0.73888888888888893</v>
          </cell>
          <cell r="G4345" t="str">
            <v>Trutnov,,aut.nádr.</v>
          </cell>
          <cell r="H4345" t="str">
            <v>P-transport</v>
          </cell>
        </row>
        <row r="4346">
          <cell r="A4346">
            <v>690105</v>
          </cell>
          <cell r="B4346">
            <v>118</v>
          </cell>
          <cell r="C4346" t="str">
            <v>690105/118</v>
          </cell>
          <cell r="D4346">
            <v>0.67708333333333337</v>
          </cell>
          <cell r="E4346" t="str">
            <v>Trutnov,,aut.nádr.</v>
          </cell>
          <cell r="F4346">
            <v>0.70763888888888893</v>
          </cell>
          <cell r="G4346" t="str">
            <v>Žacléř,,nám.</v>
          </cell>
          <cell r="H4346" t="str">
            <v>P-transport</v>
          </cell>
        </row>
        <row r="4347">
          <cell r="A4347">
            <v>690105</v>
          </cell>
          <cell r="B4347">
            <v>119</v>
          </cell>
          <cell r="C4347" t="str">
            <v>690105/119</v>
          </cell>
          <cell r="D4347">
            <v>0.79374999999999996</v>
          </cell>
          <cell r="E4347" t="str">
            <v>Žacléř,,nám.</v>
          </cell>
          <cell r="F4347">
            <v>0.82222222222222219</v>
          </cell>
          <cell r="G4347" t="str">
            <v>Trutnov,,aut.nádr.</v>
          </cell>
          <cell r="H4347" t="str">
            <v>P-transport</v>
          </cell>
        </row>
        <row r="4348">
          <cell r="A4348">
            <v>690105</v>
          </cell>
          <cell r="B4348">
            <v>120</v>
          </cell>
          <cell r="C4348" t="str">
            <v>690105/120</v>
          </cell>
          <cell r="D4348">
            <v>0.7416666666666667</v>
          </cell>
          <cell r="E4348" t="str">
            <v>Královec,,st.hr.</v>
          </cell>
          <cell r="F4348">
            <v>0.76736111111111116</v>
          </cell>
          <cell r="G4348" t="str">
            <v>Trutnov,,aut.nádr.</v>
          </cell>
          <cell r="H4348" t="str">
            <v>P-transport</v>
          </cell>
        </row>
        <row r="4349">
          <cell r="A4349">
            <v>690105</v>
          </cell>
          <cell r="B4349">
            <v>121</v>
          </cell>
          <cell r="C4349" t="str">
            <v>690105/121</v>
          </cell>
          <cell r="D4349">
            <v>0.875</v>
          </cell>
          <cell r="E4349" t="str">
            <v>Žacléř,,nám.</v>
          </cell>
          <cell r="F4349">
            <v>0.90138888888888891</v>
          </cell>
          <cell r="G4349" t="str">
            <v>Trutnov,,aut.nádr.</v>
          </cell>
          <cell r="H4349" t="str">
            <v>P-transport</v>
          </cell>
        </row>
        <row r="4350">
          <cell r="A4350">
            <v>690105</v>
          </cell>
          <cell r="B4350">
            <v>122</v>
          </cell>
          <cell r="C4350" t="str">
            <v>690105/122</v>
          </cell>
          <cell r="D4350">
            <v>0.76041666666666663</v>
          </cell>
          <cell r="E4350" t="str">
            <v>Trutnov,,aut.nádr.</v>
          </cell>
          <cell r="F4350">
            <v>0.79097222222222219</v>
          </cell>
          <cell r="G4350" t="str">
            <v>Žacléř,,nám.</v>
          </cell>
          <cell r="H4350" t="str">
            <v>P-transport</v>
          </cell>
        </row>
        <row r="4351">
          <cell r="A4351">
            <v>690105</v>
          </cell>
          <cell r="B4351">
            <v>123</v>
          </cell>
          <cell r="C4351" t="str">
            <v>690105/123</v>
          </cell>
          <cell r="D4351">
            <v>0.90138888888888891</v>
          </cell>
          <cell r="E4351" t="str">
            <v>Trutnov,,aut.nádr.</v>
          </cell>
          <cell r="F4351">
            <v>0.92222222222222228</v>
          </cell>
          <cell r="G4351" t="str">
            <v>Žacléř,,žel.st.</v>
          </cell>
          <cell r="H4351" t="str">
            <v>P-transport</v>
          </cell>
        </row>
        <row r="4352">
          <cell r="A4352">
            <v>690105</v>
          </cell>
          <cell r="B4352">
            <v>124</v>
          </cell>
          <cell r="C4352" t="str">
            <v>690105/124</v>
          </cell>
          <cell r="D4352">
            <v>0.84375</v>
          </cell>
          <cell r="E4352" t="str">
            <v>Trutnov,,aut.nádr.</v>
          </cell>
          <cell r="F4352">
            <v>0.87430555555555556</v>
          </cell>
          <cell r="G4352" t="str">
            <v>Žacléř,,nám.</v>
          </cell>
          <cell r="H4352" t="str">
            <v>P-transport</v>
          </cell>
        </row>
        <row r="4353">
          <cell r="A4353">
            <v>690105</v>
          </cell>
          <cell r="B4353">
            <v>126</v>
          </cell>
          <cell r="C4353" t="str">
            <v>690105/126</v>
          </cell>
          <cell r="D4353">
            <v>0.84375</v>
          </cell>
          <cell r="E4353" t="str">
            <v>Trutnov,,aut.nádr.</v>
          </cell>
          <cell r="F4353">
            <v>0.89236111111111116</v>
          </cell>
          <cell r="G4353" t="str">
            <v>Trutnov,,aut.nádr.</v>
          </cell>
          <cell r="H4353" t="str">
            <v>P-transport</v>
          </cell>
        </row>
        <row r="4354">
          <cell r="A4354">
            <v>690105</v>
          </cell>
          <cell r="B4354">
            <v>128</v>
          </cell>
          <cell r="C4354" t="str">
            <v>690105/128</v>
          </cell>
          <cell r="D4354">
            <v>0.93402777777777779</v>
          </cell>
          <cell r="E4354" t="str">
            <v>Trutnov,,aut.nádr.</v>
          </cell>
          <cell r="F4354">
            <v>0.95833333333333337</v>
          </cell>
          <cell r="G4354" t="str">
            <v>Žacléř,,nám.</v>
          </cell>
          <cell r="H4354" t="str">
            <v>P-transport</v>
          </cell>
        </row>
        <row r="4355">
          <cell r="A4355">
            <v>690105</v>
          </cell>
          <cell r="B4355">
            <v>151</v>
          </cell>
          <cell r="C4355" t="str">
            <v>690105/151</v>
          </cell>
          <cell r="D4355">
            <v>0.19444444444444445</v>
          </cell>
          <cell r="E4355" t="str">
            <v>Žacléř,,nám.</v>
          </cell>
          <cell r="F4355">
            <v>0.22013888888888888</v>
          </cell>
          <cell r="G4355" t="str">
            <v>Trutnov,,aut.nádr.</v>
          </cell>
          <cell r="H4355" t="str">
            <v>P-transport</v>
          </cell>
        </row>
        <row r="4356">
          <cell r="A4356">
            <v>690105</v>
          </cell>
          <cell r="B4356">
            <v>153</v>
          </cell>
          <cell r="C4356" t="str">
            <v>690105/153</v>
          </cell>
          <cell r="D4356">
            <v>0.81597222222222221</v>
          </cell>
          <cell r="E4356" t="str">
            <v>Trutnov,,aut.nádr.</v>
          </cell>
          <cell r="F4356">
            <v>0.84166666666666667</v>
          </cell>
          <cell r="G4356" t="str">
            <v>Královec,,st.hr.</v>
          </cell>
          <cell r="H4356" t="str">
            <v>P-transport</v>
          </cell>
        </row>
        <row r="4357">
          <cell r="A4357">
            <v>690105</v>
          </cell>
          <cell r="B4357">
            <v>354</v>
          </cell>
          <cell r="C4357" t="str">
            <v>690105/354</v>
          </cell>
          <cell r="D4357">
            <v>0.31041666666666667</v>
          </cell>
          <cell r="E4357" t="str">
            <v>Bernartice,,nám.</v>
          </cell>
          <cell r="F4357">
            <v>0.3215277777777778</v>
          </cell>
          <cell r="G4357" t="str">
            <v>Žacléř,,nám.</v>
          </cell>
          <cell r="H4357" t="str">
            <v>P-transport</v>
          </cell>
        </row>
        <row r="4358">
          <cell r="A4358">
            <v>690105</v>
          </cell>
          <cell r="B4358">
            <v>357</v>
          </cell>
          <cell r="C4358" t="str">
            <v>690105/357</v>
          </cell>
          <cell r="D4358">
            <v>0.28819444444444442</v>
          </cell>
          <cell r="E4358" t="str">
            <v>Žacléř,,žel.st.</v>
          </cell>
          <cell r="F4358">
            <v>0.3</v>
          </cell>
          <cell r="G4358" t="str">
            <v>Bernartice,,nám.</v>
          </cell>
          <cell r="H4358" t="str">
            <v>P-transport</v>
          </cell>
        </row>
        <row r="4359">
          <cell r="A4359">
            <v>690105</v>
          </cell>
          <cell r="B4359">
            <v>362</v>
          </cell>
          <cell r="C4359" t="str">
            <v>690105/362</v>
          </cell>
          <cell r="D4359">
            <v>0.56736111111111109</v>
          </cell>
          <cell r="E4359" t="str">
            <v>Bernartice,,nám.</v>
          </cell>
          <cell r="F4359">
            <v>0.5756944444444444</v>
          </cell>
          <cell r="G4359" t="str">
            <v>Žacléř,,žel.st.</v>
          </cell>
          <cell r="H4359" t="str">
            <v>P-transport</v>
          </cell>
        </row>
        <row r="4360">
          <cell r="A4360">
            <v>690105</v>
          </cell>
          <cell r="B4360">
            <v>363</v>
          </cell>
          <cell r="C4360" t="str">
            <v>690105/363</v>
          </cell>
          <cell r="D4360">
            <v>0.54861111111111116</v>
          </cell>
          <cell r="E4360" t="str">
            <v>Žacléř,,žel.st.</v>
          </cell>
          <cell r="F4360">
            <v>0.55694444444444446</v>
          </cell>
          <cell r="G4360" t="str">
            <v>Bernartice,,nám.</v>
          </cell>
          <cell r="H4360" t="str">
            <v>P-transport</v>
          </cell>
        </row>
        <row r="4361">
          <cell r="A4361">
            <v>690106</v>
          </cell>
          <cell r="B4361">
            <v>1</v>
          </cell>
          <cell r="C4361" t="str">
            <v>690106/1</v>
          </cell>
          <cell r="D4361">
            <v>0.28194444444444444</v>
          </cell>
          <cell r="E4361" t="str">
            <v>Trutnov,,aut.nádr.</v>
          </cell>
          <cell r="F4361">
            <v>0.2902777777777778</v>
          </cell>
          <cell r="G4361" t="str">
            <v>Chvaleč,,dol.zast.</v>
          </cell>
          <cell r="H4361" t="str">
            <v>TAD</v>
          </cell>
        </row>
        <row r="4362">
          <cell r="A4362">
            <v>690106</v>
          </cell>
          <cell r="B4362">
            <v>2</v>
          </cell>
          <cell r="C4362" t="str">
            <v>690106/2</v>
          </cell>
          <cell r="D4362">
            <v>0.29097222222222224</v>
          </cell>
          <cell r="E4362" t="str">
            <v>Chvaleč,,dol.zast.</v>
          </cell>
          <cell r="F4362">
            <v>0.30555555555555558</v>
          </cell>
          <cell r="G4362" t="str">
            <v>Trutnov,,aut.nádr.</v>
          </cell>
          <cell r="H4362" t="str">
            <v>TAD</v>
          </cell>
        </row>
        <row r="4363">
          <cell r="A4363">
            <v>690107</v>
          </cell>
          <cell r="B4363">
            <v>2</v>
          </cell>
          <cell r="C4363" t="str">
            <v>690107/2</v>
          </cell>
          <cell r="D4363">
            <v>0.15972222222222221</v>
          </cell>
          <cell r="E4363" t="str">
            <v>Broumov,,aut.st.</v>
          </cell>
          <cell r="F4363">
            <v>0.22916666666666666</v>
          </cell>
          <cell r="G4363" t="str">
            <v>Trutnov,,aut.nádr.</v>
          </cell>
          <cell r="H4363" t="str">
            <v>P-transport</v>
          </cell>
        </row>
        <row r="4364">
          <cell r="A4364">
            <v>690107</v>
          </cell>
          <cell r="B4364">
            <v>3</v>
          </cell>
          <cell r="C4364" t="str">
            <v>690107/3</v>
          </cell>
          <cell r="D4364">
            <v>0.1701388888888889</v>
          </cell>
          <cell r="E4364" t="str">
            <v>Trutnov,,aut.nádr.</v>
          </cell>
          <cell r="F4364">
            <v>0.24097222222222223</v>
          </cell>
          <cell r="G4364" t="str">
            <v>Broumov,,aut.st.</v>
          </cell>
          <cell r="H4364" t="str">
            <v>P-transport</v>
          </cell>
        </row>
        <row r="4365">
          <cell r="A4365">
            <v>690107</v>
          </cell>
          <cell r="B4365">
            <v>4</v>
          </cell>
          <cell r="C4365" t="str">
            <v>690107/4</v>
          </cell>
          <cell r="D4365">
            <v>0.23958333333333334</v>
          </cell>
          <cell r="E4365" t="str">
            <v>Jívka,,aut.st.</v>
          </cell>
          <cell r="F4365">
            <v>0.2673611111111111</v>
          </cell>
          <cell r="G4365" t="str">
            <v>Trutnov,,aut.nádr.</v>
          </cell>
          <cell r="H4365" t="str">
            <v>P-transport</v>
          </cell>
        </row>
        <row r="4366">
          <cell r="A4366">
            <v>690107</v>
          </cell>
          <cell r="B4366">
            <v>5</v>
          </cell>
          <cell r="C4366" t="str">
            <v>690107/5</v>
          </cell>
          <cell r="D4366">
            <v>0.21041666666666667</v>
          </cell>
          <cell r="E4366" t="str">
            <v>Trutnov,,aut.nádr.</v>
          </cell>
          <cell r="F4366">
            <v>0.2361111111111111</v>
          </cell>
          <cell r="G4366" t="str">
            <v>Jívka,,aut.st.</v>
          </cell>
          <cell r="H4366" t="str">
            <v>P-transport</v>
          </cell>
        </row>
        <row r="4367">
          <cell r="A4367">
            <v>690107</v>
          </cell>
          <cell r="B4367">
            <v>6</v>
          </cell>
          <cell r="C4367" t="str">
            <v>690107/6</v>
          </cell>
          <cell r="D4367">
            <v>0.22083333333333333</v>
          </cell>
          <cell r="E4367" t="str">
            <v>Broumov,,aut.st.</v>
          </cell>
          <cell r="F4367">
            <v>0.30833333333333335</v>
          </cell>
          <cell r="G4367" t="str">
            <v>Trutnov,,aut.nádr.</v>
          </cell>
          <cell r="H4367" t="str">
            <v>P-transport</v>
          </cell>
        </row>
        <row r="4368">
          <cell r="A4368">
            <v>690107</v>
          </cell>
          <cell r="B4368">
            <v>7</v>
          </cell>
          <cell r="C4368" t="str">
            <v>690107/7</v>
          </cell>
          <cell r="D4368">
            <v>0.22222222222222221</v>
          </cell>
          <cell r="E4368" t="str">
            <v>Trutnov,,aut.nádr.</v>
          </cell>
          <cell r="F4368">
            <v>0.27638888888888891</v>
          </cell>
          <cell r="G4368" t="str">
            <v>Teplice n.Met.,,na Rybárně</v>
          </cell>
          <cell r="H4368" t="str">
            <v>P-transport</v>
          </cell>
        </row>
        <row r="4369">
          <cell r="A4369">
            <v>690107</v>
          </cell>
          <cell r="B4369">
            <v>8</v>
          </cell>
          <cell r="C4369" t="str">
            <v>690107/8</v>
          </cell>
          <cell r="D4369">
            <v>0.2951388888888889</v>
          </cell>
          <cell r="E4369" t="str">
            <v>Broumov,,aut.st.</v>
          </cell>
          <cell r="F4369">
            <v>0.37152777777777779</v>
          </cell>
          <cell r="G4369" t="str">
            <v>Trutnov,,aut.nádr.</v>
          </cell>
          <cell r="H4369" t="str">
            <v>P-transport</v>
          </cell>
        </row>
        <row r="4370">
          <cell r="A4370">
            <v>690107</v>
          </cell>
          <cell r="B4370">
            <v>9</v>
          </cell>
          <cell r="C4370" t="str">
            <v>690107/9</v>
          </cell>
          <cell r="D4370">
            <v>0.27430555555555558</v>
          </cell>
          <cell r="E4370" t="str">
            <v>Trutnov,,aut.nádr.</v>
          </cell>
          <cell r="F4370">
            <v>0.3576388888888889</v>
          </cell>
          <cell r="G4370" t="str">
            <v>Broumov,,aut.st.</v>
          </cell>
          <cell r="H4370" t="str">
            <v>P-transport</v>
          </cell>
        </row>
        <row r="4371">
          <cell r="A4371">
            <v>690107</v>
          </cell>
          <cell r="B4371">
            <v>10</v>
          </cell>
          <cell r="C4371" t="str">
            <v>690107/10</v>
          </cell>
          <cell r="D4371">
            <v>0.3923611111111111</v>
          </cell>
          <cell r="E4371" t="str">
            <v>Broumov,,aut.st.</v>
          </cell>
          <cell r="F4371">
            <v>0.47569444444444442</v>
          </cell>
          <cell r="G4371" t="str">
            <v>Trutnov,,aut.nádr.</v>
          </cell>
          <cell r="H4371" t="str">
            <v>P-transport</v>
          </cell>
        </row>
        <row r="4372">
          <cell r="A4372">
            <v>690107</v>
          </cell>
          <cell r="B4372">
            <v>11</v>
          </cell>
          <cell r="C4372" t="str">
            <v>690107/11</v>
          </cell>
          <cell r="D4372">
            <v>0.44097222222222221</v>
          </cell>
          <cell r="E4372" t="str">
            <v>Trutnov,,aut.nádr.</v>
          </cell>
          <cell r="F4372">
            <v>0.52430555555555558</v>
          </cell>
          <cell r="G4372" t="str">
            <v>Broumov,,aut.st.</v>
          </cell>
          <cell r="H4372" t="str">
            <v>P-transport</v>
          </cell>
        </row>
        <row r="4373">
          <cell r="A4373">
            <v>690107</v>
          </cell>
          <cell r="B4373">
            <v>12</v>
          </cell>
          <cell r="C4373" t="str">
            <v>690107/12</v>
          </cell>
          <cell r="D4373">
            <v>0.47569444444444442</v>
          </cell>
          <cell r="E4373" t="str">
            <v>Broumov,,aut.st.</v>
          </cell>
          <cell r="F4373">
            <v>0.55902777777777779</v>
          </cell>
          <cell r="G4373" t="str">
            <v>Trutnov,,aut.nádr.</v>
          </cell>
          <cell r="H4373" t="str">
            <v>P-transport</v>
          </cell>
        </row>
        <row r="4374">
          <cell r="A4374">
            <v>690107</v>
          </cell>
          <cell r="B4374">
            <v>13</v>
          </cell>
          <cell r="C4374" t="str">
            <v>690107/13</v>
          </cell>
          <cell r="D4374">
            <v>0.52430555555555558</v>
          </cell>
          <cell r="E4374" t="str">
            <v>Trutnov,,aut.nádr.</v>
          </cell>
          <cell r="F4374">
            <v>0.60763888888888884</v>
          </cell>
          <cell r="G4374" t="str">
            <v>Broumov,,aut.st.</v>
          </cell>
          <cell r="H4374" t="str">
            <v>P-transport</v>
          </cell>
        </row>
        <row r="4375">
          <cell r="A4375">
            <v>690107</v>
          </cell>
          <cell r="B4375">
            <v>14</v>
          </cell>
          <cell r="C4375" t="str">
            <v>690107/14</v>
          </cell>
          <cell r="D4375">
            <v>0.59166666666666667</v>
          </cell>
          <cell r="E4375" t="str">
            <v>Jívka,,SKJ</v>
          </cell>
          <cell r="F4375">
            <v>0.61597222222222225</v>
          </cell>
          <cell r="G4375" t="str">
            <v>Trutnov,,aut.nádr.</v>
          </cell>
          <cell r="H4375" t="str">
            <v>P-transport</v>
          </cell>
        </row>
        <row r="4376">
          <cell r="A4376">
            <v>690107</v>
          </cell>
          <cell r="B4376">
            <v>15</v>
          </cell>
          <cell r="C4376" t="str">
            <v>690107/15</v>
          </cell>
          <cell r="D4376">
            <v>0.56597222222222221</v>
          </cell>
          <cell r="E4376" t="str">
            <v>Trutnov,,aut.nádr.</v>
          </cell>
          <cell r="F4376">
            <v>0.59097222222222223</v>
          </cell>
          <cell r="G4376" t="str">
            <v>Jívka,,SKJ</v>
          </cell>
          <cell r="H4376" t="str">
            <v>P-transport</v>
          </cell>
        </row>
        <row r="4377">
          <cell r="A4377">
            <v>690107</v>
          </cell>
          <cell r="B4377">
            <v>16</v>
          </cell>
          <cell r="C4377" t="str">
            <v>690107/16</v>
          </cell>
          <cell r="D4377">
            <v>0.55902777777777779</v>
          </cell>
          <cell r="E4377" t="str">
            <v>Broumov,,aut.st.</v>
          </cell>
          <cell r="F4377">
            <v>0.64236111111111116</v>
          </cell>
          <cell r="G4377" t="str">
            <v>Trutnov,,aut.nádr.</v>
          </cell>
          <cell r="H4377" t="str">
            <v>P-transport</v>
          </cell>
        </row>
        <row r="4378">
          <cell r="A4378">
            <v>690107</v>
          </cell>
          <cell r="B4378">
            <v>17</v>
          </cell>
          <cell r="C4378" t="str">
            <v>690107/17</v>
          </cell>
          <cell r="D4378">
            <v>0.60763888888888884</v>
          </cell>
          <cell r="E4378" t="str">
            <v>Trutnov,,aut.nádr.</v>
          </cell>
          <cell r="F4378">
            <v>0.69097222222222221</v>
          </cell>
          <cell r="G4378" t="str">
            <v>Broumov,,aut.st.</v>
          </cell>
          <cell r="H4378" t="str">
            <v>P-transport</v>
          </cell>
        </row>
        <row r="4379">
          <cell r="A4379">
            <v>690107</v>
          </cell>
          <cell r="B4379">
            <v>18</v>
          </cell>
          <cell r="C4379" t="str">
            <v>690107/18</v>
          </cell>
          <cell r="D4379">
            <v>0.64236111111111116</v>
          </cell>
          <cell r="E4379" t="str">
            <v>Broumov,,aut.st.</v>
          </cell>
          <cell r="F4379">
            <v>0.72569444444444442</v>
          </cell>
          <cell r="G4379" t="str">
            <v>Trutnov,,aut.nádr.</v>
          </cell>
          <cell r="H4379" t="str">
            <v>P-transport</v>
          </cell>
        </row>
        <row r="4380">
          <cell r="A4380">
            <v>690107</v>
          </cell>
          <cell r="B4380">
            <v>19</v>
          </cell>
          <cell r="C4380" t="str">
            <v>690107/19</v>
          </cell>
          <cell r="D4380">
            <v>0.69097222222222221</v>
          </cell>
          <cell r="E4380" t="str">
            <v>Trutnov,,aut.nádr.</v>
          </cell>
          <cell r="F4380">
            <v>0.77430555555555558</v>
          </cell>
          <cell r="G4380" t="str">
            <v>Broumov,,aut.st.</v>
          </cell>
          <cell r="H4380" t="str">
            <v>P-transport</v>
          </cell>
        </row>
        <row r="4381">
          <cell r="A4381">
            <v>690107</v>
          </cell>
          <cell r="B4381">
            <v>20</v>
          </cell>
          <cell r="C4381" t="str">
            <v>690107/20</v>
          </cell>
          <cell r="D4381">
            <v>0.86805555555555558</v>
          </cell>
          <cell r="E4381" t="str">
            <v>Jívka,,aut.st.</v>
          </cell>
          <cell r="F4381">
            <v>0.89583333333333337</v>
          </cell>
          <cell r="G4381" t="str">
            <v>Trutnov,,aut.nádr.</v>
          </cell>
          <cell r="H4381" t="str">
            <v>P-transport</v>
          </cell>
        </row>
        <row r="4382">
          <cell r="A4382">
            <v>690107</v>
          </cell>
          <cell r="B4382">
            <v>21</v>
          </cell>
          <cell r="C4382" t="str">
            <v>690107/21</v>
          </cell>
          <cell r="D4382">
            <v>0.77430555555555558</v>
          </cell>
          <cell r="E4382" t="str">
            <v>Trutnov,,aut.nádr.</v>
          </cell>
          <cell r="F4382">
            <v>0.8</v>
          </cell>
          <cell r="G4382" t="str">
            <v>Jívka,,aut.st.</v>
          </cell>
          <cell r="H4382" t="str">
            <v>P-transport</v>
          </cell>
        </row>
        <row r="4383">
          <cell r="A4383">
            <v>690107</v>
          </cell>
          <cell r="B4383">
            <v>23</v>
          </cell>
          <cell r="C4383" t="str">
            <v>690107/23</v>
          </cell>
          <cell r="D4383">
            <v>0.93402777777777779</v>
          </cell>
          <cell r="E4383" t="str">
            <v>Trutnov,,aut.nádr.</v>
          </cell>
          <cell r="F4383">
            <v>0.95972222222222225</v>
          </cell>
          <cell r="G4383" t="str">
            <v>Jívka,,aut.st.</v>
          </cell>
          <cell r="H4383" t="str">
            <v>P-transport</v>
          </cell>
        </row>
        <row r="4384">
          <cell r="A4384">
            <v>690107</v>
          </cell>
          <cell r="B4384">
            <v>101</v>
          </cell>
          <cell r="C4384" t="str">
            <v>690107/101</v>
          </cell>
          <cell r="D4384">
            <v>0.28472222222222221</v>
          </cell>
          <cell r="E4384" t="str">
            <v>Trutnov,,aut.nádr.</v>
          </cell>
          <cell r="F4384">
            <v>0.36458333333333331</v>
          </cell>
          <cell r="G4384" t="str">
            <v>Broumov,,aut.st.</v>
          </cell>
          <cell r="H4384" t="str">
            <v>P-transport</v>
          </cell>
        </row>
        <row r="4385">
          <cell r="A4385">
            <v>690107</v>
          </cell>
          <cell r="B4385">
            <v>102</v>
          </cell>
          <cell r="C4385" t="str">
            <v>690107/102</v>
          </cell>
          <cell r="D4385">
            <v>0.74305555555555558</v>
          </cell>
          <cell r="E4385" t="str">
            <v>Broumov,,aut.st.</v>
          </cell>
          <cell r="F4385">
            <v>0.81736111111111109</v>
          </cell>
          <cell r="G4385" t="str">
            <v>Trutnov,,aut.nádr.</v>
          </cell>
          <cell r="H4385" t="str">
            <v>P-transport</v>
          </cell>
        </row>
        <row r="4386">
          <cell r="A4386">
            <v>690107</v>
          </cell>
          <cell r="B4386">
            <v>307</v>
          </cell>
          <cell r="C4386" t="str">
            <v>690107/307</v>
          </cell>
          <cell r="D4386">
            <v>0.2326388888888889</v>
          </cell>
          <cell r="E4386" t="str">
            <v>Trutnov,,aut.nádr.</v>
          </cell>
          <cell r="F4386">
            <v>0.31805555555555554</v>
          </cell>
          <cell r="G4386" t="str">
            <v>Broumov,,aut.st.</v>
          </cell>
          <cell r="H4386" t="str">
            <v>P-transport</v>
          </cell>
        </row>
        <row r="4387">
          <cell r="A4387">
            <v>690108</v>
          </cell>
          <cell r="B4387">
            <v>1</v>
          </cell>
          <cell r="C4387" t="str">
            <v>690108/1</v>
          </cell>
          <cell r="D4387">
            <v>0.2326388888888889</v>
          </cell>
          <cell r="E4387" t="str">
            <v>Trutnov,,aut.nádr.</v>
          </cell>
          <cell r="F4387">
            <v>0.2722222222222222</v>
          </cell>
          <cell r="G4387" t="str">
            <v>Horní Malá Úpa,,Pomezní Boudy</v>
          </cell>
          <cell r="H4387" t="str">
            <v>TAD</v>
          </cell>
        </row>
        <row r="4388">
          <cell r="A4388">
            <v>690108</v>
          </cell>
          <cell r="B4388">
            <v>2</v>
          </cell>
          <cell r="C4388" t="str">
            <v>690108/2</v>
          </cell>
          <cell r="D4388">
            <v>0.27569444444444446</v>
          </cell>
          <cell r="E4388" t="str">
            <v>Horní Malá Úpa,,Pomezní Boudy</v>
          </cell>
          <cell r="F4388">
            <v>0.32013888888888886</v>
          </cell>
          <cell r="G4388" t="str">
            <v>Trutnov,,aut.nádr.</v>
          </cell>
          <cell r="H4388" t="str">
            <v>TAD</v>
          </cell>
        </row>
        <row r="4389">
          <cell r="A4389">
            <v>690108</v>
          </cell>
          <cell r="B4389">
            <v>3</v>
          </cell>
          <cell r="C4389" t="str">
            <v>690108/3</v>
          </cell>
          <cell r="D4389">
            <v>0.3576388888888889</v>
          </cell>
          <cell r="E4389" t="str">
            <v>Trutnov,,aut.nádr.</v>
          </cell>
          <cell r="F4389">
            <v>0.39861111111111114</v>
          </cell>
          <cell r="G4389" t="str">
            <v>Horní Malá Úpa,,Pomezní Boudy</v>
          </cell>
          <cell r="H4389" t="str">
            <v>TAD</v>
          </cell>
        </row>
        <row r="4390">
          <cell r="A4390">
            <v>690108</v>
          </cell>
          <cell r="B4390">
            <v>4</v>
          </cell>
          <cell r="C4390" t="str">
            <v>690108/4</v>
          </cell>
          <cell r="D4390">
            <v>0.43402777777777779</v>
          </cell>
          <cell r="E4390" t="str">
            <v>Horní Malá Úpa,,Pomezní Boudy</v>
          </cell>
          <cell r="F4390">
            <v>0.47847222222222224</v>
          </cell>
          <cell r="G4390" t="str">
            <v>Trutnov,,aut.nádr.</v>
          </cell>
          <cell r="H4390" t="str">
            <v>TAD</v>
          </cell>
        </row>
        <row r="4391">
          <cell r="A4391">
            <v>690108</v>
          </cell>
          <cell r="B4391">
            <v>5</v>
          </cell>
          <cell r="C4391" t="str">
            <v>690108/5</v>
          </cell>
          <cell r="D4391">
            <v>0.52430555555555558</v>
          </cell>
          <cell r="E4391" t="str">
            <v>Trutnov,,aut.nádr.</v>
          </cell>
          <cell r="F4391">
            <v>0.56527777777777777</v>
          </cell>
          <cell r="G4391" t="str">
            <v>Horní Malá Úpa,,Pomezní Boudy</v>
          </cell>
          <cell r="H4391" t="str">
            <v>TAD</v>
          </cell>
        </row>
        <row r="4392">
          <cell r="A4392">
            <v>690108</v>
          </cell>
          <cell r="B4392">
            <v>6</v>
          </cell>
          <cell r="C4392" t="str">
            <v>690108/6</v>
          </cell>
          <cell r="D4392">
            <v>0.56805555555555554</v>
          </cell>
          <cell r="E4392" t="str">
            <v>Horní Malá Úpa,,Pomezní Boudy</v>
          </cell>
          <cell r="F4392">
            <v>0.60347222222222219</v>
          </cell>
          <cell r="G4392" t="str">
            <v>Trutnov,,aut.nádr.</v>
          </cell>
          <cell r="H4392" t="str">
            <v>TAD</v>
          </cell>
        </row>
        <row r="4393">
          <cell r="A4393">
            <v>690109</v>
          </cell>
          <cell r="B4393">
            <v>1</v>
          </cell>
          <cell r="C4393" t="str">
            <v>690109/1</v>
          </cell>
          <cell r="D4393">
            <v>0.1736111111111111</v>
          </cell>
          <cell r="E4393" t="str">
            <v>Trutnov,,aut.nádr.</v>
          </cell>
          <cell r="F4393">
            <v>0.19444444444444445</v>
          </cell>
          <cell r="G4393" t="str">
            <v>Janské Lázně,,kolonáda</v>
          </cell>
          <cell r="H4393" t="str">
            <v>TAD</v>
          </cell>
        </row>
        <row r="4394">
          <cell r="A4394">
            <v>690109</v>
          </cell>
          <cell r="B4394">
            <v>2</v>
          </cell>
          <cell r="C4394" t="str">
            <v>690109/2</v>
          </cell>
          <cell r="D4394">
            <v>0.19583333333333333</v>
          </cell>
          <cell r="E4394" t="str">
            <v>Janské Lázně,,kolonáda</v>
          </cell>
          <cell r="F4394">
            <v>0.21666666666666667</v>
          </cell>
          <cell r="G4394" t="str">
            <v>Trutnov,,aut.nádr.</v>
          </cell>
          <cell r="H4394" t="str">
            <v>TAD</v>
          </cell>
        </row>
        <row r="4395">
          <cell r="A4395">
            <v>690109</v>
          </cell>
          <cell r="B4395">
            <v>3</v>
          </cell>
          <cell r="C4395" t="str">
            <v>690109/3</v>
          </cell>
          <cell r="D4395">
            <v>0.21875</v>
          </cell>
          <cell r="E4395" t="str">
            <v>Trutnov,,aut.nádr.</v>
          </cell>
          <cell r="F4395">
            <v>0.23958333333333334</v>
          </cell>
          <cell r="G4395" t="str">
            <v>Janské Lázně,,kolonáda</v>
          </cell>
          <cell r="H4395" t="str">
            <v>TAD</v>
          </cell>
        </row>
        <row r="4396">
          <cell r="A4396">
            <v>690109</v>
          </cell>
          <cell r="B4396">
            <v>4</v>
          </cell>
          <cell r="C4396" t="str">
            <v>690109/4</v>
          </cell>
          <cell r="D4396">
            <v>0.26041666666666669</v>
          </cell>
          <cell r="E4396" t="str">
            <v>Janské Lázně,,kolonáda</v>
          </cell>
          <cell r="F4396">
            <v>0.28125</v>
          </cell>
          <cell r="G4396" t="str">
            <v>Trutnov,,aut.nádr.</v>
          </cell>
          <cell r="H4396" t="str">
            <v>TAD</v>
          </cell>
        </row>
        <row r="4397">
          <cell r="A4397">
            <v>690109</v>
          </cell>
          <cell r="B4397">
            <v>6</v>
          </cell>
          <cell r="C4397" t="str">
            <v>690109/6</v>
          </cell>
          <cell r="D4397">
            <v>0.33333333333333331</v>
          </cell>
          <cell r="E4397" t="str">
            <v>Janské Lázně,,kolonáda</v>
          </cell>
          <cell r="F4397">
            <v>0.35416666666666669</v>
          </cell>
          <cell r="G4397" t="str">
            <v>Trutnov,,aut.nádr.</v>
          </cell>
          <cell r="H4397" t="str">
            <v>TAD</v>
          </cell>
        </row>
        <row r="4398">
          <cell r="A4398">
            <v>690109</v>
          </cell>
          <cell r="B4398">
            <v>7</v>
          </cell>
          <cell r="C4398" t="str">
            <v>690109/7</v>
          </cell>
          <cell r="D4398">
            <v>0.30902777777777779</v>
          </cell>
          <cell r="E4398" t="str">
            <v>Trutnov,,aut.nádr.</v>
          </cell>
          <cell r="F4398">
            <v>0.33194444444444443</v>
          </cell>
          <cell r="G4398" t="str">
            <v>Janské Lázně,,kolonáda</v>
          </cell>
          <cell r="H4398" t="str">
            <v>TAD</v>
          </cell>
        </row>
        <row r="4399">
          <cell r="A4399">
            <v>690109</v>
          </cell>
          <cell r="B4399">
            <v>8</v>
          </cell>
          <cell r="C4399" t="str">
            <v>690109/8</v>
          </cell>
          <cell r="D4399">
            <v>0.59375</v>
          </cell>
          <cell r="E4399" t="str">
            <v>Janské Lázně,,kolonáda</v>
          </cell>
          <cell r="F4399">
            <v>0.61458333333333337</v>
          </cell>
          <cell r="G4399" t="str">
            <v>Trutnov,,aut.nádr.</v>
          </cell>
          <cell r="H4399" t="str">
            <v>TAD</v>
          </cell>
        </row>
        <row r="4400">
          <cell r="A4400">
            <v>690109</v>
          </cell>
          <cell r="B4400">
            <v>9</v>
          </cell>
          <cell r="C4400" t="str">
            <v>690109/9</v>
          </cell>
          <cell r="D4400">
            <v>0.5</v>
          </cell>
          <cell r="E4400" t="str">
            <v>Trutnov,,aut.nádr.</v>
          </cell>
          <cell r="F4400">
            <v>0.52083333333333337</v>
          </cell>
          <cell r="G4400" t="str">
            <v>Janské Lázně,,kolonáda</v>
          </cell>
          <cell r="H4400" t="str">
            <v>TAD</v>
          </cell>
        </row>
        <row r="4401">
          <cell r="A4401">
            <v>690109</v>
          </cell>
          <cell r="B4401">
            <v>10</v>
          </cell>
          <cell r="C4401" t="str">
            <v>690109/10</v>
          </cell>
          <cell r="D4401">
            <v>0.69444444444444442</v>
          </cell>
          <cell r="E4401" t="str">
            <v>Janské Lázně,,kolonáda</v>
          </cell>
          <cell r="F4401">
            <v>0.71527777777777779</v>
          </cell>
          <cell r="G4401" t="str">
            <v>Trutnov,,aut.nádr.</v>
          </cell>
          <cell r="H4401" t="str">
            <v>TAD</v>
          </cell>
        </row>
        <row r="4402">
          <cell r="A4402">
            <v>690109</v>
          </cell>
          <cell r="B4402">
            <v>11</v>
          </cell>
          <cell r="C4402" t="str">
            <v>690109/11</v>
          </cell>
          <cell r="D4402">
            <v>0.62152777777777779</v>
          </cell>
          <cell r="E4402" t="str">
            <v>Trutnov,,aut.nádr.</v>
          </cell>
          <cell r="F4402">
            <v>0.64236111111111116</v>
          </cell>
          <cell r="G4402" t="str">
            <v>Janské Lázně,,kolonáda</v>
          </cell>
          <cell r="H4402" t="str">
            <v>TAD</v>
          </cell>
        </row>
        <row r="4403">
          <cell r="A4403">
            <v>690109</v>
          </cell>
          <cell r="B4403">
            <v>12</v>
          </cell>
          <cell r="C4403" t="str">
            <v>690109/12</v>
          </cell>
          <cell r="D4403">
            <v>0.77083333333333337</v>
          </cell>
          <cell r="E4403" t="str">
            <v>Janské Lázně,,kolonáda</v>
          </cell>
          <cell r="F4403">
            <v>0.79166666666666663</v>
          </cell>
          <cell r="G4403" t="str">
            <v>Trutnov,,aut.nádr.</v>
          </cell>
          <cell r="H4403" t="str">
            <v>TAD</v>
          </cell>
        </row>
        <row r="4404">
          <cell r="A4404">
            <v>690109</v>
          </cell>
          <cell r="B4404">
            <v>13</v>
          </cell>
          <cell r="C4404" t="str">
            <v>690109/13</v>
          </cell>
          <cell r="D4404">
            <v>0.67013888888888884</v>
          </cell>
          <cell r="E4404" t="str">
            <v>Trutnov,,aut.nádr.</v>
          </cell>
          <cell r="F4404">
            <v>0.69097222222222221</v>
          </cell>
          <cell r="G4404" t="str">
            <v>Janské Lázně,,kolonáda</v>
          </cell>
          <cell r="H4404" t="str">
            <v>TAD</v>
          </cell>
        </row>
        <row r="4405">
          <cell r="A4405">
            <v>690109</v>
          </cell>
          <cell r="B4405">
            <v>14</v>
          </cell>
          <cell r="C4405" t="str">
            <v>690109/14</v>
          </cell>
          <cell r="D4405">
            <v>0.84375</v>
          </cell>
          <cell r="E4405" t="str">
            <v>Janské Lázně,,kolonáda</v>
          </cell>
          <cell r="F4405">
            <v>0.86458333333333337</v>
          </cell>
          <cell r="G4405" t="str">
            <v>Trutnov,,aut.nádr.</v>
          </cell>
          <cell r="H4405" t="str">
            <v>TAD</v>
          </cell>
        </row>
        <row r="4406">
          <cell r="A4406">
            <v>690109</v>
          </cell>
          <cell r="B4406">
            <v>15</v>
          </cell>
          <cell r="C4406" t="str">
            <v>690109/15</v>
          </cell>
          <cell r="D4406">
            <v>0.71875</v>
          </cell>
          <cell r="E4406" t="str">
            <v>Trutnov,,aut.nádr.</v>
          </cell>
          <cell r="F4406">
            <v>0.73958333333333337</v>
          </cell>
          <cell r="G4406" t="str">
            <v>Janské Lázně,,kolonáda</v>
          </cell>
          <cell r="H4406" t="str">
            <v>TAD</v>
          </cell>
        </row>
        <row r="4407">
          <cell r="A4407">
            <v>690109</v>
          </cell>
          <cell r="B4407">
            <v>16</v>
          </cell>
          <cell r="C4407" t="str">
            <v>690109/16</v>
          </cell>
          <cell r="D4407">
            <v>0.65277777777777779</v>
          </cell>
          <cell r="E4407" t="str">
            <v>Janské Lázně,,kolonáda</v>
          </cell>
          <cell r="F4407">
            <v>0.66527777777777775</v>
          </cell>
          <cell r="G4407" t="str">
            <v>Trutnov,,aut.nádr.</v>
          </cell>
          <cell r="H4407" t="str">
            <v>TAD</v>
          </cell>
        </row>
        <row r="4408">
          <cell r="A4408">
            <v>690109</v>
          </cell>
          <cell r="B4408">
            <v>17</v>
          </cell>
          <cell r="C4408" t="str">
            <v>690109/17</v>
          </cell>
          <cell r="D4408">
            <v>0.80208333333333337</v>
          </cell>
          <cell r="E4408" t="str">
            <v>Trutnov,,aut.nádr.</v>
          </cell>
          <cell r="F4408">
            <v>0.82291666666666663</v>
          </cell>
          <cell r="G4408" t="str">
            <v>Janské Lázně,,kolonáda</v>
          </cell>
          <cell r="H4408" t="str">
            <v>TAD</v>
          </cell>
        </row>
        <row r="4409">
          <cell r="A4409">
            <v>690109</v>
          </cell>
          <cell r="B4409">
            <v>101</v>
          </cell>
          <cell r="C4409" t="str">
            <v>690109/101</v>
          </cell>
          <cell r="D4409">
            <v>0.71875</v>
          </cell>
          <cell r="E4409" t="str">
            <v>Trutnov,,aut.nádr.</v>
          </cell>
          <cell r="F4409">
            <v>0.73958333333333337</v>
          </cell>
          <cell r="G4409" t="str">
            <v>Janské Lázně,,kolonáda</v>
          </cell>
          <cell r="H4409" t="str">
            <v>TAD</v>
          </cell>
        </row>
        <row r="4410">
          <cell r="A4410">
            <v>690109</v>
          </cell>
          <cell r="B4410">
            <v>102</v>
          </cell>
          <cell r="C4410" t="str">
            <v>690109/102</v>
          </cell>
          <cell r="D4410">
            <v>0.77083333333333337</v>
          </cell>
          <cell r="E4410" t="str">
            <v>Janské Lázně,,kolonáda</v>
          </cell>
          <cell r="F4410">
            <v>0.79166666666666663</v>
          </cell>
          <cell r="G4410" t="str">
            <v>Trutnov,,aut.nádr.</v>
          </cell>
          <cell r="H4410" t="str">
            <v>TAD</v>
          </cell>
        </row>
        <row r="4411">
          <cell r="A4411">
            <v>690109</v>
          </cell>
          <cell r="B4411">
            <v>103</v>
          </cell>
          <cell r="C4411" t="str">
            <v>690109/103</v>
          </cell>
          <cell r="D4411">
            <v>0.79166666666666663</v>
          </cell>
          <cell r="E4411" t="str">
            <v>Trutnov,,aut.nádr.</v>
          </cell>
          <cell r="F4411">
            <v>0.8125</v>
          </cell>
          <cell r="G4411" t="str">
            <v>Janské Lázně,,kolonáda</v>
          </cell>
          <cell r="H4411" t="str">
            <v>TAD</v>
          </cell>
        </row>
        <row r="4412">
          <cell r="A4412">
            <v>690109</v>
          </cell>
          <cell r="B4412">
            <v>104</v>
          </cell>
          <cell r="C4412" t="str">
            <v>690109/104</v>
          </cell>
          <cell r="D4412">
            <v>0.84375</v>
          </cell>
          <cell r="E4412" t="str">
            <v>Janské Lázně,,kolonáda</v>
          </cell>
          <cell r="F4412">
            <v>0.86458333333333337</v>
          </cell>
          <cell r="G4412" t="str">
            <v>Trutnov,,aut.nádr.</v>
          </cell>
          <cell r="H4412" t="str">
            <v>TAD</v>
          </cell>
        </row>
        <row r="4413">
          <cell r="A4413">
            <v>690109</v>
          </cell>
          <cell r="B4413">
            <v>105</v>
          </cell>
          <cell r="C4413" t="str">
            <v>690109/105</v>
          </cell>
          <cell r="D4413">
            <v>0.26041666666666669</v>
          </cell>
          <cell r="E4413" t="str">
            <v>Trutnov,,aut.nádr.</v>
          </cell>
          <cell r="F4413">
            <v>0.28125</v>
          </cell>
          <cell r="G4413" t="str">
            <v>Janské Lázně,,kolonáda</v>
          </cell>
          <cell r="H4413" t="str">
            <v>TAD</v>
          </cell>
        </row>
        <row r="4414">
          <cell r="A4414">
            <v>690110</v>
          </cell>
          <cell r="B4414">
            <v>1</v>
          </cell>
          <cell r="C4414" t="str">
            <v>690110/1</v>
          </cell>
          <cell r="D4414">
            <v>0.58333333333333337</v>
          </cell>
          <cell r="E4414" t="str">
            <v>Špindlerův Mlýn,,aut.st.</v>
          </cell>
          <cell r="F4414">
            <v>0.6875</v>
          </cell>
          <cell r="G4414" t="str">
            <v>Praha,,Černý Most</v>
          </cell>
          <cell r="H4414" t="str">
            <v>TAD</v>
          </cell>
        </row>
        <row r="4415">
          <cell r="A4415">
            <v>690110</v>
          </cell>
          <cell r="B4415">
            <v>2</v>
          </cell>
          <cell r="C4415" t="str">
            <v>690110/2</v>
          </cell>
          <cell r="D4415">
            <v>0.41319444444444442</v>
          </cell>
          <cell r="E4415" t="str">
            <v>Praha,,Černý Most</v>
          </cell>
          <cell r="F4415">
            <v>0.51736111111111116</v>
          </cell>
          <cell r="G4415" t="str">
            <v>Špindlerův Mlýn,,aut.st.</v>
          </cell>
          <cell r="H4415" t="str">
            <v>TAD</v>
          </cell>
        </row>
        <row r="4416">
          <cell r="A4416">
            <v>690115</v>
          </cell>
          <cell r="B4416">
            <v>1</v>
          </cell>
          <cell r="C4416" t="str">
            <v>690115/1</v>
          </cell>
          <cell r="D4416">
            <v>0.63541666666666663</v>
          </cell>
          <cell r="E4416" t="str">
            <v>Hořičky,,nám.</v>
          </cell>
          <cell r="F4416">
            <v>0.64583333333333337</v>
          </cell>
          <cell r="G4416" t="str">
            <v>Česká Skalice,,nám.</v>
          </cell>
          <cell r="H4416" t="str">
            <v>ČSAD UO</v>
          </cell>
        </row>
        <row r="4417">
          <cell r="A4417">
            <v>690115</v>
          </cell>
          <cell r="B4417">
            <v>2</v>
          </cell>
          <cell r="C4417" t="str">
            <v>690115/2</v>
          </cell>
          <cell r="D4417">
            <v>0.625</v>
          </cell>
          <cell r="E4417" t="str">
            <v>Česká Skalice,,nám.</v>
          </cell>
          <cell r="F4417">
            <v>0.63541666666666663</v>
          </cell>
          <cell r="G4417" t="str">
            <v>Hořičky,,nám.</v>
          </cell>
          <cell r="H4417" t="str">
            <v>ČSAD UO</v>
          </cell>
        </row>
        <row r="4418">
          <cell r="A4418">
            <v>690115</v>
          </cell>
          <cell r="B4418">
            <v>3</v>
          </cell>
          <cell r="C4418" t="str">
            <v>690115/3</v>
          </cell>
          <cell r="D4418">
            <v>0.51041666666666663</v>
          </cell>
          <cell r="E4418" t="str">
            <v>Hořičky,,nám.</v>
          </cell>
          <cell r="F4418">
            <v>0.52083333333333337</v>
          </cell>
          <cell r="G4418" t="str">
            <v>Česká Skalice,,nám.</v>
          </cell>
          <cell r="H4418" t="str">
            <v>ČSAD UO</v>
          </cell>
        </row>
        <row r="4419">
          <cell r="A4419">
            <v>690115</v>
          </cell>
          <cell r="B4419">
            <v>4</v>
          </cell>
          <cell r="C4419" t="str">
            <v>690115/4</v>
          </cell>
          <cell r="D4419">
            <v>0.4826388888888889</v>
          </cell>
          <cell r="E4419" t="str">
            <v>Česká Skalice,,žel.st.</v>
          </cell>
          <cell r="F4419">
            <v>0.49652777777777779</v>
          </cell>
          <cell r="G4419" t="str">
            <v>Hořičky,,nám.</v>
          </cell>
          <cell r="H4419" t="str">
            <v>ČSAD UO</v>
          </cell>
        </row>
        <row r="4420">
          <cell r="A4420">
            <v>690116</v>
          </cell>
          <cell r="B4420">
            <v>1</v>
          </cell>
          <cell r="C4420" t="str">
            <v>690116/1</v>
          </cell>
          <cell r="D4420">
            <v>0.2326388888888889</v>
          </cell>
          <cell r="E4420" t="str">
            <v>Trutnov,,aut.nádr.</v>
          </cell>
          <cell r="F4420">
            <v>0.28472222222222221</v>
          </cell>
          <cell r="G4420" t="str">
            <v>Jaroměř,,žel.st.</v>
          </cell>
          <cell r="H4420" t="str">
            <v>ČSAD UO</v>
          </cell>
        </row>
        <row r="4421">
          <cell r="A4421">
            <v>690116</v>
          </cell>
          <cell r="B4421">
            <v>2</v>
          </cell>
          <cell r="C4421" t="str">
            <v>690116/2</v>
          </cell>
          <cell r="D4421">
            <v>0.29305555555555557</v>
          </cell>
          <cell r="E4421" t="str">
            <v>Jaroměř,,žel.st.</v>
          </cell>
          <cell r="F4421">
            <v>0.34375</v>
          </cell>
          <cell r="G4421" t="str">
            <v>Trutnov,,aut.nádr.</v>
          </cell>
          <cell r="H4421" t="str">
            <v>ČSAD UO</v>
          </cell>
        </row>
        <row r="4422">
          <cell r="A4422">
            <v>690116</v>
          </cell>
          <cell r="B4422">
            <v>3</v>
          </cell>
          <cell r="C4422" t="str">
            <v>690116/3</v>
          </cell>
          <cell r="D4422">
            <v>0.56597222222222221</v>
          </cell>
          <cell r="E4422" t="str">
            <v>Trutnov,,aut.nádr.</v>
          </cell>
          <cell r="F4422">
            <v>0.61805555555555558</v>
          </cell>
          <cell r="G4422" t="str">
            <v>Jaroměř,,žel.st.</v>
          </cell>
          <cell r="H4422" t="str">
            <v>ČSAD UO</v>
          </cell>
        </row>
        <row r="4423">
          <cell r="A4423">
            <v>690116</v>
          </cell>
          <cell r="B4423">
            <v>4</v>
          </cell>
          <cell r="C4423" t="str">
            <v>690116/4</v>
          </cell>
          <cell r="D4423">
            <v>0.63194444444444442</v>
          </cell>
          <cell r="E4423" t="str">
            <v>Jaroměř,,žel.st.</v>
          </cell>
          <cell r="F4423">
            <v>0.68402777777777779</v>
          </cell>
          <cell r="G4423" t="str">
            <v>Trutnov,,aut.nádr.</v>
          </cell>
          <cell r="H4423" t="str">
            <v>ČSAD UO</v>
          </cell>
        </row>
        <row r="4424">
          <cell r="A4424">
            <v>690116</v>
          </cell>
          <cell r="B4424">
            <v>5</v>
          </cell>
          <cell r="C4424" t="str">
            <v>690116/5</v>
          </cell>
          <cell r="D4424">
            <v>0.46875</v>
          </cell>
          <cell r="E4424" t="str">
            <v>Trutnov,,aut.nádr.</v>
          </cell>
          <cell r="F4424">
            <v>0.49375000000000002</v>
          </cell>
          <cell r="G4424" t="str">
            <v>Dvůr Králové n.L.,,žel.st.</v>
          </cell>
          <cell r="H4424" t="str">
            <v>ČSAD UO</v>
          </cell>
        </row>
        <row r="4425">
          <cell r="A4425">
            <v>690116</v>
          </cell>
          <cell r="B4425">
            <v>6</v>
          </cell>
          <cell r="C4425" t="str">
            <v>690116/6</v>
          </cell>
          <cell r="D4425">
            <v>0.19791666666666666</v>
          </cell>
          <cell r="E4425" t="str">
            <v>Dvůr Králové n.L.,,aut.st.</v>
          </cell>
          <cell r="F4425">
            <v>0.22847222222222222</v>
          </cell>
          <cell r="G4425" t="str">
            <v>Trutnov,,aut.nádr.</v>
          </cell>
          <cell r="H4425" t="str">
            <v>ČSAD UO</v>
          </cell>
        </row>
        <row r="4426">
          <cell r="A4426">
            <v>690116</v>
          </cell>
          <cell r="B4426">
            <v>7</v>
          </cell>
          <cell r="C4426" t="str">
            <v>690116/7</v>
          </cell>
          <cell r="D4426">
            <v>0.69097222222222221</v>
          </cell>
          <cell r="E4426" t="str">
            <v>Trutnov,,aut.nádr.</v>
          </cell>
          <cell r="F4426">
            <v>0.72013888888888888</v>
          </cell>
          <cell r="G4426" t="str">
            <v>Dvůr Králové n.L.,,aut.st.</v>
          </cell>
          <cell r="H4426" t="str">
            <v>ČSAD UO</v>
          </cell>
        </row>
        <row r="4427">
          <cell r="A4427">
            <v>690116</v>
          </cell>
          <cell r="B4427">
            <v>8</v>
          </cell>
          <cell r="C4427" t="str">
            <v>690116/8</v>
          </cell>
          <cell r="D4427">
            <v>0.53125</v>
          </cell>
          <cell r="E4427" t="str">
            <v>Dvůr Králové n.L.,,aut.st.</v>
          </cell>
          <cell r="F4427">
            <v>0.56180555555555556</v>
          </cell>
          <cell r="G4427" t="str">
            <v>Trutnov,,aut.nádr.</v>
          </cell>
          <cell r="H4427" t="str">
            <v>ČSAD UO</v>
          </cell>
        </row>
        <row r="4428">
          <cell r="A4428">
            <v>690116</v>
          </cell>
          <cell r="B4428">
            <v>9</v>
          </cell>
          <cell r="C4428" t="str">
            <v>690116/9</v>
          </cell>
          <cell r="D4428">
            <v>0.77430555555555558</v>
          </cell>
          <cell r="E4428" t="str">
            <v>Trutnov,,aut.nádr.</v>
          </cell>
          <cell r="F4428">
            <v>0.80347222222222225</v>
          </cell>
          <cell r="G4428" t="str">
            <v>Dvůr Králové n.L.,,aut.st.</v>
          </cell>
          <cell r="H4428" t="str">
            <v>ČSAD UO</v>
          </cell>
        </row>
        <row r="4429">
          <cell r="A4429">
            <v>690116</v>
          </cell>
          <cell r="B4429">
            <v>11</v>
          </cell>
          <cell r="C4429" t="str">
            <v>690116/11</v>
          </cell>
          <cell r="D4429">
            <v>0.26041666666666669</v>
          </cell>
          <cell r="E4429" t="str">
            <v>Trutnov,,aut.nádr.</v>
          </cell>
          <cell r="F4429">
            <v>0.2951388888888889</v>
          </cell>
          <cell r="G4429" t="str">
            <v>Dvůr Králové n.L.,,aut.st.</v>
          </cell>
          <cell r="H4429" t="str">
            <v>ČSAD UO</v>
          </cell>
        </row>
        <row r="4430">
          <cell r="A4430">
            <v>690116</v>
          </cell>
          <cell r="B4430">
            <v>12</v>
          </cell>
          <cell r="C4430" t="str">
            <v>690116/12</v>
          </cell>
          <cell r="D4430">
            <v>0.30208333333333331</v>
          </cell>
          <cell r="E4430" t="str">
            <v>Dvůr Králové n.L.,,aut.st.</v>
          </cell>
          <cell r="F4430">
            <v>0.32291666666666669</v>
          </cell>
          <cell r="G4430" t="str">
            <v>Trutnov,,aut.nádr.</v>
          </cell>
          <cell r="H4430" t="str">
            <v>ČSAD UO</v>
          </cell>
        </row>
        <row r="4431">
          <cell r="A4431">
            <v>690116</v>
          </cell>
          <cell r="B4431">
            <v>13</v>
          </cell>
          <cell r="C4431" t="str">
            <v>690116/13</v>
          </cell>
          <cell r="D4431">
            <v>0.59375</v>
          </cell>
          <cell r="E4431" t="str">
            <v>Trutnov,,aut.nádr.</v>
          </cell>
          <cell r="F4431">
            <v>0.61597222222222225</v>
          </cell>
          <cell r="G4431" t="str">
            <v>Dvůr Králové n.L.,,aut.st.</v>
          </cell>
          <cell r="H4431" t="str">
            <v>ČSAD UO</v>
          </cell>
        </row>
        <row r="4432">
          <cell r="A4432">
            <v>690116</v>
          </cell>
          <cell r="B4432">
            <v>14</v>
          </cell>
          <cell r="C4432" t="str">
            <v>690116/14</v>
          </cell>
          <cell r="D4432">
            <v>0.61805555555555558</v>
          </cell>
          <cell r="E4432" t="str">
            <v>Dvůr Králové n.L.,,aut.st.</v>
          </cell>
          <cell r="F4432">
            <v>0.64583333333333337</v>
          </cell>
          <cell r="G4432" t="str">
            <v>Trutnov,,aut.nádr.</v>
          </cell>
          <cell r="H4432" t="str">
            <v>ČSAD UO</v>
          </cell>
        </row>
        <row r="4433">
          <cell r="A4433">
            <v>690116</v>
          </cell>
          <cell r="B4433">
            <v>17</v>
          </cell>
          <cell r="C4433" t="str">
            <v>690116/17</v>
          </cell>
          <cell r="D4433">
            <v>0.19444444444444445</v>
          </cell>
          <cell r="E4433" t="str">
            <v>Dvůr Králové n.L.,,aut.st.</v>
          </cell>
          <cell r="F4433">
            <v>0.21180555555555555</v>
          </cell>
          <cell r="G4433" t="str">
            <v>Jaroměř,,Na Špici</v>
          </cell>
          <cell r="H4433" t="str">
            <v>ČSAD UO</v>
          </cell>
        </row>
        <row r="4434">
          <cell r="A4434">
            <v>690116</v>
          </cell>
          <cell r="B4434">
            <v>18</v>
          </cell>
          <cell r="C4434" t="str">
            <v>690116/18</v>
          </cell>
          <cell r="D4434">
            <v>0.21249999999999999</v>
          </cell>
          <cell r="E4434" t="str">
            <v>Jaroměř,,Na Špici</v>
          </cell>
          <cell r="F4434">
            <v>0.25694444444444442</v>
          </cell>
          <cell r="G4434" t="str">
            <v>Trutnov,,aut.nádr.</v>
          </cell>
          <cell r="H4434" t="str">
            <v>ČSAD UO</v>
          </cell>
        </row>
        <row r="4435">
          <cell r="A4435">
            <v>690116</v>
          </cell>
          <cell r="B4435">
            <v>21</v>
          </cell>
          <cell r="C4435" t="str">
            <v>690116/21</v>
          </cell>
          <cell r="D4435">
            <v>0.64930555555555558</v>
          </cell>
          <cell r="E4435" t="str">
            <v>Trutnov,,aut.nádr.</v>
          </cell>
          <cell r="F4435">
            <v>0.70138888888888884</v>
          </cell>
          <cell r="G4435" t="str">
            <v>Jaroměř,,žel.st.</v>
          </cell>
          <cell r="H4435" t="str">
            <v>ČSAD UO</v>
          </cell>
        </row>
        <row r="4436">
          <cell r="A4436">
            <v>690116</v>
          </cell>
          <cell r="B4436">
            <v>22</v>
          </cell>
          <cell r="C4436" t="str">
            <v>690116/22</v>
          </cell>
          <cell r="D4436">
            <v>0.71527777777777779</v>
          </cell>
          <cell r="E4436" t="str">
            <v>Jaroměř,,žel.st.</v>
          </cell>
          <cell r="F4436">
            <v>0.76736111111111116</v>
          </cell>
          <cell r="G4436" t="str">
            <v>Trutnov,,aut.nádr.</v>
          </cell>
          <cell r="H4436" t="str">
            <v>ČSAD UO</v>
          </cell>
        </row>
        <row r="4437">
          <cell r="A4437">
            <v>690120</v>
          </cell>
          <cell r="B4437">
            <v>2</v>
          </cell>
          <cell r="C4437" t="str">
            <v>690120/2</v>
          </cell>
          <cell r="D4437">
            <v>0.27430555555555558</v>
          </cell>
          <cell r="E4437" t="str">
            <v>Trutnov,,aut.nádr.</v>
          </cell>
          <cell r="F4437">
            <v>0.3263888888888889</v>
          </cell>
          <cell r="G4437" t="str">
            <v>Trutnov,,aut.nádr.</v>
          </cell>
          <cell r="H4437" t="str">
            <v>Osnado</v>
          </cell>
        </row>
        <row r="4438">
          <cell r="A4438">
            <v>690140</v>
          </cell>
          <cell r="B4438">
            <v>17</v>
          </cell>
          <cell r="C4438" t="str">
            <v>690140/17</v>
          </cell>
          <cell r="D4438">
            <v>0.86805555555555558</v>
          </cell>
          <cell r="E4438" t="str">
            <v>Trutnov,,aut.nádr.</v>
          </cell>
          <cell r="F4438">
            <v>0.90277777777777779</v>
          </cell>
          <cell r="G4438" t="str">
            <v>Adršpach,Horní Adršpach,žel.zast.</v>
          </cell>
          <cell r="H4438" t="str">
            <v>Osnado</v>
          </cell>
        </row>
        <row r="4439">
          <cell r="A4439">
            <v>690140</v>
          </cell>
          <cell r="B4439">
            <v>24</v>
          </cell>
          <cell r="C4439" t="str">
            <v>690140/24</v>
          </cell>
          <cell r="D4439">
            <v>0.92361111111111116</v>
          </cell>
          <cell r="E4439" t="str">
            <v>Adršpach,Horní Adršpach,žel.zast.</v>
          </cell>
          <cell r="F4439">
            <v>0.95486111111111116</v>
          </cell>
          <cell r="G4439" t="str">
            <v>Trutnov,,aut.nádr.</v>
          </cell>
          <cell r="H4439" t="str">
            <v>Osnado</v>
          </cell>
        </row>
        <row r="4440">
          <cell r="A4440">
            <v>690150</v>
          </cell>
          <cell r="B4440">
            <v>1</v>
          </cell>
          <cell r="C4440" t="str">
            <v>690150/1</v>
          </cell>
          <cell r="D4440">
            <v>0.25</v>
          </cell>
          <cell r="E4440" t="str">
            <v>Trutnov,,aut.nádr.</v>
          </cell>
          <cell r="F4440">
            <v>0.28125</v>
          </cell>
          <cell r="G4440" t="str">
            <v>Pec p.Sněžkou,,aut.st.</v>
          </cell>
          <cell r="H4440" t="str">
            <v>Osnado</v>
          </cell>
        </row>
        <row r="4441">
          <cell r="A4441">
            <v>690150</v>
          </cell>
          <cell r="B4441">
            <v>2</v>
          </cell>
          <cell r="C4441" t="str">
            <v>690150/2</v>
          </cell>
          <cell r="D4441">
            <v>0.22222222222222221</v>
          </cell>
          <cell r="E4441" t="str">
            <v>Horní Maršov,,most</v>
          </cell>
          <cell r="F4441">
            <v>0.24305555555555555</v>
          </cell>
          <cell r="G4441" t="str">
            <v>Trutnov,,aut.nádr.</v>
          </cell>
          <cell r="H4441" t="str">
            <v>Osnado</v>
          </cell>
        </row>
        <row r="4442">
          <cell r="A4442">
            <v>690150</v>
          </cell>
          <cell r="B4442">
            <v>3</v>
          </cell>
          <cell r="C4442" t="str">
            <v>690150/3</v>
          </cell>
          <cell r="D4442">
            <v>0.36805555555555558</v>
          </cell>
          <cell r="E4442" t="str">
            <v>Trutnov,,aut.nádr.</v>
          </cell>
          <cell r="F4442">
            <v>0.39930555555555558</v>
          </cell>
          <cell r="G4442" t="str">
            <v>Pec p.Sněžkou,,aut.st.</v>
          </cell>
          <cell r="H4442" t="str">
            <v>Osnado</v>
          </cell>
        </row>
        <row r="4443">
          <cell r="A4443">
            <v>690150</v>
          </cell>
          <cell r="B4443">
            <v>101</v>
          </cell>
          <cell r="C4443" t="str">
            <v>690150/101</v>
          </cell>
          <cell r="D4443">
            <v>0.34375</v>
          </cell>
          <cell r="E4443" t="str">
            <v>Trutnov,,aut.nádr.</v>
          </cell>
          <cell r="F4443">
            <v>0.375</v>
          </cell>
          <cell r="G4443" t="str">
            <v>Pec p.Sněžkou,,aut.st.</v>
          </cell>
          <cell r="H4443" t="str">
            <v>Osnado</v>
          </cell>
        </row>
        <row r="4444">
          <cell r="A4444">
            <v>690150</v>
          </cell>
          <cell r="B4444">
            <v>102</v>
          </cell>
          <cell r="C4444" t="str">
            <v>690150/102</v>
          </cell>
          <cell r="D4444">
            <v>0.71527777777777779</v>
          </cell>
          <cell r="E4444" t="str">
            <v>Pec p.Sněžkou,,aut.st.</v>
          </cell>
          <cell r="F4444">
            <v>0.74513888888888891</v>
          </cell>
          <cell r="G4444" t="str">
            <v>Trutnov,,aut.nádr.</v>
          </cell>
          <cell r="H4444" t="str">
            <v>Osnado</v>
          </cell>
        </row>
        <row r="4445">
          <cell r="A4445">
            <v>690150</v>
          </cell>
          <cell r="B4445">
            <v>103</v>
          </cell>
          <cell r="C4445" t="str">
            <v>690150/103</v>
          </cell>
          <cell r="D4445">
            <v>0.83333333333333337</v>
          </cell>
          <cell r="E4445" t="str">
            <v>Trutnov,,aut.nádr.</v>
          </cell>
          <cell r="F4445">
            <v>0.86388888888888893</v>
          </cell>
          <cell r="G4445" t="str">
            <v>Pec p.Sněžkou,,aut.st.</v>
          </cell>
          <cell r="H4445" t="str">
            <v>Osnado</v>
          </cell>
        </row>
        <row r="4446">
          <cell r="A4446">
            <v>690150</v>
          </cell>
          <cell r="B4446">
            <v>104</v>
          </cell>
          <cell r="C4446" t="str">
            <v>690150/104</v>
          </cell>
          <cell r="D4446">
            <v>0.86597222222222225</v>
          </cell>
          <cell r="E4446" t="str">
            <v>Pec p.Sněžkou,,aut.st.</v>
          </cell>
          <cell r="F4446">
            <v>0.89444444444444449</v>
          </cell>
          <cell r="G4446" t="str">
            <v>Trutnov,,aut.nádr.</v>
          </cell>
          <cell r="H4446" t="str">
            <v>Osnado</v>
          </cell>
        </row>
        <row r="4447">
          <cell r="A4447">
            <v>690150</v>
          </cell>
          <cell r="B4447">
            <v>105</v>
          </cell>
          <cell r="C4447" t="str">
            <v>690150/105</v>
          </cell>
          <cell r="D4447">
            <v>0.85486111111111107</v>
          </cell>
          <cell r="E4447" t="str">
            <v>Trutnov,,aut.nádr.</v>
          </cell>
          <cell r="F4447">
            <v>0.87083333333333335</v>
          </cell>
          <cell r="G4447" t="str">
            <v>Svoboda n.Úpou,,aut.st.</v>
          </cell>
          <cell r="H4447" t="str">
            <v>Osnado</v>
          </cell>
        </row>
        <row r="4448">
          <cell r="A4448">
            <v>690150</v>
          </cell>
          <cell r="B4448">
            <v>106</v>
          </cell>
          <cell r="C4448" t="str">
            <v>690150/106</v>
          </cell>
          <cell r="D4448">
            <v>0.87847222222222221</v>
          </cell>
          <cell r="E4448" t="str">
            <v>Svoboda n.Úpou,,aut.st.</v>
          </cell>
          <cell r="F4448">
            <v>0.89444444444444449</v>
          </cell>
          <cell r="G4448" t="str">
            <v>Trutnov,,aut.nádr.</v>
          </cell>
          <cell r="H4448" t="str">
            <v>Osnado</v>
          </cell>
        </row>
        <row r="4449">
          <cell r="A4449">
            <v>690152</v>
          </cell>
          <cell r="B4449">
            <v>1</v>
          </cell>
          <cell r="C4449" t="str">
            <v>690152/1</v>
          </cell>
          <cell r="D4449">
            <v>0.2722222222222222</v>
          </cell>
          <cell r="E4449" t="str">
            <v>Pec p.Sněžkou,,aut.st.</v>
          </cell>
          <cell r="F4449">
            <v>0.31736111111111109</v>
          </cell>
          <cell r="G4449" t="str">
            <v>Vrchlabí,,nám.</v>
          </cell>
          <cell r="H4449" t="str">
            <v>Osnado</v>
          </cell>
        </row>
        <row r="4450">
          <cell r="A4450">
            <v>690152</v>
          </cell>
          <cell r="B4450">
            <v>2</v>
          </cell>
          <cell r="C4450" t="str">
            <v>690152/2</v>
          </cell>
          <cell r="D4450">
            <v>0.21666666666666667</v>
          </cell>
          <cell r="E4450" t="str">
            <v>Vrchlabí,,aut.nádr.</v>
          </cell>
          <cell r="F4450">
            <v>0.26597222222222222</v>
          </cell>
          <cell r="G4450" t="str">
            <v>Pec p.Sněžkou,,aut.st.</v>
          </cell>
          <cell r="H4450" t="str">
            <v>Osnado</v>
          </cell>
        </row>
        <row r="4451">
          <cell r="A4451">
            <v>690152</v>
          </cell>
          <cell r="B4451">
            <v>3</v>
          </cell>
          <cell r="C4451" t="str">
            <v>690152/3</v>
          </cell>
          <cell r="D4451">
            <v>0.69236111111111109</v>
          </cell>
          <cell r="E4451" t="str">
            <v>Pec p.Sněžkou,,aut.st.</v>
          </cell>
          <cell r="F4451">
            <v>0.73402777777777772</v>
          </cell>
          <cell r="G4451" t="str">
            <v>Vrchlabí,,aut.nádr.</v>
          </cell>
          <cell r="H4451" t="str">
            <v>Osnado</v>
          </cell>
        </row>
        <row r="4452">
          <cell r="A4452">
            <v>690152</v>
          </cell>
          <cell r="B4452">
            <v>4</v>
          </cell>
          <cell r="C4452" t="str">
            <v>690152/4</v>
          </cell>
          <cell r="D4452">
            <v>0.64027777777777772</v>
          </cell>
          <cell r="E4452" t="str">
            <v>Vrchlabí,,aut.nádr.</v>
          </cell>
          <cell r="F4452">
            <v>0.68263888888888891</v>
          </cell>
          <cell r="G4452" t="str">
            <v>Pec p.Sněžkou,,aut.st.</v>
          </cell>
          <cell r="H4452" t="str">
            <v>Osnado</v>
          </cell>
        </row>
        <row r="4453">
          <cell r="A4453">
            <v>690152</v>
          </cell>
          <cell r="B4453">
            <v>5</v>
          </cell>
          <cell r="C4453" t="str">
            <v>690152/5</v>
          </cell>
          <cell r="D4453">
            <v>0.73402777777777772</v>
          </cell>
          <cell r="E4453" t="str">
            <v>Pec p.Sněžkou,,aut.st.</v>
          </cell>
          <cell r="F4453">
            <v>0.74791666666666667</v>
          </cell>
          <cell r="G4453" t="str">
            <v>Svoboda n.Úpou,,aut.st.</v>
          </cell>
          <cell r="H4453" t="str">
            <v>Osnado</v>
          </cell>
        </row>
        <row r="4454">
          <cell r="A4454">
            <v>690152</v>
          </cell>
          <cell r="B4454">
            <v>7</v>
          </cell>
          <cell r="C4454" t="str">
            <v>690152/7</v>
          </cell>
          <cell r="D4454">
            <v>0.2722222222222222</v>
          </cell>
          <cell r="E4454" t="str">
            <v>Pec p.Sněžkou,,aut.st.</v>
          </cell>
          <cell r="F4454">
            <v>0.31527777777777777</v>
          </cell>
          <cell r="G4454" t="str">
            <v>Vrchlabí,,aut.nádr.</v>
          </cell>
          <cell r="H4454" t="str">
            <v>Osnado</v>
          </cell>
        </row>
        <row r="4455">
          <cell r="A4455">
            <v>690152</v>
          </cell>
          <cell r="B4455">
            <v>8</v>
          </cell>
          <cell r="C4455" t="str">
            <v>690152/8</v>
          </cell>
          <cell r="D4455">
            <v>0.7104166666666667</v>
          </cell>
          <cell r="E4455" t="str">
            <v>Svoboda n.Úpou,,aut.st.</v>
          </cell>
          <cell r="F4455">
            <v>0.72430555555555554</v>
          </cell>
          <cell r="G4455" t="str">
            <v>Pec p.Sněžkou,,aut.st.</v>
          </cell>
          <cell r="H4455" t="str">
            <v>Osnado</v>
          </cell>
        </row>
        <row r="4456">
          <cell r="A4456">
            <v>690152</v>
          </cell>
          <cell r="B4456">
            <v>9</v>
          </cell>
          <cell r="C4456" t="str">
            <v>690152/9</v>
          </cell>
          <cell r="D4456">
            <v>0.65069444444444446</v>
          </cell>
          <cell r="E4456" t="str">
            <v>Pec p.Sněžkou,,aut.st.</v>
          </cell>
          <cell r="F4456">
            <v>0.6645833333333333</v>
          </cell>
          <cell r="G4456" t="str">
            <v>Svoboda n.Úpou,,aut.st.</v>
          </cell>
          <cell r="H4456" t="str">
            <v>Osnado</v>
          </cell>
        </row>
        <row r="4457">
          <cell r="A4457">
            <v>690152</v>
          </cell>
          <cell r="B4457">
            <v>102</v>
          </cell>
          <cell r="C4457" t="str">
            <v>690152/102</v>
          </cell>
          <cell r="D4457">
            <v>0.25208333333333333</v>
          </cell>
          <cell r="E4457" t="str">
            <v>Svoboda n.Úpou,,aut.st.</v>
          </cell>
          <cell r="F4457">
            <v>0.26597222222222222</v>
          </cell>
          <cell r="G4457" t="str">
            <v>Pec p.Sněžkou,,aut.st.</v>
          </cell>
          <cell r="H4457" t="str">
            <v>Osnado</v>
          </cell>
        </row>
        <row r="4458">
          <cell r="A4458">
            <v>690152</v>
          </cell>
          <cell r="B4458">
            <v>103</v>
          </cell>
          <cell r="C4458" t="str">
            <v>690152/103</v>
          </cell>
          <cell r="D4458">
            <v>0.31736111111111109</v>
          </cell>
          <cell r="E4458" t="str">
            <v>Pec p.Sněžkou,,aut.st.</v>
          </cell>
          <cell r="F4458">
            <v>0.35972222222222222</v>
          </cell>
          <cell r="G4458" t="str">
            <v>Vrchlabí,,aut.nádr.</v>
          </cell>
          <cell r="H4458" t="str">
            <v>Osnado</v>
          </cell>
        </row>
        <row r="4459">
          <cell r="A4459">
            <v>690152</v>
          </cell>
          <cell r="B4459">
            <v>104</v>
          </cell>
          <cell r="C4459" t="str">
            <v>690152/104</v>
          </cell>
          <cell r="D4459">
            <v>0.39027777777777778</v>
          </cell>
          <cell r="E4459" t="str">
            <v>Vrchlabí,,aut.nádr.</v>
          </cell>
          <cell r="F4459">
            <v>0.43263888888888891</v>
          </cell>
          <cell r="G4459" t="str">
            <v>Pec p.Sněžkou,,aut.st.</v>
          </cell>
          <cell r="H4459" t="str">
            <v>Osnado</v>
          </cell>
        </row>
        <row r="4460">
          <cell r="A4460">
            <v>690152</v>
          </cell>
          <cell r="B4460">
            <v>105</v>
          </cell>
          <cell r="C4460" t="str">
            <v>690152/105</v>
          </cell>
          <cell r="D4460">
            <v>0.48402777777777778</v>
          </cell>
          <cell r="E4460" t="str">
            <v>Pec p.Sněžkou,,aut.st.</v>
          </cell>
          <cell r="F4460">
            <v>0.50486111111111109</v>
          </cell>
          <cell r="G4460" t="str">
            <v>Janské Lázně,,kolonáda</v>
          </cell>
          <cell r="H4460" t="str">
            <v>Osnado</v>
          </cell>
        </row>
        <row r="4461">
          <cell r="A4461">
            <v>690152</v>
          </cell>
          <cell r="B4461">
            <v>106</v>
          </cell>
          <cell r="C4461" t="str">
            <v>690152/106</v>
          </cell>
          <cell r="D4461">
            <v>0.57847222222222228</v>
          </cell>
          <cell r="E4461" t="str">
            <v>Janské Lázně,,kolonáda</v>
          </cell>
          <cell r="F4461">
            <v>0.59930555555555554</v>
          </cell>
          <cell r="G4461" t="str">
            <v>Pec p.Sněžkou,,aut.st.</v>
          </cell>
          <cell r="H4461" t="str">
            <v>Osnado</v>
          </cell>
        </row>
        <row r="4462">
          <cell r="A4462">
            <v>690152</v>
          </cell>
          <cell r="B4462">
            <v>109</v>
          </cell>
          <cell r="C4462" t="str">
            <v>690152/109</v>
          </cell>
          <cell r="D4462">
            <v>0.65069444444444446</v>
          </cell>
          <cell r="E4462" t="str">
            <v>Pec p.Sněžkou,,aut.st.</v>
          </cell>
          <cell r="F4462">
            <v>0.69305555555555554</v>
          </cell>
          <cell r="G4462" t="str">
            <v>Vrchlabí,,aut.nádr.</v>
          </cell>
          <cell r="H4462" t="str">
            <v>Osnado</v>
          </cell>
        </row>
        <row r="4463">
          <cell r="A4463">
            <v>690152</v>
          </cell>
          <cell r="B4463">
            <v>110</v>
          </cell>
          <cell r="C4463" t="str">
            <v>690152/110</v>
          </cell>
          <cell r="D4463">
            <v>0.72361111111111109</v>
          </cell>
          <cell r="E4463" t="str">
            <v>Vrchlabí,,aut.nádr.</v>
          </cell>
          <cell r="F4463">
            <v>0.76597222222222228</v>
          </cell>
          <cell r="G4463" t="str">
            <v>Pec p.Sněžkou,,aut.st.</v>
          </cell>
          <cell r="H4463" t="str">
            <v>Osnado</v>
          </cell>
        </row>
        <row r="4464">
          <cell r="A4464">
            <v>690152</v>
          </cell>
          <cell r="B4464">
            <v>112</v>
          </cell>
          <cell r="C4464" t="str">
            <v>690152/112</v>
          </cell>
          <cell r="D4464">
            <v>0.79374999999999996</v>
          </cell>
          <cell r="E4464" t="str">
            <v>Svoboda n.Úpou,,aut.st.</v>
          </cell>
          <cell r="F4464">
            <v>0.80763888888888891</v>
          </cell>
          <cell r="G4464" t="str">
            <v>Pec p.Sněžkou,,aut.st.</v>
          </cell>
          <cell r="H4464" t="str">
            <v>Osnado</v>
          </cell>
        </row>
        <row r="4465">
          <cell r="A4465">
            <v>690152</v>
          </cell>
          <cell r="B4465">
            <v>113</v>
          </cell>
          <cell r="C4465" t="str">
            <v>690152/113</v>
          </cell>
          <cell r="D4465">
            <v>0.77569444444444446</v>
          </cell>
          <cell r="E4465" t="str">
            <v>Pec p.Sněžkou,,aut.st.</v>
          </cell>
          <cell r="F4465">
            <v>0.7895833333333333</v>
          </cell>
          <cell r="G4465" t="str">
            <v>Svoboda n.Úpou,,aut.st.</v>
          </cell>
          <cell r="H4465" t="str">
            <v>Osnado</v>
          </cell>
        </row>
        <row r="4466">
          <cell r="A4466">
            <v>690152</v>
          </cell>
          <cell r="B4466">
            <v>115</v>
          </cell>
          <cell r="C4466" t="str">
            <v>690152/115</v>
          </cell>
          <cell r="D4466">
            <v>0.81736111111111109</v>
          </cell>
          <cell r="E4466" t="str">
            <v>Pec p.Sněžkou,,aut.st.</v>
          </cell>
          <cell r="F4466">
            <v>0.83819444444444446</v>
          </cell>
          <cell r="G4466" t="str">
            <v>Janské Lázně,,kolonáda</v>
          </cell>
          <cell r="H4466" t="str">
            <v>Osnado</v>
          </cell>
        </row>
        <row r="4467">
          <cell r="A4467">
            <v>690160</v>
          </cell>
          <cell r="B4467">
            <v>1</v>
          </cell>
          <cell r="C4467" t="str">
            <v>690160/1</v>
          </cell>
          <cell r="D4467">
            <v>0.33333333333333331</v>
          </cell>
          <cell r="E4467" t="str">
            <v>Trutnov,,aut.nádr.</v>
          </cell>
          <cell r="F4467">
            <v>0.375</v>
          </cell>
          <cell r="G4467" t="str">
            <v>Horní Malá Úpa,,Pomezní Boudy</v>
          </cell>
          <cell r="H4467" t="str">
            <v>Osnado</v>
          </cell>
        </row>
        <row r="4468">
          <cell r="A4468">
            <v>690170</v>
          </cell>
          <cell r="B4468">
            <v>1</v>
          </cell>
          <cell r="C4468" t="str">
            <v>690170/1</v>
          </cell>
          <cell r="D4468">
            <v>0.26041666666666669</v>
          </cell>
          <cell r="E4468" t="str">
            <v>Trutnov,,aut.nádr.</v>
          </cell>
          <cell r="F4468">
            <v>0.28125</v>
          </cell>
          <cell r="G4468" t="str">
            <v>Janské Lázně,,kolonáda</v>
          </cell>
          <cell r="H4468" t="str">
            <v>Osnado</v>
          </cell>
        </row>
        <row r="4469">
          <cell r="A4469">
            <v>690170</v>
          </cell>
          <cell r="B4469">
            <v>2</v>
          </cell>
          <cell r="C4469" t="str">
            <v>690170/2</v>
          </cell>
          <cell r="D4469">
            <v>0.29722222222222222</v>
          </cell>
          <cell r="E4469" t="str">
            <v>Janské Lázně,,kolonáda</v>
          </cell>
          <cell r="F4469">
            <v>0.31805555555555554</v>
          </cell>
          <cell r="G4469" t="str">
            <v>Trutnov,,aut.nádr.</v>
          </cell>
          <cell r="H4469" t="str">
            <v>Osnado</v>
          </cell>
        </row>
        <row r="4470">
          <cell r="A4470">
            <v>690170</v>
          </cell>
          <cell r="B4470">
            <v>3</v>
          </cell>
          <cell r="C4470" t="str">
            <v>690170/3</v>
          </cell>
          <cell r="D4470">
            <v>0.34375</v>
          </cell>
          <cell r="E4470" t="str">
            <v>Trutnov,,aut.nádr.</v>
          </cell>
          <cell r="F4470">
            <v>0.36458333333333331</v>
          </cell>
          <cell r="G4470" t="str">
            <v>Janské Lázně,,kolonáda</v>
          </cell>
          <cell r="H4470" t="str">
            <v>Osnado</v>
          </cell>
        </row>
        <row r="4471">
          <cell r="A4471">
            <v>690170</v>
          </cell>
          <cell r="B4471">
            <v>101</v>
          </cell>
          <cell r="C4471" t="str">
            <v>690170/101</v>
          </cell>
          <cell r="D4471">
            <v>0.21875</v>
          </cell>
          <cell r="E4471" t="str">
            <v>Trutnov,,aut.nádr.</v>
          </cell>
          <cell r="F4471">
            <v>0.23958333333333334</v>
          </cell>
          <cell r="G4471" t="str">
            <v>Janské Lázně,,kolonáda</v>
          </cell>
          <cell r="H4471" t="str">
            <v>Osnado</v>
          </cell>
        </row>
        <row r="4472">
          <cell r="A4472">
            <v>690170</v>
          </cell>
          <cell r="B4472">
            <v>102</v>
          </cell>
          <cell r="C4472" t="str">
            <v>690170/102</v>
          </cell>
          <cell r="D4472">
            <v>0.25833333333333336</v>
          </cell>
          <cell r="E4472" t="str">
            <v>Janské Lázně,,kolonáda</v>
          </cell>
          <cell r="F4472">
            <v>0.27638888888888891</v>
          </cell>
          <cell r="G4472" t="str">
            <v>Trutnov,,aut.nádr.</v>
          </cell>
          <cell r="H4472" t="str">
            <v>Osnado</v>
          </cell>
        </row>
        <row r="4473">
          <cell r="A4473">
            <v>690170</v>
          </cell>
          <cell r="B4473">
            <v>103</v>
          </cell>
          <cell r="C4473" t="str">
            <v>690170/103</v>
          </cell>
          <cell r="D4473">
            <v>0.32291666666666669</v>
          </cell>
          <cell r="E4473" t="str">
            <v>Trutnov,,aut.nádr.</v>
          </cell>
          <cell r="F4473">
            <v>0.34375</v>
          </cell>
          <cell r="G4473" t="str">
            <v>Janské Lázně,,kolonáda</v>
          </cell>
          <cell r="H4473" t="str">
            <v>Osnado</v>
          </cell>
        </row>
        <row r="4474">
          <cell r="A4474">
            <v>690200</v>
          </cell>
          <cell r="B4474">
            <v>102</v>
          </cell>
          <cell r="C4474" t="str">
            <v>690200/102</v>
          </cell>
          <cell r="D4474">
            <v>0.38541666666666669</v>
          </cell>
          <cell r="E4474" t="str">
            <v>Horní Malá Úpa,,Pomezní Boudy</v>
          </cell>
          <cell r="F4474">
            <v>0.40416666666666667</v>
          </cell>
          <cell r="G4474" t="str">
            <v>Pec p.Sněžkou,,aut.st.</v>
          </cell>
          <cell r="H4474" t="str">
            <v>Osnado</v>
          </cell>
        </row>
        <row r="4475">
          <cell r="A4475">
            <v>690210</v>
          </cell>
          <cell r="B4475">
            <v>1</v>
          </cell>
          <cell r="C4475" t="str">
            <v>690210/1</v>
          </cell>
          <cell r="D4475">
            <v>0.2951388888888889</v>
          </cell>
          <cell r="E4475" t="str">
            <v>Hradec Králové,,Terminál HD</v>
          </cell>
          <cell r="F4475">
            <v>0.37847222222222221</v>
          </cell>
          <cell r="G4475" t="str">
            <v>Vrchlabí,,aut.nádr.</v>
          </cell>
          <cell r="H4475" t="str">
            <v>Osnado</v>
          </cell>
        </row>
        <row r="4476">
          <cell r="A4476">
            <v>690210</v>
          </cell>
          <cell r="B4476">
            <v>2</v>
          </cell>
          <cell r="C4476" t="str">
            <v>690210/2</v>
          </cell>
          <cell r="D4476">
            <v>0.25347222222222221</v>
          </cell>
          <cell r="E4476" t="str">
            <v>Dvůr Králové n.L.,,aut.st.</v>
          </cell>
          <cell r="F4476">
            <v>0.27430555555555558</v>
          </cell>
          <cell r="G4476" t="str">
            <v>Hradec Králové,,Terminál HD</v>
          </cell>
          <cell r="H4476" t="str">
            <v>Osnado</v>
          </cell>
        </row>
        <row r="4477">
          <cell r="A4477">
            <v>690210</v>
          </cell>
          <cell r="B4477">
            <v>3</v>
          </cell>
          <cell r="C4477" t="str">
            <v>690210/3</v>
          </cell>
          <cell r="D4477">
            <v>0.44097222222222221</v>
          </cell>
          <cell r="E4477" t="str">
            <v>Kuks</v>
          </cell>
          <cell r="F4477">
            <v>0.47013888888888888</v>
          </cell>
          <cell r="G4477" t="str">
            <v>Třebihošť,Zvičina,Raisova chata</v>
          </cell>
          <cell r="H4477" t="str">
            <v>Osnado</v>
          </cell>
        </row>
        <row r="4478">
          <cell r="A4478">
            <v>690210</v>
          </cell>
          <cell r="B4478">
            <v>4</v>
          </cell>
          <cell r="C4478" t="str">
            <v>690210/4</v>
          </cell>
          <cell r="D4478">
            <v>0.38541666666666669</v>
          </cell>
          <cell r="E4478" t="str">
            <v>Vrchlabí,,aut.nádr.</v>
          </cell>
          <cell r="F4478">
            <v>0.4375</v>
          </cell>
          <cell r="G4478" t="str">
            <v>Kuks</v>
          </cell>
          <cell r="H4478" t="str">
            <v>Osnado</v>
          </cell>
        </row>
        <row r="4479">
          <cell r="A4479">
            <v>690210</v>
          </cell>
          <cell r="B4479">
            <v>6</v>
          </cell>
          <cell r="C4479" t="str">
            <v>690210/6</v>
          </cell>
          <cell r="D4479">
            <v>0.5</v>
          </cell>
          <cell r="E4479" t="str">
            <v>Třebihošť,Zvičina,Raisova chata</v>
          </cell>
          <cell r="F4479">
            <v>0.52083333333333337</v>
          </cell>
          <cell r="G4479" t="str">
            <v>Kuks</v>
          </cell>
          <cell r="H4479" t="str">
            <v>Osnado</v>
          </cell>
        </row>
        <row r="4480">
          <cell r="A4480">
            <v>690210</v>
          </cell>
          <cell r="B4480">
            <v>7</v>
          </cell>
          <cell r="C4480" t="str">
            <v>690210/7</v>
          </cell>
          <cell r="D4480">
            <v>0.71180555555555558</v>
          </cell>
          <cell r="E4480" t="str">
            <v>Kuks</v>
          </cell>
          <cell r="F4480">
            <v>0.76041666666666663</v>
          </cell>
          <cell r="G4480" t="str">
            <v>Vrchlabí,,aut.nádr.</v>
          </cell>
          <cell r="H4480" t="str">
            <v>Osnado</v>
          </cell>
        </row>
        <row r="4481">
          <cell r="A4481">
            <v>690210</v>
          </cell>
          <cell r="B4481">
            <v>10</v>
          </cell>
          <cell r="C4481" t="str">
            <v>690210/10</v>
          </cell>
          <cell r="D4481">
            <v>0.77083333333333337</v>
          </cell>
          <cell r="E4481" t="str">
            <v>Vrchlabí,,aut.nádr.</v>
          </cell>
          <cell r="F4481">
            <v>0.81597222222222221</v>
          </cell>
          <cell r="G4481" t="str">
            <v>Dvůr Králové n.L.,,žel.st.</v>
          </cell>
          <cell r="H4481" t="str">
            <v>Osnado</v>
          </cell>
        </row>
        <row r="4482">
          <cell r="A4482">
            <v>690210</v>
          </cell>
          <cell r="B4482">
            <v>101</v>
          </cell>
          <cell r="C4482" t="str">
            <v>690210/101</v>
          </cell>
          <cell r="D4482">
            <v>0.2951388888888889</v>
          </cell>
          <cell r="E4482" t="str">
            <v>Hradec Králové,,Terminál HD</v>
          </cell>
          <cell r="F4482">
            <v>0.37847222222222221</v>
          </cell>
          <cell r="G4482" t="str">
            <v>Vrchlabí,,aut.nádr.</v>
          </cell>
          <cell r="H4482" t="str">
            <v>Osnado</v>
          </cell>
        </row>
        <row r="4483">
          <cell r="A4483">
            <v>690210</v>
          </cell>
          <cell r="B4483">
            <v>102</v>
          </cell>
          <cell r="C4483" t="str">
            <v>690210/102</v>
          </cell>
          <cell r="D4483">
            <v>0.25347222222222221</v>
          </cell>
          <cell r="E4483" t="str">
            <v>Dvůr Králové n.L.,,aut.st.</v>
          </cell>
          <cell r="F4483">
            <v>0.27430555555555558</v>
          </cell>
          <cell r="G4483" t="str">
            <v>Hradec Králové,,Terminál HD</v>
          </cell>
          <cell r="H4483" t="str">
            <v>Osnado</v>
          </cell>
        </row>
        <row r="4484">
          <cell r="A4484">
            <v>690210</v>
          </cell>
          <cell r="B4484">
            <v>103</v>
          </cell>
          <cell r="C4484" t="str">
            <v>690210/103</v>
          </cell>
          <cell r="D4484">
            <v>0.44097222222222221</v>
          </cell>
          <cell r="E4484" t="str">
            <v>Kuks</v>
          </cell>
          <cell r="F4484">
            <v>0.47013888888888888</v>
          </cell>
          <cell r="G4484" t="str">
            <v>Třebihošť,Zvičina,Raisova chata</v>
          </cell>
          <cell r="H4484" t="str">
            <v>Osnado</v>
          </cell>
        </row>
        <row r="4485">
          <cell r="A4485">
            <v>690210</v>
          </cell>
          <cell r="B4485">
            <v>104</v>
          </cell>
          <cell r="C4485" t="str">
            <v>690210/104</v>
          </cell>
          <cell r="D4485">
            <v>0.38541666666666669</v>
          </cell>
          <cell r="E4485" t="str">
            <v>Vrchlabí,,aut.nádr.</v>
          </cell>
          <cell r="F4485">
            <v>0.4375</v>
          </cell>
          <cell r="G4485" t="str">
            <v>Kuks</v>
          </cell>
          <cell r="H4485" t="str">
            <v>Osnado</v>
          </cell>
        </row>
        <row r="4486">
          <cell r="A4486">
            <v>690210</v>
          </cell>
          <cell r="B4486">
            <v>105</v>
          </cell>
          <cell r="C4486" t="str">
            <v>690210/105</v>
          </cell>
          <cell r="D4486">
            <v>0.65277777777777779</v>
          </cell>
          <cell r="E4486" t="str">
            <v>Kuks</v>
          </cell>
          <cell r="F4486">
            <v>0.67013888888888884</v>
          </cell>
          <cell r="G4486" t="str">
            <v>Bílá Třemešná,Les Království,přehrada</v>
          </cell>
          <cell r="H4486" t="str">
            <v>Osnado</v>
          </cell>
        </row>
        <row r="4487">
          <cell r="A4487">
            <v>690210</v>
          </cell>
          <cell r="B4487">
            <v>106</v>
          </cell>
          <cell r="C4487" t="str">
            <v>690210/106</v>
          </cell>
          <cell r="D4487">
            <v>0.5</v>
          </cell>
          <cell r="E4487" t="str">
            <v>Třebihošť,Zvičina,Raisova chata</v>
          </cell>
          <cell r="F4487">
            <v>0.52083333333333337</v>
          </cell>
          <cell r="G4487" t="str">
            <v>Kuks</v>
          </cell>
          <cell r="H4487" t="str">
            <v>Osnado</v>
          </cell>
        </row>
        <row r="4488">
          <cell r="A4488">
            <v>690210</v>
          </cell>
          <cell r="B4488">
            <v>107</v>
          </cell>
          <cell r="C4488" t="str">
            <v>690210/107</v>
          </cell>
          <cell r="D4488">
            <v>0.71180555555555558</v>
          </cell>
          <cell r="E4488" t="str">
            <v>Kuks</v>
          </cell>
          <cell r="F4488">
            <v>0.76041666666666663</v>
          </cell>
          <cell r="G4488" t="str">
            <v>Vrchlabí,,aut.nádr.</v>
          </cell>
          <cell r="H4488" t="str">
            <v>Osnado</v>
          </cell>
        </row>
        <row r="4489">
          <cell r="A4489">
            <v>690210</v>
          </cell>
          <cell r="B4489">
            <v>108</v>
          </cell>
          <cell r="C4489" t="str">
            <v>690210/108</v>
          </cell>
          <cell r="D4489">
            <v>0.67361111111111116</v>
          </cell>
          <cell r="E4489" t="str">
            <v>Bílá Třemešná,Les Království,přehrada</v>
          </cell>
          <cell r="F4489">
            <v>0.69097222222222221</v>
          </cell>
          <cell r="G4489" t="str">
            <v>Kuks</v>
          </cell>
          <cell r="H4489" t="str">
            <v>Osnado</v>
          </cell>
        </row>
        <row r="4490">
          <cell r="A4490">
            <v>690210</v>
          </cell>
          <cell r="B4490">
            <v>109</v>
          </cell>
          <cell r="C4490" t="str">
            <v>690210/109</v>
          </cell>
          <cell r="D4490">
            <v>0.84722222222222221</v>
          </cell>
          <cell r="E4490" t="str">
            <v>Hradec Králové,,Terminál HD</v>
          </cell>
          <cell r="F4490">
            <v>0.87152777777777779</v>
          </cell>
          <cell r="G4490" t="str">
            <v>Dvůr Králové n.L.,,aut.st.</v>
          </cell>
          <cell r="H4490" t="str">
            <v>Osnado</v>
          </cell>
        </row>
        <row r="4491">
          <cell r="A4491">
            <v>690210</v>
          </cell>
          <cell r="B4491">
            <v>110</v>
          </cell>
          <cell r="C4491" t="str">
            <v>690210/110</v>
          </cell>
          <cell r="D4491">
            <v>0.77083333333333337</v>
          </cell>
          <cell r="E4491" t="str">
            <v>Vrchlabí,,aut.nádr.</v>
          </cell>
          <cell r="F4491">
            <v>0.84375</v>
          </cell>
          <cell r="G4491" t="str">
            <v>Hradec Králové,,Terminál HD</v>
          </cell>
          <cell r="H4491" t="str">
            <v>Osnado</v>
          </cell>
        </row>
        <row r="4492">
          <cell r="A4492">
            <v>690220</v>
          </cell>
          <cell r="B4492">
            <v>1</v>
          </cell>
          <cell r="C4492" t="str">
            <v>690220/1</v>
          </cell>
          <cell r="D4492">
            <v>0.22222222222222221</v>
          </cell>
          <cell r="E4492" t="str">
            <v>Trutnov,,aut.nádr.</v>
          </cell>
          <cell r="F4492">
            <v>0.33680555555555558</v>
          </cell>
          <cell r="G4492" t="str">
            <v>Liberec,,aut.nádr.</v>
          </cell>
          <cell r="H4492" t="str">
            <v>Osnado</v>
          </cell>
        </row>
        <row r="4493">
          <cell r="A4493">
            <v>690220</v>
          </cell>
          <cell r="B4493">
            <v>4</v>
          </cell>
          <cell r="C4493" t="str">
            <v>690220/4</v>
          </cell>
          <cell r="D4493">
            <v>0.53819444444444442</v>
          </cell>
          <cell r="E4493" t="str">
            <v>Liberec,,aut.nádr.</v>
          </cell>
          <cell r="F4493">
            <v>0.65277777777777779</v>
          </cell>
          <cell r="G4493" t="str">
            <v>Trutnov,,aut.nádr.</v>
          </cell>
          <cell r="H4493" t="str">
            <v>Osnado</v>
          </cell>
        </row>
        <row r="4494">
          <cell r="A4494">
            <v>690230</v>
          </cell>
          <cell r="B4494">
            <v>1</v>
          </cell>
          <cell r="C4494" t="str">
            <v>690230/1</v>
          </cell>
          <cell r="D4494">
            <v>0.40625</v>
          </cell>
          <cell r="E4494" t="str">
            <v>Pec p.Sněžkou,,aut.st.</v>
          </cell>
          <cell r="F4494">
            <v>0.46388888888888891</v>
          </cell>
          <cell r="G4494" t="str">
            <v>Dvůr Králové n.L.,,ZOO</v>
          </cell>
          <cell r="H4494" t="str">
            <v>Osnado</v>
          </cell>
        </row>
        <row r="4495">
          <cell r="A4495">
            <v>690230</v>
          </cell>
          <cell r="B4495">
            <v>2</v>
          </cell>
          <cell r="C4495" t="str">
            <v>690230/2</v>
          </cell>
          <cell r="D4495">
            <v>0.625</v>
          </cell>
          <cell r="E4495" t="str">
            <v>Dvůr Králové n.L.,,ZOO</v>
          </cell>
          <cell r="F4495">
            <v>0.68402777777777779</v>
          </cell>
          <cell r="G4495" t="str">
            <v>Pec p.Sněžkou,,aut.st.</v>
          </cell>
          <cell r="H4495" t="str">
            <v>Osnado</v>
          </cell>
        </row>
        <row r="4496">
          <cell r="A4496">
            <v>690240</v>
          </cell>
          <cell r="B4496">
            <v>1</v>
          </cell>
          <cell r="C4496" t="str">
            <v>690240/1</v>
          </cell>
          <cell r="D4496">
            <v>0.2326388888888889</v>
          </cell>
          <cell r="E4496" t="str">
            <v>Trutnov,,aut.nádr.</v>
          </cell>
          <cell r="F4496">
            <v>0.34027777777777779</v>
          </cell>
          <cell r="G4496" t="str">
            <v>Česká Třebová,,Terminál J.Pernera</v>
          </cell>
          <cell r="H4496" t="str">
            <v>Osnado</v>
          </cell>
        </row>
        <row r="4497">
          <cell r="A4497">
            <v>690240</v>
          </cell>
          <cell r="B4497">
            <v>2</v>
          </cell>
          <cell r="C4497" t="str">
            <v>690240/2</v>
          </cell>
          <cell r="D4497">
            <v>0.51388888888888884</v>
          </cell>
          <cell r="E4497" t="str">
            <v>Česká Třebová,,Terminál J.Pernera</v>
          </cell>
          <cell r="F4497">
            <v>0.62847222222222221</v>
          </cell>
          <cell r="G4497" t="str">
            <v>Trutnov,,aut.nádr.</v>
          </cell>
          <cell r="H4497" t="str">
            <v>Osnado</v>
          </cell>
        </row>
        <row r="4498">
          <cell r="A4498">
            <v>690240</v>
          </cell>
          <cell r="B4498">
            <v>3</v>
          </cell>
          <cell r="C4498" t="str">
            <v>690240/3</v>
          </cell>
          <cell r="D4498">
            <v>0.60416666666666663</v>
          </cell>
          <cell r="E4498" t="str">
            <v>Trutnov,,aut.nádr.</v>
          </cell>
          <cell r="F4498">
            <v>0.67708333333333337</v>
          </cell>
          <cell r="G4498" t="str">
            <v>Rychnov n.Kněž.,,aut.nádr.</v>
          </cell>
          <cell r="H4498" t="str">
            <v>Osnado</v>
          </cell>
        </row>
        <row r="4499">
          <cell r="A4499">
            <v>690240</v>
          </cell>
          <cell r="B4499">
            <v>103</v>
          </cell>
          <cell r="C4499" t="str">
            <v>690240/103</v>
          </cell>
          <cell r="D4499">
            <v>0.58333333333333337</v>
          </cell>
          <cell r="E4499" t="str">
            <v>Trutnov,,aut.nádr.</v>
          </cell>
          <cell r="F4499">
            <v>0.76736111111111116</v>
          </cell>
          <cell r="G4499" t="str">
            <v>Brno,,ÚAN Zvonařka</v>
          </cell>
          <cell r="H4499" t="str">
            <v>Osnado</v>
          </cell>
        </row>
        <row r="4500">
          <cell r="A4500">
            <v>690240</v>
          </cell>
          <cell r="B4500">
            <v>104</v>
          </cell>
          <cell r="C4500" t="str">
            <v>690240/104</v>
          </cell>
          <cell r="D4500">
            <v>0.79166666666666663</v>
          </cell>
          <cell r="E4500" t="str">
            <v>Brno,,ÚAN Zvonařka</v>
          </cell>
          <cell r="F4500">
            <v>0.96180555555555558</v>
          </cell>
          <cell r="G4500" t="str">
            <v>Trutnov,,aut.nádr.</v>
          </cell>
          <cell r="H4500" t="str">
            <v>Osnado</v>
          </cell>
        </row>
        <row r="4501">
          <cell r="A4501">
            <v>690250</v>
          </cell>
          <cell r="B4501">
            <v>1</v>
          </cell>
          <cell r="C4501" t="str">
            <v>690250/1</v>
          </cell>
          <cell r="D4501">
            <v>0.20833333333333334</v>
          </cell>
          <cell r="E4501" t="str">
            <v>Trutnov,,aut.nádr.</v>
          </cell>
          <cell r="F4501">
            <v>0.31111111111111112</v>
          </cell>
          <cell r="G4501" t="str">
            <v>Praha,,Černý Most</v>
          </cell>
          <cell r="H4501" t="str">
            <v>Osnado</v>
          </cell>
        </row>
        <row r="4502">
          <cell r="A4502">
            <v>690250</v>
          </cell>
          <cell r="B4502">
            <v>2</v>
          </cell>
          <cell r="C4502" t="str">
            <v>690250/2</v>
          </cell>
          <cell r="D4502">
            <v>0.54166666666666663</v>
          </cell>
          <cell r="E4502" t="str">
            <v>Praha,,Černý Most</v>
          </cell>
          <cell r="F4502">
            <v>0.67222222222222228</v>
          </cell>
          <cell r="G4502" t="str">
            <v>Pec p.Sněžkou,,aut.st.</v>
          </cell>
          <cell r="H4502" t="str">
            <v>Osnado</v>
          </cell>
        </row>
        <row r="4503">
          <cell r="A4503">
            <v>690250</v>
          </cell>
          <cell r="B4503">
            <v>3</v>
          </cell>
          <cell r="C4503" t="str">
            <v>690250/3</v>
          </cell>
          <cell r="D4503">
            <v>0.25</v>
          </cell>
          <cell r="E4503" t="str">
            <v>Trutnov,,aut.nádr.</v>
          </cell>
          <cell r="F4503">
            <v>0.34305555555555556</v>
          </cell>
          <cell r="G4503" t="str">
            <v>Praha,,Černý Most</v>
          </cell>
          <cell r="H4503" t="str">
            <v>Osnado</v>
          </cell>
        </row>
        <row r="4504">
          <cell r="A4504">
            <v>690250</v>
          </cell>
          <cell r="B4504">
            <v>4</v>
          </cell>
          <cell r="C4504" t="str">
            <v>690250/4</v>
          </cell>
          <cell r="D4504">
            <v>0.58333333333333337</v>
          </cell>
          <cell r="E4504" t="str">
            <v>Praha,,Černý Most</v>
          </cell>
          <cell r="F4504">
            <v>0.6875</v>
          </cell>
          <cell r="G4504" t="str">
            <v>Trutnov,,aut.nádr.</v>
          </cell>
          <cell r="H4504" t="str">
            <v>Osnado</v>
          </cell>
        </row>
        <row r="4505">
          <cell r="A4505">
            <v>690250</v>
          </cell>
          <cell r="B4505">
            <v>5</v>
          </cell>
          <cell r="C4505" t="str">
            <v>690250/5</v>
          </cell>
          <cell r="D4505">
            <v>0.30208333333333331</v>
          </cell>
          <cell r="E4505" t="str">
            <v>Trutnov,,aut.nádr.</v>
          </cell>
          <cell r="F4505">
            <v>0.40138888888888891</v>
          </cell>
          <cell r="G4505" t="str">
            <v>Praha,,Černý Most</v>
          </cell>
          <cell r="H4505" t="str">
            <v>Osnado</v>
          </cell>
        </row>
        <row r="4506">
          <cell r="A4506">
            <v>690250</v>
          </cell>
          <cell r="B4506">
            <v>6</v>
          </cell>
          <cell r="C4506" t="str">
            <v>690250/6</v>
          </cell>
          <cell r="D4506">
            <v>0.64583333333333337</v>
          </cell>
          <cell r="E4506" t="str">
            <v>Praha,,Černý Most</v>
          </cell>
          <cell r="F4506">
            <v>0.73819444444444449</v>
          </cell>
          <cell r="G4506" t="str">
            <v>Trutnov,,aut.nádr.</v>
          </cell>
          <cell r="H4506" t="str">
            <v>Osnado</v>
          </cell>
        </row>
        <row r="4507">
          <cell r="A4507">
            <v>690250</v>
          </cell>
          <cell r="B4507">
            <v>8</v>
          </cell>
          <cell r="C4507" t="str">
            <v>690250/8</v>
          </cell>
          <cell r="D4507">
            <v>0.72916666666666663</v>
          </cell>
          <cell r="E4507" t="str">
            <v>Praha,,Černý Most</v>
          </cell>
          <cell r="F4507">
            <v>0.82152777777777775</v>
          </cell>
          <cell r="G4507" t="str">
            <v>Trutnov,,aut.nádr.</v>
          </cell>
          <cell r="H4507" t="str">
            <v>Osnado</v>
          </cell>
        </row>
        <row r="4508">
          <cell r="A4508">
            <v>690250</v>
          </cell>
          <cell r="B4508">
            <v>9</v>
          </cell>
          <cell r="C4508" t="str">
            <v>690250/9</v>
          </cell>
          <cell r="D4508">
            <v>0.43055555555555558</v>
          </cell>
          <cell r="E4508" t="str">
            <v>Pec p.Sněžkou,,aut.st.</v>
          </cell>
          <cell r="F4508">
            <v>0.55000000000000004</v>
          </cell>
          <cell r="G4508" t="str">
            <v>Praha,,Černý Most</v>
          </cell>
          <cell r="H4508" t="str">
            <v>Osnado</v>
          </cell>
        </row>
        <row r="4509">
          <cell r="A4509">
            <v>690250</v>
          </cell>
          <cell r="B4509">
            <v>10</v>
          </cell>
          <cell r="C4509" t="str">
            <v>690250/10</v>
          </cell>
          <cell r="D4509">
            <v>0.8125</v>
          </cell>
          <cell r="E4509" t="str">
            <v>Praha,,Černý Most</v>
          </cell>
          <cell r="F4509">
            <v>0.91180555555555554</v>
          </cell>
          <cell r="G4509" t="str">
            <v>Trutnov,,aut.nádr.</v>
          </cell>
          <cell r="H4509" t="str">
            <v>Osnado</v>
          </cell>
        </row>
        <row r="4510">
          <cell r="A4510">
            <v>690250</v>
          </cell>
          <cell r="B4510">
            <v>101</v>
          </cell>
          <cell r="C4510" t="str">
            <v>690250/101</v>
          </cell>
          <cell r="D4510">
            <v>0.3125</v>
          </cell>
          <cell r="E4510" t="str">
            <v>Trutnov,,aut.nádr.</v>
          </cell>
          <cell r="F4510">
            <v>0.40416666666666667</v>
          </cell>
          <cell r="G4510" t="str">
            <v>Praha,,Černý Most</v>
          </cell>
          <cell r="H4510" t="str">
            <v>Osnado</v>
          </cell>
        </row>
        <row r="4511">
          <cell r="A4511">
            <v>690250</v>
          </cell>
          <cell r="B4511">
            <v>102</v>
          </cell>
          <cell r="C4511" t="str">
            <v>690250/102</v>
          </cell>
          <cell r="D4511">
            <v>0.39583333333333331</v>
          </cell>
          <cell r="E4511" t="str">
            <v>Praha,,Černý Most</v>
          </cell>
          <cell r="F4511">
            <v>0.51041666666666663</v>
          </cell>
          <cell r="G4511" t="str">
            <v>Pec p.Sněžkou,,aut.st.</v>
          </cell>
          <cell r="H4511" t="str">
            <v>Osnado</v>
          </cell>
        </row>
        <row r="4512">
          <cell r="A4512">
            <v>690250</v>
          </cell>
          <cell r="B4512">
            <v>103</v>
          </cell>
          <cell r="C4512" t="str">
            <v>690250/103</v>
          </cell>
          <cell r="D4512">
            <v>0.3576388888888889</v>
          </cell>
          <cell r="E4512" t="str">
            <v>Janské Lázně,,kolonáda</v>
          </cell>
          <cell r="F4512">
            <v>0.47430555555555554</v>
          </cell>
          <cell r="G4512" t="str">
            <v>Praha,,Černý Most</v>
          </cell>
          <cell r="H4512" t="str">
            <v>Osnado</v>
          </cell>
        </row>
        <row r="4513">
          <cell r="A4513">
            <v>690250</v>
          </cell>
          <cell r="B4513">
            <v>104</v>
          </cell>
          <cell r="C4513" t="str">
            <v>690250/104</v>
          </cell>
          <cell r="D4513">
            <v>0.58333333333333337</v>
          </cell>
          <cell r="E4513" t="str">
            <v>Praha,,Černý Most</v>
          </cell>
          <cell r="F4513">
            <v>0.71388888888888891</v>
          </cell>
          <cell r="G4513" t="str">
            <v>Pec p.Sněžkou,,aut.st.</v>
          </cell>
          <cell r="H4513" t="str">
            <v>Osnado</v>
          </cell>
        </row>
        <row r="4514">
          <cell r="A4514">
            <v>690250</v>
          </cell>
          <cell r="B4514">
            <v>105</v>
          </cell>
          <cell r="C4514" t="str">
            <v>690250/105</v>
          </cell>
          <cell r="D4514">
            <v>0.43055555555555558</v>
          </cell>
          <cell r="E4514" t="str">
            <v>Pec p.Sněžkou,,aut.st.</v>
          </cell>
          <cell r="F4514">
            <v>0.55000000000000004</v>
          </cell>
          <cell r="G4514" t="str">
            <v>Praha,,Černý Most</v>
          </cell>
          <cell r="H4514" t="str">
            <v>Osnado</v>
          </cell>
        </row>
        <row r="4515">
          <cell r="A4515">
            <v>690250</v>
          </cell>
          <cell r="B4515">
            <v>106</v>
          </cell>
          <cell r="C4515" t="str">
            <v>690250/106</v>
          </cell>
          <cell r="D4515">
            <v>0.64583333333333337</v>
          </cell>
          <cell r="E4515" t="str">
            <v>Praha,,Černý Most</v>
          </cell>
          <cell r="F4515">
            <v>0.73819444444444449</v>
          </cell>
          <cell r="G4515" t="str">
            <v>Trutnov,,aut.nádr.</v>
          </cell>
          <cell r="H4515" t="str">
            <v>Osnado</v>
          </cell>
        </row>
        <row r="4516">
          <cell r="A4516">
            <v>690250</v>
          </cell>
          <cell r="B4516">
            <v>107</v>
          </cell>
          <cell r="C4516" t="str">
            <v>690250/107</v>
          </cell>
          <cell r="D4516">
            <v>0.52430555555555558</v>
          </cell>
          <cell r="E4516" t="str">
            <v>Janské Lázně,,kolonáda</v>
          </cell>
          <cell r="F4516">
            <v>0.63472222222222219</v>
          </cell>
          <cell r="G4516" t="str">
            <v>Praha,,Černý Most</v>
          </cell>
          <cell r="H4516" t="str">
            <v>Osnado</v>
          </cell>
        </row>
        <row r="4517">
          <cell r="A4517">
            <v>690250</v>
          </cell>
          <cell r="B4517">
            <v>108</v>
          </cell>
          <cell r="C4517" t="str">
            <v>690250/108</v>
          </cell>
          <cell r="D4517">
            <v>0.72916666666666663</v>
          </cell>
          <cell r="E4517" t="str">
            <v>Praha,,Černý Most</v>
          </cell>
          <cell r="F4517">
            <v>0.82152777777777775</v>
          </cell>
          <cell r="G4517" t="str">
            <v>Trutnov,,aut.nádr.</v>
          </cell>
          <cell r="H4517" t="str">
            <v>Osnado</v>
          </cell>
        </row>
        <row r="4518">
          <cell r="A4518">
            <v>690250</v>
          </cell>
          <cell r="B4518">
            <v>109</v>
          </cell>
          <cell r="C4518" t="str">
            <v>690250/109</v>
          </cell>
          <cell r="D4518">
            <v>0.60416666666666663</v>
          </cell>
          <cell r="E4518" t="str">
            <v>Trutnov,,aut.nádr.</v>
          </cell>
          <cell r="F4518">
            <v>0.69722222222222219</v>
          </cell>
          <cell r="G4518" t="str">
            <v>Praha,,Černý Most</v>
          </cell>
          <cell r="H4518" t="str">
            <v>Osnado</v>
          </cell>
        </row>
        <row r="4519">
          <cell r="A4519">
            <v>690250</v>
          </cell>
          <cell r="B4519">
            <v>110</v>
          </cell>
          <cell r="C4519" t="str">
            <v>690250/110</v>
          </cell>
          <cell r="D4519">
            <v>0.77083333333333337</v>
          </cell>
          <cell r="E4519" t="str">
            <v>Praha,,Černý Most</v>
          </cell>
          <cell r="F4519">
            <v>0.85624999999999996</v>
          </cell>
          <cell r="G4519" t="str">
            <v>Trutnov,,aut.nádr.</v>
          </cell>
          <cell r="H4519" t="str">
            <v>Osnado</v>
          </cell>
        </row>
        <row r="4520">
          <cell r="A4520">
            <v>690250</v>
          </cell>
          <cell r="B4520">
            <v>111</v>
          </cell>
          <cell r="C4520" t="str">
            <v>690250/111</v>
          </cell>
          <cell r="D4520">
            <v>0.79166666666666663</v>
          </cell>
          <cell r="E4520" t="str">
            <v>Trutnov,,aut.nádr.</v>
          </cell>
          <cell r="F4520">
            <v>0.89097222222222228</v>
          </cell>
          <cell r="G4520" t="str">
            <v>Praha,,Černý Most</v>
          </cell>
          <cell r="H4520" t="str">
            <v>Osnado</v>
          </cell>
        </row>
        <row r="4521">
          <cell r="A4521">
            <v>690250</v>
          </cell>
          <cell r="B4521">
            <v>112</v>
          </cell>
          <cell r="C4521" t="str">
            <v>690250/112</v>
          </cell>
          <cell r="D4521">
            <v>0.79166666666666663</v>
          </cell>
          <cell r="E4521" t="str">
            <v>Praha,,Černý Most</v>
          </cell>
          <cell r="F4521">
            <v>0.89097222222222228</v>
          </cell>
          <cell r="G4521" t="str">
            <v>Trutnov,,aut.nádr.</v>
          </cell>
          <cell r="H4521" t="str">
            <v>Osnado</v>
          </cell>
        </row>
        <row r="4522">
          <cell r="A4522">
            <v>690250</v>
          </cell>
          <cell r="B4522">
            <v>114</v>
          </cell>
          <cell r="C4522" t="str">
            <v>690250/114</v>
          </cell>
          <cell r="D4522">
            <v>0.85416666666666663</v>
          </cell>
          <cell r="E4522" t="str">
            <v>Praha,,Černý Most</v>
          </cell>
          <cell r="F4522">
            <v>0.95347222222222228</v>
          </cell>
          <cell r="G4522" t="str">
            <v>Trutnov,,aut.nádr.</v>
          </cell>
          <cell r="H4522" t="str">
            <v>Osnado</v>
          </cell>
        </row>
        <row r="4523">
          <cell r="A4523">
            <v>690252</v>
          </cell>
          <cell r="B4523">
            <v>1</v>
          </cell>
          <cell r="C4523" t="str">
            <v>690252/1</v>
          </cell>
          <cell r="D4523">
            <v>0.47916666666666669</v>
          </cell>
          <cell r="E4523" t="str">
            <v>Trutnov,,aut.nádr.</v>
          </cell>
          <cell r="F4523">
            <v>0.58680555555555558</v>
          </cell>
          <cell r="G4523" t="str">
            <v>Praha,,Černý Most</v>
          </cell>
          <cell r="H4523" t="str">
            <v>Osnado</v>
          </cell>
        </row>
        <row r="4524">
          <cell r="A4524">
            <v>690252</v>
          </cell>
          <cell r="B4524">
            <v>2</v>
          </cell>
          <cell r="C4524" t="str">
            <v>690252/2</v>
          </cell>
          <cell r="D4524">
            <v>0.62152777777777779</v>
          </cell>
          <cell r="E4524" t="str">
            <v>Praha,,Černý Most</v>
          </cell>
          <cell r="F4524">
            <v>0.72222222222222221</v>
          </cell>
          <cell r="G4524" t="str">
            <v>Trutnov,,aut.nádr.</v>
          </cell>
          <cell r="H4524" t="str">
            <v>Osnado</v>
          </cell>
        </row>
        <row r="4525">
          <cell r="A4525">
            <v>690252</v>
          </cell>
          <cell r="B4525">
            <v>4</v>
          </cell>
          <cell r="C4525" t="str">
            <v>690252/4</v>
          </cell>
          <cell r="D4525">
            <v>0.63888888888888884</v>
          </cell>
          <cell r="E4525" t="str">
            <v>Praha,,Černý Most</v>
          </cell>
          <cell r="F4525">
            <v>0.75347222222222221</v>
          </cell>
          <cell r="G4525" t="str">
            <v>Pec p.Sněžkou,,aut.st.</v>
          </cell>
          <cell r="H4525" t="str">
            <v>Osnado</v>
          </cell>
        </row>
        <row r="4526">
          <cell r="A4526">
            <v>690252</v>
          </cell>
          <cell r="B4526">
            <v>51</v>
          </cell>
          <cell r="C4526" t="str">
            <v>690252/51</v>
          </cell>
          <cell r="D4526">
            <v>0.65625</v>
          </cell>
          <cell r="E4526" t="str">
            <v>Hostinné,,aut.st.</v>
          </cell>
          <cell r="F4526">
            <v>0.73263888888888884</v>
          </cell>
          <cell r="G4526" t="str">
            <v>Praha,,Černý Most</v>
          </cell>
          <cell r="H4526" t="str">
            <v>Osnado</v>
          </cell>
        </row>
        <row r="4527">
          <cell r="A4527">
            <v>690252</v>
          </cell>
          <cell r="B4527">
            <v>101</v>
          </cell>
          <cell r="C4527" t="str">
            <v>690252/101</v>
          </cell>
          <cell r="D4527">
            <v>0.6875</v>
          </cell>
          <cell r="E4527" t="str">
            <v>Trutnov,,aut.nádr.</v>
          </cell>
          <cell r="F4527">
            <v>0.78819444444444442</v>
          </cell>
          <cell r="G4527" t="str">
            <v>Praha,,Černý Most</v>
          </cell>
          <cell r="H4527" t="str">
            <v>Osnado</v>
          </cell>
        </row>
        <row r="4528">
          <cell r="A4528">
            <v>690252</v>
          </cell>
          <cell r="B4528">
            <v>102</v>
          </cell>
          <cell r="C4528" t="str">
            <v>690252/102</v>
          </cell>
          <cell r="D4528">
            <v>0.83333333333333337</v>
          </cell>
          <cell r="E4528" t="str">
            <v>Praha,,Černý Most</v>
          </cell>
          <cell r="F4528">
            <v>0.92361111111111116</v>
          </cell>
          <cell r="G4528" t="str">
            <v>Trutnov,,aut.nádr.</v>
          </cell>
          <cell r="H4528" t="str">
            <v>Osnado</v>
          </cell>
        </row>
        <row r="4529">
          <cell r="A4529">
            <v>690260</v>
          </cell>
          <cell r="B4529">
            <v>1</v>
          </cell>
          <cell r="C4529" t="str">
            <v>690260/1</v>
          </cell>
          <cell r="D4529">
            <v>0.22222222222222221</v>
          </cell>
          <cell r="E4529" t="str">
            <v>Trutnov,,aut.nádr.</v>
          </cell>
          <cell r="F4529">
            <v>0.30208333333333331</v>
          </cell>
          <cell r="G4529" t="str">
            <v>Praha,,Černý Most</v>
          </cell>
          <cell r="H4529" t="str">
            <v>Osnado</v>
          </cell>
        </row>
        <row r="4530">
          <cell r="A4530">
            <v>690260</v>
          </cell>
          <cell r="B4530">
            <v>3</v>
          </cell>
          <cell r="C4530" t="str">
            <v>690260/3</v>
          </cell>
          <cell r="D4530">
            <v>0.56944444444444442</v>
          </cell>
          <cell r="E4530" t="str">
            <v>Trutnov,,aut.nádr.</v>
          </cell>
          <cell r="F4530">
            <v>0.66666666666666663</v>
          </cell>
          <cell r="G4530" t="str">
            <v>Praha,,Černý Most</v>
          </cell>
          <cell r="H4530" t="str">
            <v>Osnado</v>
          </cell>
        </row>
        <row r="4531">
          <cell r="A4531">
            <v>690260</v>
          </cell>
          <cell r="B4531">
            <v>5</v>
          </cell>
          <cell r="C4531" t="str">
            <v>690260/5</v>
          </cell>
          <cell r="D4531">
            <v>0.71527777777777779</v>
          </cell>
          <cell r="E4531" t="str">
            <v>Pec p.Sněžkou,,aut.st.</v>
          </cell>
          <cell r="F4531">
            <v>0.8354166666666667</v>
          </cell>
          <cell r="G4531" t="str">
            <v>Praha,,Černý Most</v>
          </cell>
          <cell r="H4531" t="str">
            <v>Osnado</v>
          </cell>
        </row>
        <row r="4532">
          <cell r="A4532">
            <v>690260</v>
          </cell>
          <cell r="B4532">
            <v>101</v>
          </cell>
          <cell r="C4532" t="str">
            <v>690260/101</v>
          </cell>
          <cell r="D4532">
            <v>0.25</v>
          </cell>
          <cell r="E4532" t="str">
            <v>Trutnov,,aut.nádr.</v>
          </cell>
          <cell r="F4532">
            <v>0.34236111111111112</v>
          </cell>
          <cell r="G4532" t="str">
            <v>Praha,,Černý Most</v>
          </cell>
          <cell r="H4532" t="str">
            <v>Osnado</v>
          </cell>
        </row>
        <row r="4533">
          <cell r="A4533">
            <v>690260</v>
          </cell>
          <cell r="B4533">
            <v>102</v>
          </cell>
          <cell r="C4533" t="str">
            <v>690260/102</v>
          </cell>
          <cell r="D4533">
            <v>0.72916666666666663</v>
          </cell>
          <cell r="E4533" t="str">
            <v>Praha,,Černý Most</v>
          </cell>
          <cell r="F4533">
            <v>0.82152777777777775</v>
          </cell>
          <cell r="G4533" t="str">
            <v>Trutnov,,aut.nádr.</v>
          </cell>
          <cell r="H4533" t="str">
            <v>Osnado</v>
          </cell>
        </row>
        <row r="4534">
          <cell r="A4534">
            <v>690260</v>
          </cell>
          <cell r="B4534">
            <v>103</v>
          </cell>
          <cell r="C4534" t="str">
            <v>690260/103</v>
          </cell>
          <cell r="D4534">
            <v>0.71527777777777779</v>
          </cell>
          <cell r="E4534" t="str">
            <v>Pec p.Sněžkou,,aut.st.</v>
          </cell>
          <cell r="F4534">
            <v>0.8354166666666667</v>
          </cell>
          <cell r="G4534" t="str">
            <v>Praha,,Černý Most</v>
          </cell>
          <cell r="H4534" t="str">
            <v>Osnado</v>
          </cell>
        </row>
        <row r="4535">
          <cell r="A4535">
            <v>690260</v>
          </cell>
          <cell r="B4535">
            <v>151</v>
          </cell>
          <cell r="C4535" t="str">
            <v>690260/151</v>
          </cell>
          <cell r="D4535">
            <v>0.35416666666666669</v>
          </cell>
          <cell r="E4535" t="str">
            <v>Trutnov,,aut.nádr.</v>
          </cell>
          <cell r="F4535">
            <v>0.45</v>
          </cell>
          <cell r="G4535" t="str">
            <v>Praha,,Černý Most</v>
          </cell>
          <cell r="H4535" t="str">
            <v>Osnado</v>
          </cell>
        </row>
        <row r="4536">
          <cell r="A4536">
            <v>690270</v>
          </cell>
          <cell r="B4536">
            <v>1</v>
          </cell>
          <cell r="C4536" t="str">
            <v>690270/1</v>
          </cell>
          <cell r="D4536">
            <v>0.36805555555555558</v>
          </cell>
          <cell r="E4536" t="str">
            <v>Janské Lázně,,kolonáda</v>
          </cell>
          <cell r="F4536">
            <v>0.5</v>
          </cell>
          <cell r="G4536" t="str">
            <v>Praha,,Černý Most</v>
          </cell>
          <cell r="H4536" t="str">
            <v>Osnado</v>
          </cell>
        </row>
        <row r="4537">
          <cell r="A4537">
            <v>690270</v>
          </cell>
          <cell r="B4537">
            <v>2</v>
          </cell>
          <cell r="C4537" t="str">
            <v>690270/2</v>
          </cell>
          <cell r="D4537">
            <v>0.33680555555555558</v>
          </cell>
          <cell r="E4537" t="str">
            <v>Praha,,Černý Most</v>
          </cell>
          <cell r="F4537">
            <v>0.46527777777777779</v>
          </cell>
          <cell r="G4537" t="str">
            <v>Janské Lázně,,kolonáda</v>
          </cell>
          <cell r="H4537" t="str">
            <v>Osnado</v>
          </cell>
        </row>
        <row r="4538">
          <cell r="A4538">
            <v>690270</v>
          </cell>
          <cell r="B4538">
            <v>3</v>
          </cell>
          <cell r="C4538" t="str">
            <v>690270/3</v>
          </cell>
          <cell r="D4538">
            <v>0.52430555555555558</v>
          </cell>
          <cell r="E4538" t="str">
            <v>Janské Lázně,,kolonáda</v>
          </cell>
          <cell r="F4538">
            <v>0.65625</v>
          </cell>
          <cell r="G4538" t="str">
            <v>Praha,,Černý Most</v>
          </cell>
          <cell r="H4538" t="str">
            <v>Osnado</v>
          </cell>
        </row>
        <row r="4539">
          <cell r="A4539">
            <v>690270</v>
          </cell>
          <cell r="B4539">
            <v>4</v>
          </cell>
          <cell r="C4539" t="str">
            <v>690270/4</v>
          </cell>
          <cell r="D4539">
            <v>0.37847222222222221</v>
          </cell>
          <cell r="E4539" t="str">
            <v>Praha,,Černý Most</v>
          </cell>
          <cell r="F4539">
            <v>0.48819444444444443</v>
          </cell>
          <cell r="G4539" t="str">
            <v>Trutnov,,aut.nádr.</v>
          </cell>
          <cell r="H4539" t="str">
            <v>Osnado</v>
          </cell>
        </row>
        <row r="4540">
          <cell r="A4540">
            <v>690270</v>
          </cell>
          <cell r="B4540">
            <v>5</v>
          </cell>
          <cell r="C4540" t="str">
            <v>690270/5</v>
          </cell>
          <cell r="D4540">
            <v>0.60416666666666663</v>
          </cell>
          <cell r="E4540" t="str">
            <v>Trutnov,,aut.nádr.</v>
          </cell>
          <cell r="F4540">
            <v>0.71527777777777779</v>
          </cell>
          <cell r="G4540" t="str">
            <v>Praha,,Černý Most</v>
          </cell>
          <cell r="H4540" t="str">
            <v>Osnado</v>
          </cell>
        </row>
        <row r="4541">
          <cell r="A4541">
            <v>690270</v>
          </cell>
          <cell r="B4541">
            <v>6</v>
          </cell>
          <cell r="C4541" t="str">
            <v>690270/6</v>
          </cell>
          <cell r="D4541">
            <v>0.45833333333333331</v>
          </cell>
          <cell r="E4541" t="str">
            <v>Praha,,Černý Most</v>
          </cell>
          <cell r="F4541">
            <v>0.56805555555555554</v>
          </cell>
          <cell r="G4541" t="str">
            <v>Trutnov,,aut.nádr.</v>
          </cell>
          <cell r="H4541" t="str">
            <v>Osnado</v>
          </cell>
        </row>
        <row r="4542">
          <cell r="A4542">
            <v>690270</v>
          </cell>
          <cell r="B4542">
            <v>7</v>
          </cell>
          <cell r="C4542" t="str">
            <v>690270/7</v>
          </cell>
          <cell r="D4542">
            <v>0.66666666666666663</v>
          </cell>
          <cell r="E4542" t="str">
            <v>Trutnov,,aut.nádr.</v>
          </cell>
          <cell r="F4542">
            <v>0.77777777777777779</v>
          </cell>
          <cell r="G4542" t="str">
            <v>Praha,,Černý Most</v>
          </cell>
          <cell r="H4542" t="str">
            <v>Osnado</v>
          </cell>
        </row>
        <row r="4543">
          <cell r="A4543">
            <v>690270</v>
          </cell>
          <cell r="B4543">
            <v>8</v>
          </cell>
          <cell r="C4543" t="str">
            <v>690270/8</v>
          </cell>
          <cell r="D4543">
            <v>0.62152777777777779</v>
          </cell>
          <cell r="E4543" t="str">
            <v>Praha,,Černý Most</v>
          </cell>
          <cell r="F4543">
            <v>0.71736111111111112</v>
          </cell>
          <cell r="G4543" t="str">
            <v>Trutnov,,aut.nádr.</v>
          </cell>
          <cell r="H4543" t="str">
            <v>Osnado</v>
          </cell>
        </row>
        <row r="4544">
          <cell r="A4544">
            <v>690270</v>
          </cell>
          <cell r="B4544">
            <v>10</v>
          </cell>
          <cell r="C4544" t="str">
            <v>690270/10</v>
          </cell>
          <cell r="D4544">
            <v>0.69791666666666663</v>
          </cell>
          <cell r="E4544" t="str">
            <v>Praha,,Černý Most</v>
          </cell>
          <cell r="F4544">
            <v>0.80763888888888891</v>
          </cell>
          <cell r="G4544" t="str">
            <v>Trutnov,,aut.nádr.</v>
          </cell>
          <cell r="H4544" t="str">
            <v>Osnado</v>
          </cell>
        </row>
        <row r="4545">
          <cell r="A4545">
            <v>690270</v>
          </cell>
          <cell r="B4545">
            <v>11</v>
          </cell>
          <cell r="C4545" t="str">
            <v>690270/11</v>
          </cell>
          <cell r="D4545">
            <v>0.34375</v>
          </cell>
          <cell r="E4545" t="str">
            <v>Trutnov,,aut.nádr.</v>
          </cell>
          <cell r="F4545">
            <v>0.44027777777777777</v>
          </cell>
          <cell r="G4545" t="str">
            <v>Praha,,Černý Most</v>
          </cell>
          <cell r="H4545" t="str">
            <v>Osnado</v>
          </cell>
        </row>
        <row r="4546">
          <cell r="A4546">
            <v>690270</v>
          </cell>
          <cell r="B4546">
            <v>50</v>
          </cell>
          <cell r="C4546" t="str">
            <v>690270/50</v>
          </cell>
          <cell r="D4546">
            <v>0.69791666666666663</v>
          </cell>
          <cell r="E4546" t="str">
            <v>Praha,,Černý Most</v>
          </cell>
          <cell r="F4546">
            <v>0.80763888888888891</v>
          </cell>
          <cell r="G4546" t="str">
            <v>Trutnov,,aut.nádr.</v>
          </cell>
          <cell r="H4546" t="str">
            <v>Osnado</v>
          </cell>
        </row>
        <row r="4547">
          <cell r="A4547">
            <v>690270</v>
          </cell>
          <cell r="B4547">
            <v>52</v>
          </cell>
          <cell r="C4547" t="str">
            <v>690270/52</v>
          </cell>
          <cell r="D4547">
            <v>0.69791666666666663</v>
          </cell>
          <cell r="E4547" t="str">
            <v>Praha,,Černý Most</v>
          </cell>
          <cell r="F4547">
            <v>0.83680555555555558</v>
          </cell>
          <cell r="G4547" t="str">
            <v>Pec p.Sněžkou,,aut.st.</v>
          </cell>
          <cell r="H4547" t="str">
            <v>Osnado</v>
          </cell>
        </row>
        <row r="4548">
          <cell r="A4548">
            <v>690270</v>
          </cell>
          <cell r="B4548">
            <v>101</v>
          </cell>
          <cell r="C4548" t="str">
            <v>690270/101</v>
          </cell>
          <cell r="D4548">
            <v>0.3576388888888889</v>
          </cell>
          <cell r="E4548" t="str">
            <v>Janské Lázně,,kolonáda</v>
          </cell>
          <cell r="F4548">
            <v>0.4861111111111111</v>
          </cell>
          <cell r="G4548" t="str">
            <v>Praha,,Černý Most</v>
          </cell>
          <cell r="H4548" t="str">
            <v>Osnado</v>
          </cell>
        </row>
        <row r="4549">
          <cell r="A4549">
            <v>690270</v>
          </cell>
          <cell r="B4549">
            <v>102</v>
          </cell>
          <cell r="C4549" t="str">
            <v>690270/102</v>
          </cell>
          <cell r="D4549">
            <v>0.33680555555555558</v>
          </cell>
          <cell r="E4549" t="str">
            <v>Praha,,Černý Most</v>
          </cell>
          <cell r="F4549">
            <v>0.47569444444444442</v>
          </cell>
          <cell r="G4549" t="str">
            <v>Pec p.Sněžkou,,aut.st.</v>
          </cell>
          <cell r="H4549" t="str">
            <v>Osnado</v>
          </cell>
        </row>
        <row r="4550">
          <cell r="A4550">
            <v>690270</v>
          </cell>
          <cell r="B4550">
            <v>103</v>
          </cell>
          <cell r="C4550" t="str">
            <v>690270/103</v>
          </cell>
          <cell r="D4550">
            <v>0.5</v>
          </cell>
          <cell r="E4550" t="str">
            <v>Trutnov,,aut.nádr.</v>
          </cell>
          <cell r="F4550">
            <v>0.61111111111111116</v>
          </cell>
          <cell r="G4550" t="str">
            <v>Praha,,Černý Most</v>
          </cell>
          <cell r="H4550" t="str">
            <v>Osnado</v>
          </cell>
        </row>
        <row r="4551">
          <cell r="A4551">
            <v>690270</v>
          </cell>
          <cell r="B4551">
            <v>104</v>
          </cell>
          <cell r="C4551" t="str">
            <v>690270/104</v>
          </cell>
          <cell r="D4551">
            <v>0.45833333333333331</v>
          </cell>
          <cell r="E4551" t="str">
            <v>Praha,,Černý Most</v>
          </cell>
          <cell r="F4551">
            <v>0.59027777777777779</v>
          </cell>
          <cell r="G4551" t="str">
            <v>Pec p.Sněžkou,,aut.st.</v>
          </cell>
          <cell r="H4551" t="str">
            <v>Osnado</v>
          </cell>
        </row>
        <row r="4552">
          <cell r="A4552">
            <v>690270</v>
          </cell>
          <cell r="B4552">
            <v>105</v>
          </cell>
          <cell r="C4552" t="str">
            <v>690270/105</v>
          </cell>
          <cell r="D4552">
            <v>0.50347222222222221</v>
          </cell>
          <cell r="E4552" t="str">
            <v>Pec p.Sněžkou,,aut.st.</v>
          </cell>
          <cell r="F4552">
            <v>0.65277777777777779</v>
          </cell>
          <cell r="G4552" t="str">
            <v>Praha,,Černý Most</v>
          </cell>
          <cell r="H4552" t="str">
            <v>Osnado</v>
          </cell>
        </row>
        <row r="4553">
          <cell r="A4553">
            <v>690270</v>
          </cell>
          <cell r="B4553">
            <v>106</v>
          </cell>
          <cell r="C4553" t="str">
            <v>690270/106</v>
          </cell>
          <cell r="D4553">
            <v>0.69791666666666663</v>
          </cell>
          <cell r="E4553" t="str">
            <v>Praha,,Černý Most</v>
          </cell>
          <cell r="F4553">
            <v>0.82152777777777775</v>
          </cell>
          <cell r="G4553" t="str">
            <v>Janské Lázně,,kolonáda</v>
          </cell>
          <cell r="H4553" t="str">
            <v>Osnado</v>
          </cell>
        </row>
        <row r="4554">
          <cell r="A4554">
            <v>690270</v>
          </cell>
          <cell r="B4554">
            <v>107</v>
          </cell>
          <cell r="C4554" t="str">
            <v>690270/107</v>
          </cell>
          <cell r="D4554">
            <v>0.625</v>
          </cell>
          <cell r="E4554" t="str">
            <v>Trutnov,,aut.nádr.</v>
          </cell>
          <cell r="F4554">
            <v>0.73611111111111116</v>
          </cell>
          <cell r="G4554" t="str">
            <v>Praha,,Černý Most</v>
          </cell>
          <cell r="H4554" t="str">
            <v>Osnado</v>
          </cell>
        </row>
        <row r="4555">
          <cell r="A4555">
            <v>690270</v>
          </cell>
          <cell r="B4555">
            <v>108</v>
          </cell>
          <cell r="C4555" t="str">
            <v>690270/108</v>
          </cell>
          <cell r="D4555">
            <v>0.79166666666666663</v>
          </cell>
          <cell r="E4555" t="str">
            <v>Praha,,Černý Most</v>
          </cell>
          <cell r="F4555">
            <v>0.89444444444444449</v>
          </cell>
          <cell r="G4555" t="str">
            <v>Trutnov,,aut.nádr.</v>
          </cell>
          <cell r="H4555" t="str">
            <v>Osnado</v>
          </cell>
        </row>
        <row r="4556">
          <cell r="A4556">
            <v>690270</v>
          </cell>
          <cell r="B4556">
            <v>109</v>
          </cell>
          <cell r="C4556" t="str">
            <v>690270/109</v>
          </cell>
          <cell r="D4556">
            <v>0.61805555555555558</v>
          </cell>
          <cell r="E4556" t="str">
            <v>Pec p.Sněžkou,,aut.st.</v>
          </cell>
          <cell r="F4556">
            <v>0.74236111111111114</v>
          </cell>
          <cell r="G4556" t="str">
            <v>Praha,,Černý Most</v>
          </cell>
          <cell r="H4556" t="str">
            <v>Osnado</v>
          </cell>
        </row>
        <row r="4557">
          <cell r="A4557">
            <v>690270</v>
          </cell>
          <cell r="B4557">
            <v>111</v>
          </cell>
          <cell r="C4557" t="str">
            <v>690270/111</v>
          </cell>
          <cell r="D4557">
            <v>0.65625</v>
          </cell>
          <cell r="E4557" t="str">
            <v>Pec p.Sněžkou,,aut.st.</v>
          </cell>
          <cell r="F4557">
            <v>0.80208333333333337</v>
          </cell>
          <cell r="G4557" t="str">
            <v>Praha,,Černý Most</v>
          </cell>
          <cell r="H4557" t="str">
            <v>Osnado</v>
          </cell>
        </row>
        <row r="4558">
          <cell r="A4558">
            <v>690270</v>
          </cell>
          <cell r="B4558">
            <v>112</v>
          </cell>
          <cell r="C4558" t="str">
            <v>690270/112</v>
          </cell>
          <cell r="D4558">
            <v>0.33680555555555558</v>
          </cell>
          <cell r="E4558" t="str">
            <v>Praha,,Černý Most</v>
          </cell>
          <cell r="F4558">
            <v>0.46180555555555558</v>
          </cell>
          <cell r="G4558" t="str">
            <v>Janské Lázně,,kolonáda</v>
          </cell>
          <cell r="H4558" t="str">
            <v>Osnado</v>
          </cell>
        </row>
        <row r="4559">
          <cell r="A4559">
            <v>690270</v>
          </cell>
          <cell r="B4559">
            <v>113</v>
          </cell>
          <cell r="C4559" t="str">
            <v>690270/113</v>
          </cell>
          <cell r="D4559">
            <v>0.67708333333333337</v>
          </cell>
          <cell r="E4559" t="str">
            <v>Janské Lázně,,kolonáda</v>
          </cell>
          <cell r="F4559">
            <v>0.80208333333333337</v>
          </cell>
          <cell r="G4559" t="str">
            <v>Praha,,Černý Most</v>
          </cell>
          <cell r="H4559" t="str">
            <v>Osnado</v>
          </cell>
        </row>
        <row r="4560">
          <cell r="A4560">
            <v>690270</v>
          </cell>
          <cell r="B4560">
            <v>157</v>
          </cell>
          <cell r="C4560" t="str">
            <v>690270/157</v>
          </cell>
          <cell r="D4560">
            <v>0.58680555555555558</v>
          </cell>
          <cell r="E4560" t="str">
            <v>Pec p.Sněžkou,,aut.st.</v>
          </cell>
          <cell r="F4560">
            <v>0.73611111111111116</v>
          </cell>
          <cell r="G4560" t="str">
            <v>Praha,,Černý Most</v>
          </cell>
          <cell r="H4560" t="str">
            <v>Osnado</v>
          </cell>
        </row>
        <row r="4561">
          <cell r="A4561">
            <v>690280</v>
          </cell>
          <cell r="B4561">
            <v>1</v>
          </cell>
          <cell r="C4561" t="str">
            <v>690280/1</v>
          </cell>
          <cell r="D4561">
            <v>0.25</v>
          </cell>
          <cell r="E4561" t="str">
            <v>Svoboda n.Úpou,,aut.st.</v>
          </cell>
          <cell r="F4561">
            <v>0.32291666666666669</v>
          </cell>
          <cell r="G4561" t="str">
            <v>Pardubice,,aut.nádr.</v>
          </cell>
          <cell r="H4561" t="str">
            <v>Osnado</v>
          </cell>
        </row>
        <row r="4562">
          <cell r="A4562">
            <v>690280</v>
          </cell>
          <cell r="B4562">
            <v>2</v>
          </cell>
          <cell r="C4562" t="str">
            <v>690280/2</v>
          </cell>
          <cell r="D4562">
            <v>0.55555555555555558</v>
          </cell>
          <cell r="E4562" t="str">
            <v>Pardubice,,aut.nádr.</v>
          </cell>
          <cell r="F4562">
            <v>0.64930555555555558</v>
          </cell>
          <cell r="G4562" t="str">
            <v>Pec p.Sněžkou,,aut.st.</v>
          </cell>
          <cell r="H4562" t="str">
            <v>Osnado</v>
          </cell>
        </row>
        <row r="4563">
          <cell r="A4563">
            <v>690280</v>
          </cell>
          <cell r="B4563">
            <v>3</v>
          </cell>
          <cell r="C4563" t="str">
            <v>690280/3</v>
          </cell>
          <cell r="D4563">
            <v>0.28472222222222221</v>
          </cell>
          <cell r="E4563" t="str">
            <v>Pec p.Sněžkou,,aut.st.</v>
          </cell>
          <cell r="F4563">
            <v>0.375</v>
          </cell>
          <cell r="G4563" t="str">
            <v>Pardubice,,aut.nádr.</v>
          </cell>
          <cell r="H4563" t="str">
            <v>Osnado</v>
          </cell>
        </row>
        <row r="4564">
          <cell r="A4564">
            <v>690280</v>
          </cell>
          <cell r="B4564">
            <v>4</v>
          </cell>
          <cell r="C4564" t="str">
            <v>690280/4</v>
          </cell>
          <cell r="D4564">
            <v>0.59722222222222221</v>
          </cell>
          <cell r="E4564" t="str">
            <v>Pardubice,,aut.nádr.</v>
          </cell>
          <cell r="F4564">
            <v>0.70625000000000004</v>
          </cell>
          <cell r="G4564" t="str">
            <v>Pec p.Sněžkou,,aut.st.</v>
          </cell>
          <cell r="H4564" t="str">
            <v>Osnado</v>
          </cell>
        </row>
        <row r="4565">
          <cell r="A4565">
            <v>690280</v>
          </cell>
          <cell r="B4565">
            <v>5</v>
          </cell>
          <cell r="C4565" t="str">
            <v>690280/5</v>
          </cell>
          <cell r="D4565">
            <v>0.625</v>
          </cell>
          <cell r="E4565" t="str">
            <v>Trutnov,,aut.nádr.</v>
          </cell>
          <cell r="F4565">
            <v>0.67361111111111116</v>
          </cell>
          <cell r="G4565" t="str">
            <v>Hradec Králové,,Terminál HD</v>
          </cell>
          <cell r="H4565" t="str">
            <v>Osnado</v>
          </cell>
        </row>
        <row r="4566">
          <cell r="A4566">
            <v>690280</v>
          </cell>
          <cell r="B4566">
            <v>6</v>
          </cell>
          <cell r="C4566" t="str">
            <v>690280/6</v>
          </cell>
          <cell r="D4566">
            <v>0.68402777777777779</v>
          </cell>
          <cell r="E4566" t="str">
            <v>Hradec Králové,,Terminál HD</v>
          </cell>
          <cell r="F4566">
            <v>0.72916666666666663</v>
          </cell>
          <cell r="G4566" t="str">
            <v>Trutnov,,aut.nádr.</v>
          </cell>
          <cell r="H4566" t="str">
            <v>Osnado</v>
          </cell>
        </row>
        <row r="4567">
          <cell r="A4567">
            <v>690280</v>
          </cell>
          <cell r="B4567">
            <v>8</v>
          </cell>
          <cell r="C4567" t="str">
            <v>690280/8</v>
          </cell>
          <cell r="D4567">
            <v>0.68402777777777779</v>
          </cell>
          <cell r="E4567" t="str">
            <v>Rychnov n.Kněž.,,aut.nádr.</v>
          </cell>
          <cell r="F4567">
            <v>0.77083333333333337</v>
          </cell>
          <cell r="G4567" t="str">
            <v>Trutnov,,aut.nádr.</v>
          </cell>
          <cell r="H4567" t="str">
            <v>Osnado</v>
          </cell>
        </row>
        <row r="4568">
          <cell r="A4568">
            <v>690290</v>
          </cell>
          <cell r="B4568">
            <v>1</v>
          </cell>
          <cell r="C4568" t="str">
            <v>690290/1</v>
          </cell>
          <cell r="D4568">
            <v>0.31944444444444442</v>
          </cell>
          <cell r="E4568" t="str">
            <v>Hostinné,,aut.st.</v>
          </cell>
          <cell r="F4568">
            <v>0.4236111111111111</v>
          </cell>
          <cell r="G4568" t="str">
            <v>Praha,,Černý Most</v>
          </cell>
          <cell r="H4568" t="str">
            <v>Osnado</v>
          </cell>
        </row>
        <row r="4569">
          <cell r="A4569">
            <v>690290</v>
          </cell>
          <cell r="B4569">
            <v>2</v>
          </cell>
          <cell r="C4569" t="str">
            <v>690290/2</v>
          </cell>
          <cell r="D4569">
            <v>0.5</v>
          </cell>
          <cell r="E4569" t="str">
            <v>Praha,,Černý Most</v>
          </cell>
          <cell r="F4569">
            <v>0.6</v>
          </cell>
          <cell r="G4569" t="str">
            <v>Vrchlabí,,aut.nádr.</v>
          </cell>
          <cell r="H4569" t="str">
            <v>Osnado</v>
          </cell>
        </row>
        <row r="4570">
          <cell r="A4570">
            <v>690290</v>
          </cell>
          <cell r="B4570">
            <v>3</v>
          </cell>
          <cell r="C4570" t="str">
            <v>690290/3</v>
          </cell>
          <cell r="D4570">
            <v>0.56597222222222221</v>
          </cell>
          <cell r="E4570" t="str">
            <v>Vrchlabí,,aut.nádr.</v>
          </cell>
          <cell r="F4570">
            <v>0.66319444444444442</v>
          </cell>
          <cell r="G4570" t="str">
            <v>Praha,,Černý Most</v>
          </cell>
          <cell r="H4570" t="str">
            <v>Osnado</v>
          </cell>
        </row>
        <row r="4571">
          <cell r="A4571">
            <v>690290</v>
          </cell>
          <cell r="B4571">
            <v>4</v>
          </cell>
          <cell r="C4571" t="str">
            <v>690290/4</v>
          </cell>
          <cell r="D4571">
            <v>0.59375</v>
          </cell>
          <cell r="E4571" t="str">
            <v>Praha,,Černý Most</v>
          </cell>
          <cell r="F4571">
            <v>0.69027777777777777</v>
          </cell>
          <cell r="G4571" t="str">
            <v>Vrchlabí,,aut.nádr.</v>
          </cell>
          <cell r="H4571" t="str">
            <v>Osnado</v>
          </cell>
        </row>
        <row r="4572">
          <cell r="A4572">
            <v>690290</v>
          </cell>
          <cell r="B4572">
            <v>5</v>
          </cell>
          <cell r="C4572" t="str">
            <v>690290/5</v>
          </cell>
          <cell r="D4572">
            <v>0.60416666666666663</v>
          </cell>
          <cell r="E4572" t="str">
            <v>Vrchlabí,,aut.nádr.</v>
          </cell>
          <cell r="F4572">
            <v>0.69097222222222221</v>
          </cell>
          <cell r="G4572" t="str">
            <v>Praha,,Černý Most</v>
          </cell>
          <cell r="H4572" t="str">
            <v>Osnado</v>
          </cell>
        </row>
        <row r="4573">
          <cell r="A4573">
            <v>690290</v>
          </cell>
          <cell r="B4573">
            <v>6</v>
          </cell>
          <cell r="C4573" t="str">
            <v>690290/6</v>
          </cell>
          <cell r="D4573">
            <v>0.70833333333333337</v>
          </cell>
          <cell r="E4573" t="str">
            <v>Praha,,Černý Most</v>
          </cell>
          <cell r="F4573">
            <v>0.80902777777777779</v>
          </cell>
          <cell r="G4573" t="str">
            <v>Špindlerův Mlýn,,aut.st.</v>
          </cell>
          <cell r="H4573" t="str">
            <v>Osnado</v>
          </cell>
        </row>
        <row r="4574">
          <cell r="A4574">
            <v>690290</v>
          </cell>
          <cell r="B4574">
            <v>8</v>
          </cell>
          <cell r="C4574" t="str">
            <v>690290/8</v>
          </cell>
          <cell r="D4574">
            <v>0.72916666666666663</v>
          </cell>
          <cell r="E4574" t="str">
            <v>Praha,,Černý Most</v>
          </cell>
          <cell r="F4574">
            <v>0.83888888888888891</v>
          </cell>
          <cell r="G4574" t="str">
            <v>Hostinné,,aut.st.</v>
          </cell>
          <cell r="H4574" t="str">
            <v>Osnado</v>
          </cell>
        </row>
        <row r="4575">
          <cell r="A4575">
            <v>690290</v>
          </cell>
          <cell r="B4575">
            <v>52</v>
          </cell>
          <cell r="C4575" t="str">
            <v>690290/52</v>
          </cell>
          <cell r="D4575">
            <v>0.78125</v>
          </cell>
          <cell r="E4575" t="str">
            <v>Praha,,Černý Most</v>
          </cell>
          <cell r="F4575">
            <v>0.88194444444444442</v>
          </cell>
          <cell r="G4575" t="str">
            <v>Špindlerův Mlýn,,aut.st.</v>
          </cell>
          <cell r="H4575" t="str">
            <v>Osnado</v>
          </cell>
        </row>
        <row r="4576">
          <cell r="A4576">
            <v>690290</v>
          </cell>
          <cell r="B4576">
            <v>101</v>
          </cell>
          <cell r="C4576" t="str">
            <v>690290/101</v>
          </cell>
          <cell r="D4576">
            <v>0.40277777777777779</v>
          </cell>
          <cell r="E4576" t="str">
            <v>Hostinné,,aut.st.</v>
          </cell>
          <cell r="F4576">
            <v>0.51388888888888884</v>
          </cell>
          <cell r="G4576" t="str">
            <v>Praha,,Černý Most</v>
          </cell>
          <cell r="H4576" t="str">
            <v>Osnado</v>
          </cell>
        </row>
        <row r="4577">
          <cell r="A4577">
            <v>690290</v>
          </cell>
          <cell r="B4577">
            <v>102</v>
          </cell>
          <cell r="C4577" t="str">
            <v>690290/102</v>
          </cell>
          <cell r="D4577">
            <v>0.375</v>
          </cell>
          <cell r="E4577" t="str">
            <v>Praha,,Černý Most</v>
          </cell>
          <cell r="F4577">
            <v>0.4826388888888889</v>
          </cell>
          <cell r="G4577" t="str">
            <v>Špindlerův Mlýn,,aut.st.</v>
          </cell>
          <cell r="H4577" t="str">
            <v>Osnado</v>
          </cell>
        </row>
        <row r="4578">
          <cell r="A4578">
            <v>690290</v>
          </cell>
          <cell r="B4578">
            <v>103</v>
          </cell>
          <cell r="C4578" t="str">
            <v>690290/103</v>
          </cell>
          <cell r="D4578">
            <v>0.54513888888888884</v>
          </cell>
          <cell r="E4578" t="str">
            <v>Špindlerův Mlýn,,aut.st.</v>
          </cell>
          <cell r="F4578">
            <v>0.66319444444444442</v>
          </cell>
          <cell r="G4578" t="str">
            <v>Praha,,Černý Most</v>
          </cell>
          <cell r="H4578" t="str">
            <v>Osnado</v>
          </cell>
        </row>
        <row r="4579">
          <cell r="A4579">
            <v>690290</v>
          </cell>
          <cell r="B4579">
            <v>104</v>
          </cell>
          <cell r="C4579" t="str">
            <v>690290/104</v>
          </cell>
          <cell r="D4579">
            <v>0.70833333333333337</v>
          </cell>
          <cell r="E4579" t="str">
            <v>Praha,,Černý Most</v>
          </cell>
          <cell r="F4579">
            <v>0.81458333333333333</v>
          </cell>
          <cell r="G4579" t="str">
            <v>Hostinné,,aut.st.</v>
          </cell>
          <cell r="H4579" t="str">
            <v>Osnado</v>
          </cell>
        </row>
        <row r="4580">
          <cell r="A4580">
            <v>690290</v>
          </cell>
          <cell r="B4580">
            <v>105</v>
          </cell>
          <cell r="C4580" t="str">
            <v>690290/105</v>
          </cell>
          <cell r="D4580">
            <v>0.54861111111111116</v>
          </cell>
          <cell r="E4580" t="str">
            <v>Hostinné,,aut.st.</v>
          </cell>
          <cell r="F4580">
            <v>0.66319444444444442</v>
          </cell>
          <cell r="G4580" t="str">
            <v>Praha,,Černý Most</v>
          </cell>
          <cell r="H4580" t="str">
            <v>Osnado</v>
          </cell>
        </row>
        <row r="4581">
          <cell r="A4581">
            <v>690290</v>
          </cell>
          <cell r="B4581">
            <v>106</v>
          </cell>
          <cell r="C4581" t="str">
            <v>690290/106</v>
          </cell>
          <cell r="D4581">
            <v>0.72916666666666663</v>
          </cell>
          <cell r="E4581" t="str">
            <v>Praha,,Černý Most</v>
          </cell>
          <cell r="F4581">
            <v>0.8354166666666667</v>
          </cell>
          <cell r="G4581" t="str">
            <v>Hostinné,,aut.st.</v>
          </cell>
          <cell r="H4581" t="str">
            <v>Osnado</v>
          </cell>
        </row>
        <row r="4582">
          <cell r="A4582">
            <v>690290</v>
          </cell>
          <cell r="B4582">
            <v>151</v>
          </cell>
          <cell r="C4582" t="str">
            <v>690290/151</v>
          </cell>
          <cell r="D4582">
            <v>0.39930555555555558</v>
          </cell>
          <cell r="E4582" t="str">
            <v>Špindlerův Mlýn,,aut.st.</v>
          </cell>
          <cell r="F4582">
            <v>0.51388888888888884</v>
          </cell>
          <cell r="G4582" t="str">
            <v>Praha,,Černý Most</v>
          </cell>
          <cell r="H4582" t="str">
            <v>Osnado</v>
          </cell>
        </row>
        <row r="4583">
          <cell r="A4583">
            <v>690290</v>
          </cell>
          <cell r="B4583">
            <v>154</v>
          </cell>
          <cell r="C4583" t="str">
            <v>690290/154</v>
          </cell>
          <cell r="D4583">
            <v>0.52083333333333337</v>
          </cell>
          <cell r="E4583" t="str">
            <v>Praha,,Černý Most</v>
          </cell>
          <cell r="F4583">
            <v>0.61458333333333337</v>
          </cell>
          <cell r="G4583" t="str">
            <v>Špindlerův Mlýn,,aut.st.</v>
          </cell>
          <cell r="H4583" t="str">
            <v>Osnado</v>
          </cell>
        </row>
        <row r="4584">
          <cell r="A4584">
            <v>690290</v>
          </cell>
          <cell r="B4584">
            <v>155</v>
          </cell>
          <cell r="C4584" t="str">
            <v>690290/155</v>
          </cell>
          <cell r="D4584">
            <v>0.54513888888888884</v>
          </cell>
          <cell r="E4584" t="str">
            <v>Špindlerův Mlýn,,aut.st.</v>
          </cell>
          <cell r="F4584">
            <v>0.66319444444444442</v>
          </cell>
          <cell r="G4584" t="str">
            <v>Praha,,Černý Most</v>
          </cell>
          <cell r="H4584" t="str">
            <v>Osnado</v>
          </cell>
        </row>
        <row r="4585">
          <cell r="A4585">
            <v>690310</v>
          </cell>
          <cell r="B4585">
            <v>1</v>
          </cell>
          <cell r="C4585" t="str">
            <v>690310/1</v>
          </cell>
          <cell r="D4585">
            <v>0.21875</v>
          </cell>
          <cell r="E4585" t="str">
            <v>Trutnov,,aut.nádr.</v>
          </cell>
          <cell r="F4585">
            <v>0.2388888888888889</v>
          </cell>
          <cell r="G4585" t="str">
            <v>Úpice,,most II.odboje</v>
          </cell>
          <cell r="H4585" t="str">
            <v>Osnado</v>
          </cell>
        </row>
        <row r="4586">
          <cell r="A4586">
            <v>690310</v>
          </cell>
          <cell r="B4586">
            <v>2</v>
          </cell>
          <cell r="C4586" t="str">
            <v>690310/2</v>
          </cell>
          <cell r="D4586">
            <v>0.2048611111111111</v>
          </cell>
          <cell r="E4586" t="str">
            <v>Úpice,,most II.odboje</v>
          </cell>
          <cell r="F4586">
            <v>0.22569444444444445</v>
          </cell>
          <cell r="G4586" t="str">
            <v>Trutnov,,aut.nádr.</v>
          </cell>
          <cell r="H4586" t="str">
            <v>Osnado</v>
          </cell>
        </row>
        <row r="4587">
          <cell r="A4587">
            <v>690310</v>
          </cell>
          <cell r="B4587">
            <v>5</v>
          </cell>
          <cell r="C4587" t="str">
            <v>690310/5</v>
          </cell>
          <cell r="D4587">
            <v>0.25347222222222221</v>
          </cell>
          <cell r="E4587" t="str">
            <v>Trutnov,,aut.nádr.</v>
          </cell>
          <cell r="F4587">
            <v>0.27152777777777776</v>
          </cell>
          <cell r="G4587" t="str">
            <v>Úpice,,most F.L.Riegra</v>
          </cell>
          <cell r="H4587" t="str">
            <v>Osnado</v>
          </cell>
        </row>
        <row r="4588">
          <cell r="A4588">
            <v>690310</v>
          </cell>
          <cell r="B4588">
            <v>6</v>
          </cell>
          <cell r="C4588" t="str">
            <v>690310/6</v>
          </cell>
          <cell r="D4588">
            <v>0.22916666666666666</v>
          </cell>
          <cell r="E4588" t="str">
            <v>Úpice,,most II.odboje</v>
          </cell>
          <cell r="F4588">
            <v>0.25</v>
          </cell>
          <cell r="G4588" t="str">
            <v>Trutnov,,aut.nádr.</v>
          </cell>
          <cell r="H4588" t="str">
            <v>Osnado</v>
          </cell>
        </row>
        <row r="4589">
          <cell r="A4589">
            <v>690310</v>
          </cell>
          <cell r="B4589">
            <v>7</v>
          </cell>
          <cell r="C4589" t="str">
            <v>690310/7</v>
          </cell>
          <cell r="D4589">
            <v>0.2951388888888889</v>
          </cell>
          <cell r="E4589" t="str">
            <v>Trutnov,,aut.nádr.</v>
          </cell>
          <cell r="F4589">
            <v>0.31527777777777777</v>
          </cell>
          <cell r="G4589" t="str">
            <v>Úpice,,most II.odboje</v>
          </cell>
          <cell r="H4589" t="str">
            <v>Osnado</v>
          </cell>
        </row>
        <row r="4590">
          <cell r="A4590">
            <v>690310</v>
          </cell>
          <cell r="B4590">
            <v>9</v>
          </cell>
          <cell r="C4590" t="str">
            <v>690310/9</v>
          </cell>
          <cell r="D4590">
            <v>0.3576388888888889</v>
          </cell>
          <cell r="E4590" t="str">
            <v>Trutnov,,aut.nádr.</v>
          </cell>
          <cell r="F4590">
            <v>0.37777777777777777</v>
          </cell>
          <cell r="G4590" t="str">
            <v>Úpice,,most II.odboje</v>
          </cell>
          <cell r="H4590" t="str">
            <v>Osnado</v>
          </cell>
        </row>
        <row r="4591">
          <cell r="A4591">
            <v>690310</v>
          </cell>
          <cell r="B4591">
            <v>10</v>
          </cell>
          <cell r="C4591" t="str">
            <v>690310/10</v>
          </cell>
          <cell r="D4591">
            <v>0.27083333333333331</v>
          </cell>
          <cell r="E4591" t="str">
            <v>Úpice,,most II.odboje</v>
          </cell>
          <cell r="F4591">
            <v>0.29166666666666669</v>
          </cell>
          <cell r="G4591" t="str">
            <v>Trutnov,,aut.nádr.</v>
          </cell>
          <cell r="H4591" t="str">
            <v>Osnado</v>
          </cell>
        </row>
        <row r="4592">
          <cell r="A4592">
            <v>690310</v>
          </cell>
          <cell r="B4592">
            <v>11</v>
          </cell>
          <cell r="C4592" t="str">
            <v>690310/11</v>
          </cell>
          <cell r="D4592">
            <v>0.44097222222222221</v>
          </cell>
          <cell r="E4592" t="str">
            <v>Trutnov,,aut.nádr.</v>
          </cell>
          <cell r="F4592">
            <v>0.46111111111111114</v>
          </cell>
          <cell r="G4592" t="str">
            <v>Úpice,,most II.odboje</v>
          </cell>
          <cell r="H4592" t="str">
            <v>Osnado</v>
          </cell>
        </row>
        <row r="4593">
          <cell r="A4593">
            <v>690310</v>
          </cell>
          <cell r="B4593">
            <v>12</v>
          </cell>
          <cell r="C4593" t="str">
            <v>690310/12</v>
          </cell>
          <cell r="D4593">
            <v>0.3</v>
          </cell>
          <cell r="E4593" t="str">
            <v>Úpice,,most II.odboje</v>
          </cell>
          <cell r="F4593">
            <v>0.3215277777777778</v>
          </cell>
          <cell r="G4593" t="str">
            <v>Trutnov,,aut.nádr.</v>
          </cell>
          <cell r="H4593" t="str">
            <v>Osnado</v>
          </cell>
        </row>
        <row r="4594">
          <cell r="A4594">
            <v>690310</v>
          </cell>
          <cell r="B4594">
            <v>13</v>
          </cell>
          <cell r="C4594" t="str">
            <v>690310/13</v>
          </cell>
          <cell r="D4594">
            <v>0.52430555555555558</v>
          </cell>
          <cell r="E4594" t="str">
            <v>Trutnov,,aut.nádr.</v>
          </cell>
          <cell r="F4594">
            <v>0.5444444444444444</v>
          </cell>
          <cell r="G4594" t="str">
            <v>Úpice,,most II.odboje</v>
          </cell>
          <cell r="H4594" t="str">
            <v>Osnado</v>
          </cell>
        </row>
        <row r="4595">
          <cell r="A4595">
            <v>690310</v>
          </cell>
          <cell r="B4595">
            <v>14</v>
          </cell>
          <cell r="C4595" t="str">
            <v>690310/14</v>
          </cell>
          <cell r="D4595">
            <v>0.32291666666666669</v>
          </cell>
          <cell r="E4595" t="str">
            <v>Úpice,,most II.odboje</v>
          </cell>
          <cell r="F4595">
            <v>0.34375</v>
          </cell>
          <cell r="G4595" t="str">
            <v>Trutnov,,aut.nádr.</v>
          </cell>
          <cell r="H4595" t="str">
            <v>Osnado</v>
          </cell>
        </row>
        <row r="4596">
          <cell r="A4596">
            <v>690310</v>
          </cell>
          <cell r="B4596">
            <v>15</v>
          </cell>
          <cell r="C4596" t="str">
            <v>690310/15</v>
          </cell>
          <cell r="D4596">
            <v>0.56944444444444442</v>
          </cell>
          <cell r="E4596" t="str">
            <v>Trutnov,,aut.nádr.</v>
          </cell>
          <cell r="F4596">
            <v>0.58958333333333335</v>
          </cell>
          <cell r="G4596" t="str">
            <v>Úpice,,most II.odboje</v>
          </cell>
          <cell r="H4596" t="str">
            <v>Osnado</v>
          </cell>
        </row>
        <row r="4597">
          <cell r="A4597">
            <v>690310</v>
          </cell>
          <cell r="B4597">
            <v>16</v>
          </cell>
          <cell r="C4597" t="str">
            <v>690310/16</v>
          </cell>
          <cell r="D4597">
            <v>0.34375</v>
          </cell>
          <cell r="E4597" t="str">
            <v>Úpice,,most II.odboje</v>
          </cell>
          <cell r="F4597">
            <v>0.36458333333333331</v>
          </cell>
          <cell r="G4597" t="str">
            <v>Trutnov,,aut.nádr.</v>
          </cell>
          <cell r="H4597" t="str">
            <v>Osnado</v>
          </cell>
        </row>
        <row r="4598">
          <cell r="A4598">
            <v>690310</v>
          </cell>
          <cell r="B4598">
            <v>17</v>
          </cell>
          <cell r="C4598" t="str">
            <v>690310/17</v>
          </cell>
          <cell r="D4598">
            <v>0.59027777777777779</v>
          </cell>
          <cell r="E4598" t="str">
            <v>Trutnov,,aut.nádr.</v>
          </cell>
          <cell r="F4598">
            <v>0.60833333333333328</v>
          </cell>
          <cell r="G4598" t="str">
            <v>Úpice,,most F.L.Riegra</v>
          </cell>
          <cell r="H4598" t="str">
            <v>Osnado</v>
          </cell>
        </row>
        <row r="4599">
          <cell r="A4599">
            <v>690310</v>
          </cell>
          <cell r="B4599">
            <v>18</v>
          </cell>
          <cell r="C4599" t="str">
            <v>690310/18</v>
          </cell>
          <cell r="D4599">
            <v>0.39583333333333331</v>
          </cell>
          <cell r="E4599" t="str">
            <v>Úpice,,most II.odboje</v>
          </cell>
          <cell r="F4599">
            <v>0.41666666666666669</v>
          </cell>
          <cell r="G4599" t="str">
            <v>Trutnov,,aut.nádr.</v>
          </cell>
          <cell r="H4599" t="str">
            <v>Osnado</v>
          </cell>
        </row>
        <row r="4600">
          <cell r="A4600">
            <v>690310</v>
          </cell>
          <cell r="B4600">
            <v>21</v>
          </cell>
          <cell r="C4600" t="str">
            <v>690310/21</v>
          </cell>
          <cell r="D4600">
            <v>0.61458333333333337</v>
          </cell>
          <cell r="E4600" t="str">
            <v>Trutnov,,aut.nádr.</v>
          </cell>
          <cell r="F4600">
            <v>0.63472222222222219</v>
          </cell>
          <cell r="G4600" t="str">
            <v>Úpice,,most II.odboje</v>
          </cell>
          <cell r="H4600" t="str">
            <v>Osnado</v>
          </cell>
        </row>
        <row r="4601">
          <cell r="A4601">
            <v>690310</v>
          </cell>
          <cell r="B4601">
            <v>22</v>
          </cell>
          <cell r="C4601" t="str">
            <v>690310/22</v>
          </cell>
          <cell r="D4601">
            <v>0.5395833333333333</v>
          </cell>
          <cell r="E4601" t="str">
            <v>Úpice,,most F.L.Riegra</v>
          </cell>
          <cell r="F4601">
            <v>0.55902777777777779</v>
          </cell>
          <cell r="G4601" t="str">
            <v>Trutnov,,aut.nádr.</v>
          </cell>
          <cell r="H4601" t="str">
            <v>Osnado</v>
          </cell>
        </row>
        <row r="4602">
          <cell r="A4602">
            <v>690310</v>
          </cell>
          <cell r="B4602">
            <v>23</v>
          </cell>
          <cell r="C4602" t="str">
            <v>690310/23</v>
          </cell>
          <cell r="D4602">
            <v>0.64930555555555558</v>
          </cell>
          <cell r="E4602" t="str">
            <v>Trutnov,,aut.nádr.</v>
          </cell>
          <cell r="F4602">
            <v>0.66736111111111107</v>
          </cell>
          <cell r="G4602" t="str">
            <v>Úpice,,most F.L.Riegra</v>
          </cell>
          <cell r="H4602" t="str">
            <v>Osnado</v>
          </cell>
        </row>
        <row r="4603">
          <cell r="A4603">
            <v>690310</v>
          </cell>
          <cell r="B4603">
            <v>24</v>
          </cell>
          <cell r="C4603" t="str">
            <v>690310/24</v>
          </cell>
          <cell r="D4603">
            <v>0.56944444444444442</v>
          </cell>
          <cell r="E4603" t="str">
            <v>Úpice,,most II.odboje</v>
          </cell>
          <cell r="F4603">
            <v>0.59027777777777779</v>
          </cell>
          <cell r="G4603" t="str">
            <v>Trutnov,,aut.nádr.</v>
          </cell>
          <cell r="H4603" t="str">
            <v>Osnado</v>
          </cell>
        </row>
        <row r="4604">
          <cell r="A4604">
            <v>690310</v>
          </cell>
          <cell r="B4604">
            <v>26</v>
          </cell>
          <cell r="C4604" t="str">
            <v>690310/26</v>
          </cell>
          <cell r="D4604">
            <v>0.59375</v>
          </cell>
          <cell r="E4604" t="str">
            <v>Úpice,,most II.odboje</v>
          </cell>
          <cell r="F4604">
            <v>0.61458333333333337</v>
          </cell>
          <cell r="G4604" t="str">
            <v>Trutnov,,aut.nádr.</v>
          </cell>
          <cell r="H4604" t="str">
            <v>Osnado</v>
          </cell>
        </row>
        <row r="4605">
          <cell r="A4605">
            <v>690310</v>
          </cell>
          <cell r="B4605">
            <v>29</v>
          </cell>
          <cell r="C4605" t="str">
            <v>690310/29</v>
          </cell>
          <cell r="D4605">
            <v>0.73263888888888884</v>
          </cell>
          <cell r="E4605" t="str">
            <v>Trutnov,,aut.nádr.</v>
          </cell>
          <cell r="F4605">
            <v>0.75277777777777777</v>
          </cell>
          <cell r="G4605" t="str">
            <v>Úpice,,most II.odboje</v>
          </cell>
          <cell r="H4605" t="str">
            <v>Osnado</v>
          </cell>
        </row>
        <row r="4606">
          <cell r="A4606">
            <v>690310</v>
          </cell>
          <cell r="B4606">
            <v>31</v>
          </cell>
          <cell r="C4606" t="str">
            <v>690310/31</v>
          </cell>
          <cell r="D4606">
            <v>0.80555555555555558</v>
          </cell>
          <cell r="E4606" t="str">
            <v>Trutnov,,aut.nádr.</v>
          </cell>
          <cell r="F4606">
            <v>0.8256944444444444</v>
          </cell>
          <cell r="G4606" t="str">
            <v>Úpice,,most II.odboje</v>
          </cell>
          <cell r="H4606" t="str">
            <v>Osnado</v>
          </cell>
        </row>
        <row r="4607">
          <cell r="A4607">
            <v>690310</v>
          </cell>
          <cell r="B4607">
            <v>32</v>
          </cell>
          <cell r="C4607" t="str">
            <v>690310/32</v>
          </cell>
          <cell r="D4607">
            <v>0.70277777777777772</v>
          </cell>
          <cell r="E4607" t="str">
            <v>Úpice,,most F.L.Riegra</v>
          </cell>
          <cell r="F4607">
            <v>0.72222222222222221</v>
          </cell>
          <cell r="G4607" t="str">
            <v>Trutnov,,aut.nádr.</v>
          </cell>
          <cell r="H4607" t="str">
            <v>Osnado</v>
          </cell>
        </row>
        <row r="4608">
          <cell r="A4608">
            <v>690310</v>
          </cell>
          <cell r="B4608">
            <v>34</v>
          </cell>
          <cell r="C4608" t="str">
            <v>690310/34</v>
          </cell>
          <cell r="D4608">
            <v>0.8125</v>
          </cell>
          <cell r="E4608" t="str">
            <v>Úpice,,most II.odboje</v>
          </cell>
          <cell r="F4608">
            <v>0.83333333333333337</v>
          </cell>
          <cell r="G4608" t="str">
            <v>Trutnov,,aut.nádr.</v>
          </cell>
          <cell r="H4608" t="str">
            <v>Osnado</v>
          </cell>
        </row>
        <row r="4609">
          <cell r="A4609">
            <v>690310</v>
          </cell>
          <cell r="B4609">
            <v>101</v>
          </cell>
          <cell r="C4609" t="str">
            <v>690310/101</v>
          </cell>
          <cell r="D4609">
            <v>0.25694444444444442</v>
          </cell>
          <cell r="E4609" t="str">
            <v>Trutnov,,aut.nádr.</v>
          </cell>
          <cell r="F4609">
            <v>0.27708333333333335</v>
          </cell>
          <cell r="G4609" t="str">
            <v>Úpice,,most II.odboje</v>
          </cell>
          <cell r="H4609" t="str">
            <v>Osnado</v>
          </cell>
        </row>
        <row r="4610">
          <cell r="A4610">
            <v>690310</v>
          </cell>
          <cell r="B4610">
            <v>102</v>
          </cell>
          <cell r="C4610" t="str">
            <v>690310/102</v>
          </cell>
          <cell r="D4610">
            <v>0.34444444444444444</v>
          </cell>
          <cell r="E4610" t="str">
            <v>Úpice,,most II.odboje</v>
          </cell>
          <cell r="F4610">
            <v>0.36805555555555558</v>
          </cell>
          <cell r="G4610" t="str">
            <v>Trutnov,,aut.nádr.</v>
          </cell>
          <cell r="H4610" t="str">
            <v>Osnado</v>
          </cell>
        </row>
        <row r="4611">
          <cell r="A4611">
            <v>690310</v>
          </cell>
          <cell r="B4611">
            <v>103</v>
          </cell>
          <cell r="C4611" t="str">
            <v>690310/103</v>
          </cell>
          <cell r="D4611">
            <v>0.38194444444444442</v>
          </cell>
          <cell r="E4611" t="str">
            <v>Trutnov,,aut.nádr.</v>
          </cell>
          <cell r="F4611">
            <v>0.40208333333333335</v>
          </cell>
          <cell r="G4611" t="str">
            <v>Úpice,,most II.odboje</v>
          </cell>
          <cell r="H4611" t="str">
            <v>Osnado</v>
          </cell>
        </row>
        <row r="4612">
          <cell r="A4612">
            <v>690310</v>
          </cell>
          <cell r="B4612">
            <v>104</v>
          </cell>
          <cell r="C4612" t="str">
            <v>690310/104</v>
          </cell>
          <cell r="D4612">
            <v>0.42777777777777776</v>
          </cell>
          <cell r="E4612" t="str">
            <v>Úpice,,most II.odboje</v>
          </cell>
          <cell r="F4612">
            <v>0.4513888888888889</v>
          </cell>
          <cell r="G4612" t="str">
            <v>Trutnov,,aut.nádr.</v>
          </cell>
          <cell r="H4612" t="str">
            <v>Osnado</v>
          </cell>
        </row>
        <row r="4613">
          <cell r="A4613">
            <v>690310</v>
          </cell>
          <cell r="B4613">
            <v>105</v>
          </cell>
          <cell r="C4613" t="str">
            <v>690310/105</v>
          </cell>
          <cell r="D4613">
            <v>0.46527777777777779</v>
          </cell>
          <cell r="E4613" t="str">
            <v>Trutnov,,aut.nádr.</v>
          </cell>
          <cell r="F4613">
            <v>0.48541666666666666</v>
          </cell>
          <cell r="G4613" t="str">
            <v>Úpice,,most II.odboje</v>
          </cell>
          <cell r="H4613" t="str">
            <v>Osnado</v>
          </cell>
        </row>
        <row r="4614">
          <cell r="A4614">
            <v>690310</v>
          </cell>
          <cell r="B4614">
            <v>106</v>
          </cell>
          <cell r="C4614" t="str">
            <v>690310/106</v>
          </cell>
          <cell r="D4614">
            <v>0.51388888888888884</v>
          </cell>
          <cell r="E4614" t="str">
            <v>Úpice,,most II.odboje</v>
          </cell>
          <cell r="F4614">
            <v>0.53472222222222221</v>
          </cell>
          <cell r="G4614" t="str">
            <v>Trutnov,,aut.nádr.</v>
          </cell>
          <cell r="H4614" t="str">
            <v>Osnado</v>
          </cell>
        </row>
        <row r="4615">
          <cell r="A4615">
            <v>690310</v>
          </cell>
          <cell r="B4615">
            <v>107</v>
          </cell>
          <cell r="C4615" t="str">
            <v>690310/107</v>
          </cell>
          <cell r="D4615">
            <v>0.54861111111111116</v>
          </cell>
          <cell r="E4615" t="str">
            <v>Trutnov,,aut.nádr.</v>
          </cell>
          <cell r="F4615">
            <v>0.56874999999999998</v>
          </cell>
          <cell r="G4615" t="str">
            <v>Úpice,,most II.odboje</v>
          </cell>
          <cell r="H4615" t="str">
            <v>Osnado</v>
          </cell>
        </row>
        <row r="4616">
          <cell r="A4616">
            <v>690310</v>
          </cell>
          <cell r="B4616">
            <v>108</v>
          </cell>
          <cell r="C4616" t="str">
            <v>690310/108</v>
          </cell>
          <cell r="D4616">
            <v>0.59444444444444444</v>
          </cell>
          <cell r="E4616" t="str">
            <v>Úpice,,most II.odboje</v>
          </cell>
          <cell r="F4616">
            <v>0.61805555555555558</v>
          </cell>
          <cell r="G4616" t="str">
            <v>Trutnov,,aut.nádr.</v>
          </cell>
          <cell r="H4616" t="str">
            <v>Osnado</v>
          </cell>
        </row>
        <row r="4617">
          <cell r="A4617">
            <v>690310</v>
          </cell>
          <cell r="B4617">
            <v>109</v>
          </cell>
          <cell r="C4617" t="str">
            <v>690310/109</v>
          </cell>
          <cell r="D4617">
            <v>0.63194444444444442</v>
          </cell>
          <cell r="E4617" t="str">
            <v>Trutnov,,aut.nádr.</v>
          </cell>
          <cell r="F4617">
            <v>0.65208333333333335</v>
          </cell>
          <cell r="G4617" t="str">
            <v>Úpice,,most II.odboje</v>
          </cell>
          <cell r="H4617" t="str">
            <v>Osnado</v>
          </cell>
        </row>
        <row r="4618">
          <cell r="A4618">
            <v>690310</v>
          </cell>
          <cell r="B4618">
            <v>110</v>
          </cell>
          <cell r="C4618" t="str">
            <v>690310/110</v>
          </cell>
          <cell r="D4618">
            <v>0.67777777777777781</v>
          </cell>
          <cell r="E4618" t="str">
            <v>Úpice,,most II.odboje</v>
          </cell>
          <cell r="F4618">
            <v>0.70138888888888884</v>
          </cell>
          <cell r="G4618" t="str">
            <v>Trutnov,,aut.nádr.</v>
          </cell>
          <cell r="H4618" t="str">
            <v>Osnado</v>
          </cell>
        </row>
        <row r="4619">
          <cell r="A4619">
            <v>690310</v>
          </cell>
          <cell r="B4619">
            <v>111</v>
          </cell>
          <cell r="C4619" t="str">
            <v>690310/111</v>
          </cell>
          <cell r="D4619">
            <v>0.71527777777777779</v>
          </cell>
          <cell r="E4619" t="str">
            <v>Trutnov,,aut.nádr.</v>
          </cell>
          <cell r="F4619">
            <v>0.73541666666666672</v>
          </cell>
          <cell r="G4619" t="str">
            <v>Úpice,,most II.odboje</v>
          </cell>
          <cell r="H4619" t="str">
            <v>Osnado</v>
          </cell>
        </row>
        <row r="4620">
          <cell r="A4620">
            <v>690310</v>
          </cell>
          <cell r="B4620">
            <v>112</v>
          </cell>
          <cell r="C4620" t="str">
            <v>690310/112</v>
          </cell>
          <cell r="D4620">
            <v>0.76111111111111107</v>
          </cell>
          <cell r="E4620" t="str">
            <v>Úpice,,most II.odboje</v>
          </cell>
          <cell r="F4620">
            <v>0.78472222222222221</v>
          </cell>
          <cell r="G4620" t="str">
            <v>Trutnov,,aut.nádr.</v>
          </cell>
          <cell r="H4620" t="str">
            <v>Osnado</v>
          </cell>
        </row>
        <row r="4621">
          <cell r="A4621">
            <v>690310</v>
          </cell>
          <cell r="B4621">
            <v>113</v>
          </cell>
          <cell r="C4621" t="str">
            <v>690310/113</v>
          </cell>
          <cell r="D4621">
            <v>0.84375</v>
          </cell>
          <cell r="E4621" t="str">
            <v>Trutnov,,aut.nádr.</v>
          </cell>
          <cell r="F4621">
            <v>0.86388888888888893</v>
          </cell>
          <cell r="G4621" t="str">
            <v>Úpice,,most II.odboje</v>
          </cell>
          <cell r="H4621" t="str">
            <v>Osnado</v>
          </cell>
        </row>
        <row r="4622">
          <cell r="A4622">
            <v>690310</v>
          </cell>
          <cell r="B4622">
            <v>114</v>
          </cell>
          <cell r="C4622" t="str">
            <v>690310/114</v>
          </cell>
          <cell r="D4622">
            <v>0.875</v>
          </cell>
          <cell r="E4622" t="str">
            <v>Úpice,,most II.odboje</v>
          </cell>
          <cell r="F4622">
            <v>0.89583333333333337</v>
          </cell>
          <cell r="G4622" t="str">
            <v>Trutnov,,aut.nádr.</v>
          </cell>
          <cell r="H4622" t="str">
            <v>Osnado</v>
          </cell>
        </row>
        <row r="4623">
          <cell r="A4623">
            <v>690310</v>
          </cell>
          <cell r="B4623">
            <v>115</v>
          </cell>
          <cell r="C4623" t="str">
            <v>690310/115</v>
          </cell>
          <cell r="D4623">
            <v>0.93402777777777779</v>
          </cell>
          <cell r="E4623" t="str">
            <v>Trutnov,,aut.nádr.</v>
          </cell>
          <cell r="F4623">
            <v>0.95416666666666672</v>
          </cell>
          <cell r="G4623" t="str">
            <v>Úpice,,most II.odboje</v>
          </cell>
          <cell r="H4623" t="str">
            <v>Osnado</v>
          </cell>
        </row>
        <row r="4624">
          <cell r="A4624">
            <v>690312</v>
          </cell>
          <cell r="B4624">
            <v>1</v>
          </cell>
          <cell r="C4624" t="str">
            <v>690312/1</v>
          </cell>
          <cell r="D4624">
            <v>0.18333333333333332</v>
          </cell>
          <cell r="E4624" t="str">
            <v>Úpice,,most II.odboje</v>
          </cell>
          <cell r="F4624">
            <v>0.19791666666666666</v>
          </cell>
          <cell r="G4624" t="str">
            <v>Hořičky,,nám.</v>
          </cell>
          <cell r="H4624" t="str">
            <v>Osnado</v>
          </cell>
        </row>
        <row r="4625">
          <cell r="A4625">
            <v>690312</v>
          </cell>
          <cell r="B4625">
            <v>3</v>
          </cell>
          <cell r="C4625" t="str">
            <v>690312/3</v>
          </cell>
          <cell r="D4625">
            <v>0.24652777777777779</v>
          </cell>
          <cell r="E4625" t="str">
            <v>Úpice,,Revoluční</v>
          </cell>
          <cell r="F4625">
            <v>0.25833333333333336</v>
          </cell>
          <cell r="G4625" t="str">
            <v>Maršov u Úpice,,garáž</v>
          </cell>
          <cell r="H4625" t="str">
            <v>Osnado</v>
          </cell>
        </row>
        <row r="4626">
          <cell r="A4626">
            <v>690312</v>
          </cell>
          <cell r="B4626">
            <v>4</v>
          </cell>
          <cell r="C4626" t="str">
            <v>690312/4</v>
          </cell>
          <cell r="D4626">
            <v>0.19236111111111112</v>
          </cell>
          <cell r="E4626" t="str">
            <v>Maršov u Úpice,,garáž</v>
          </cell>
          <cell r="F4626">
            <v>0.20555555555555555</v>
          </cell>
          <cell r="G4626" t="str">
            <v>Úpice,,most F.L.Riegra</v>
          </cell>
          <cell r="H4626" t="str">
            <v>Osnado</v>
          </cell>
        </row>
        <row r="4627">
          <cell r="A4627">
            <v>690312</v>
          </cell>
          <cell r="B4627">
            <v>6</v>
          </cell>
          <cell r="C4627" t="str">
            <v>690312/6</v>
          </cell>
          <cell r="D4627">
            <v>0.2590277777777778</v>
          </cell>
          <cell r="E4627" t="str">
            <v>Maršov u Úpice,,garáž</v>
          </cell>
          <cell r="F4627">
            <v>0.27361111111111114</v>
          </cell>
          <cell r="G4627" t="str">
            <v>Úpice,Veselka</v>
          </cell>
          <cell r="H4627" t="str">
            <v>Osnado</v>
          </cell>
        </row>
        <row r="4628">
          <cell r="A4628">
            <v>690312</v>
          </cell>
          <cell r="B4628">
            <v>11</v>
          </cell>
          <cell r="C4628" t="str">
            <v>690312/11</v>
          </cell>
          <cell r="D4628">
            <v>0.48055555555555557</v>
          </cell>
          <cell r="E4628" t="str">
            <v>Úpice,,Revoluční</v>
          </cell>
          <cell r="F4628">
            <v>0.49236111111111114</v>
          </cell>
          <cell r="G4628" t="str">
            <v>Maršov u Úpice,,garáž</v>
          </cell>
          <cell r="H4628" t="str">
            <v>Osnado</v>
          </cell>
        </row>
        <row r="4629">
          <cell r="A4629">
            <v>690312</v>
          </cell>
          <cell r="B4629">
            <v>12</v>
          </cell>
          <cell r="C4629" t="str">
            <v>690312/12</v>
          </cell>
          <cell r="D4629">
            <v>0.52083333333333337</v>
          </cell>
          <cell r="E4629" t="str">
            <v>Maršov u Úpice,,garáž</v>
          </cell>
          <cell r="F4629">
            <v>0.53402777777777777</v>
          </cell>
          <cell r="G4629" t="str">
            <v>Úpice,,most F.L.Riegra</v>
          </cell>
          <cell r="H4629" t="str">
            <v>Osnado</v>
          </cell>
        </row>
        <row r="4630">
          <cell r="A4630">
            <v>690312</v>
          </cell>
          <cell r="B4630">
            <v>17</v>
          </cell>
          <cell r="C4630" t="str">
            <v>690312/17</v>
          </cell>
          <cell r="D4630">
            <v>0.58333333333333337</v>
          </cell>
          <cell r="E4630" t="str">
            <v>Úpice,,Revoluční</v>
          </cell>
          <cell r="F4630">
            <v>0.59236111111111112</v>
          </cell>
          <cell r="G4630" t="str">
            <v>Libňatov,,rozc.</v>
          </cell>
          <cell r="H4630" t="str">
            <v>Osnado</v>
          </cell>
        </row>
        <row r="4631">
          <cell r="A4631">
            <v>690312</v>
          </cell>
          <cell r="B4631">
            <v>18</v>
          </cell>
          <cell r="C4631" t="str">
            <v>690312/18</v>
          </cell>
          <cell r="D4631">
            <v>0.59375</v>
          </cell>
          <cell r="E4631" t="str">
            <v>Libňatov,,rozc.</v>
          </cell>
          <cell r="F4631">
            <v>0.60416666666666663</v>
          </cell>
          <cell r="G4631" t="str">
            <v>Úpice,Veselka</v>
          </cell>
          <cell r="H4631" t="str">
            <v>Osnado</v>
          </cell>
        </row>
        <row r="4632">
          <cell r="A4632">
            <v>690312</v>
          </cell>
          <cell r="B4632">
            <v>19</v>
          </cell>
          <cell r="C4632" t="str">
            <v>690312/19</v>
          </cell>
          <cell r="D4632">
            <v>0.66805555555555551</v>
          </cell>
          <cell r="E4632" t="str">
            <v>Úpice,,most F.L.Riegra</v>
          </cell>
          <cell r="F4632">
            <v>0.67986111111111114</v>
          </cell>
          <cell r="G4632" t="str">
            <v>Maršov u Úpice,,garáž</v>
          </cell>
          <cell r="H4632" t="str">
            <v>Osnado</v>
          </cell>
        </row>
        <row r="4633">
          <cell r="A4633">
            <v>690312</v>
          </cell>
          <cell r="B4633">
            <v>20</v>
          </cell>
          <cell r="C4633" t="str">
            <v>690312/20</v>
          </cell>
          <cell r="D4633">
            <v>0.68055555555555558</v>
          </cell>
          <cell r="E4633" t="str">
            <v>Maršov u Úpice,,garáž</v>
          </cell>
          <cell r="F4633">
            <v>0.69513888888888886</v>
          </cell>
          <cell r="G4633" t="str">
            <v>Úpice,Veselka</v>
          </cell>
          <cell r="H4633" t="str">
            <v>Osnado</v>
          </cell>
        </row>
        <row r="4634">
          <cell r="A4634">
            <v>690312</v>
          </cell>
          <cell r="B4634">
            <v>28</v>
          </cell>
          <cell r="C4634" t="str">
            <v>690312/28</v>
          </cell>
          <cell r="D4634">
            <v>0.79861111111111116</v>
          </cell>
          <cell r="E4634" t="str">
            <v>Hořičky,,nám.</v>
          </cell>
          <cell r="F4634">
            <v>0.81319444444444444</v>
          </cell>
          <cell r="G4634" t="str">
            <v>Úpice,,most F.L.Riegra</v>
          </cell>
          <cell r="H4634" t="str">
            <v>Osnado</v>
          </cell>
        </row>
        <row r="4635">
          <cell r="A4635">
            <v>690312</v>
          </cell>
          <cell r="B4635">
            <v>100</v>
          </cell>
          <cell r="C4635" t="str">
            <v>690312/100</v>
          </cell>
          <cell r="D4635">
            <v>0.37569444444444444</v>
          </cell>
          <cell r="E4635" t="str">
            <v>Hořičky,,nám.</v>
          </cell>
          <cell r="F4635">
            <v>0.39583333333333331</v>
          </cell>
          <cell r="G4635" t="str">
            <v>Úpice,,most F.L.Riegra</v>
          </cell>
          <cell r="H4635" t="str">
            <v>Osnado</v>
          </cell>
        </row>
        <row r="4636">
          <cell r="A4636">
            <v>690312</v>
          </cell>
          <cell r="B4636">
            <v>101</v>
          </cell>
          <cell r="C4636" t="str">
            <v>690312/101</v>
          </cell>
          <cell r="D4636">
            <v>0.35555555555555557</v>
          </cell>
          <cell r="E4636" t="str">
            <v>Úpice,,Revoluční</v>
          </cell>
          <cell r="F4636">
            <v>0.37152777777777779</v>
          </cell>
          <cell r="G4636" t="str">
            <v>Hořičky,,nám.</v>
          </cell>
          <cell r="H4636" t="str">
            <v>Osnado</v>
          </cell>
        </row>
        <row r="4637">
          <cell r="A4637">
            <v>690312</v>
          </cell>
          <cell r="B4637">
            <v>102</v>
          </cell>
          <cell r="C4637" t="str">
            <v>690312/102</v>
          </cell>
          <cell r="D4637">
            <v>0.54236111111111107</v>
          </cell>
          <cell r="E4637" t="str">
            <v>Hořičky,,nám.</v>
          </cell>
          <cell r="F4637">
            <v>0.55833333333333335</v>
          </cell>
          <cell r="G4637" t="str">
            <v>Úpice,,most F.L.Riegra</v>
          </cell>
          <cell r="H4637" t="str">
            <v>Osnado</v>
          </cell>
        </row>
        <row r="4638">
          <cell r="A4638">
            <v>690312</v>
          </cell>
          <cell r="B4638">
            <v>103</v>
          </cell>
          <cell r="C4638" t="str">
            <v>690312/103</v>
          </cell>
          <cell r="D4638">
            <v>0.52013888888888893</v>
          </cell>
          <cell r="E4638" t="str">
            <v>Úpice,,Revoluční</v>
          </cell>
          <cell r="F4638">
            <v>0.5395833333333333</v>
          </cell>
          <cell r="G4638" t="str">
            <v>Hořičky,,nám.</v>
          </cell>
          <cell r="H4638" t="str">
            <v>Osnado</v>
          </cell>
        </row>
        <row r="4639">
          <cell r="A4639">
            <v>690312</v>
          </cell>
          <cell r="B4639">
            <v>104</v>
          </cell>
          <cell r="C4639" t="str">
            <v>690312/104</v>
          </cell>
          <cell r="D4639">
            <v>0.70833333333333337</v>
          </cell>
          <cell r="E4639" t="str">
            <v>Hořičky,,nám.</v>
          </cell>
          <cell r="F4639">
            <v>0.72916666666666663</v>
          </cell>
          <cell r="G4639" t="str">
            <v>Úpice,Veselka</v>
          </cell>
          <cell r="H4639" t="str">
            <v>Osnado</v>
          </cell>
        </row>
        <row r="4640">
          <cell r="A4640">
            <v>690312</v>
          </cell>
          <cell r="B4640">
            <v>105</v>
          </cell>
          <cell r="C4640" t="str">
            <v>690312/105</v>
          </cell>
          <cell r="D4640">
            <v>0.68888888888888888</v>
          </cell>
          <cell r="E4640" t="str">
            <v>Úpice,,Revoluční</v>
          </cell>
          <cell r="F4640">
            <v>0.70694444444444449</v>
          </cell>
          <cell r="G4640" t="str">
            <v>Hořičky,,nám.</v>
          </cell>
          <cell r="H4640" t="str">
            <v>Osnado</v>
          </cell>
        </row>
        <row r="4641">
          <cell r="A4641">
            <v>690316</v>
          </cell>
          <cell r="B4641">
            <v>1</v>
          </cell>
          <cell r="C4641" t="str">
            <v>690316/1</v>
          </cell>
          <cell r="D4641">
            <v>0.27430555555555558</v>
          </cell>
          <cell r="E4641" t="str">
            <v>Náchod,,aut.st.</v>
          </cell>
          <cell r="F4641">
            <v>0.28819444444444442</v>
          </cell>
          <cell r="G4641" t="str">
            <v>Červený Kostelec,,aut.st.</v>
          </cell>
          <cell r="H4641" t="str">
            <v>Osnado</v>
          </cell>
        </row>
        <row r="4642">
          <cell r="A4642">
            <v>690316</v>
          </cell>
          <cell r="B4642">
            <v>2</v>
          </cell>
          <cell r="C4642" t="str">
            <v>690316/2</v>
          </cell>
          <cell r="D4642">
            <v>0.29166666666666669</v>
          </cell>
          <cell r="E4642" t="str">
            <v>Červený Kostelec,,aut.st.</v>
          </cell>
          <cell r="F4642">
            <v>0.30555555555555558</v>
          </cell>
          <cell r="G4642" t="str">
            <v>Náchod,,aut.st.</v>
          </cell>
          <cell r="H4642" t="str">
            <v>Osnado</v>
          </cell>
        </row>
        <row r="4643">
          <cell r="A4643">
            <v>690316</v>
          </cell>
          <cell r="B4643">
            <v>3</v>
          </cell>
          <cell r="C4643" t="str">
            <v>690316/3</v>
          </cell>
          <cell r="D4643">
            <v>0.82986111111111116</v>
          </cell>
          <cell r="E4643" t="str">
            <v>Náchod,,aut.st.</v>
          </cell>
          <cell r="F4643">
            <v>0.84375</v>
          </cell>
          <cell r="G4643" t="str">
            <v>Červený Kostelec,,aut.st.</v>
          </cell>
          <cell r="H4643" t="str">
            <v>Osnado</v>
          </cell>
        </row>
        <row r="4644">
          <cell r="A4644">
            <v>690316</v>
          </cell>
          <cell r="B4644">
            <v>4</v>
          </cell>
          <cell r="C4644" t="str">
            <v>690316/4</v>
          </cell>
          <cell r="D4644">
            <v>0.79513888888888884</v>
          </cell>
          <cell r="E4644" t="str">
            <v>Červený Kostelec,,aut.st.</v>
          </cell>
          <cell r="F4644">
            <v>0.80902777777777779</v>
          </cell>
          <cell r="G4644" t="str">
            <v>Náchod,,aut.st.</v>
          </cell>
          <cell r="H4644" t="str">
            <v>Osnado</v>
          </cell>
        </row>
        <row r="4645">
          <cell r="A4645">
            <v>690320</v>
          </cell>
          <cell r="B4645">
            <v>1</v>
          </cell>
          <cell r="C4645" t="str">
            <v>690320/1</v>
          </cell>
          <cell r="D4645">
            <v>0.1875</v>
          </cell>
          <cell r="E4645" t="str">
            <v>Úpice,,most II.odboje</v>
          </cell>
          <cell r="F4645">
            <v>0.20624999999999999</v>
          </cell>
          <cell r="G4645" t="str">
            <v>Červený Kostelec,,aut.st.</v>
          </cell>
          <cell r="H4645" t="str">
            <v>Osnado</v>
          </cell>
        </row>
        <row r="4646">
          <cell r="A4646">
            <v>690320</v>
          </cell>
          <cell r="B4646">
            <v>2</v>
          </cell>
          <cell r="C4646" t="str">
            <v>690320/2</v>
          </cell>
          <cell r="D4646">
            <v>0.18402777777777779</v>
          </cell>
          <cell r="E4646" t="str">
            <v>Úpice,,most II.odboje</v>
          </cell>
          <cell r="F4646">
            <v>0.2013888888888889</v>
          </cell>
          <cell r="G4646" t="str">
            <v>Trutnov,,aut.nádr.</v>
          </cell>
          <cell r="H4646" t="str">
            <v>Osnado</v>
          </cell>
        </row>
        <row r="4647">
          <cell r="A4647">
            <v>690320</v>
          </cell>
          <cell r="B4647">
            <v>3</v>
          </cell>
          <cell r="C4647" t="str">
            <v>690320/3</v>
          </cell>
          <cell r="D4647">
            <v>0.21180555555555555</v>
          </cell>
          <cell r="E4647" t="str">
            <v>Úpice,,Revoluční</v>
          </cell>
          <cell r="F4647">
            <v>0.22916666666666666</v>
          </cell>
          <cell r="G4647" t="str">
            <v>Červený Kostelec,,aut.st.</v>
          </cell>
          <cell r="H4647" t="str">
            <v>Osnado</v>
          </cell>
        </row>
        <row r="4648">
          <cell r="A4648">
            <v>690320</v>
          </cell>
          <cell r="B4648">
            <v>4</v>
          </cell>
          <cell r="C4648" t="str">
            <v>690320/4</v>
          </cell>
          <cell r="D4648">
            <v>0.19791666666666666</v>
          </cell>
          <cell r="E4648" t="str">
            <v>Rtyně v Podkr.,,aut.st.</v>
          </cell>
          <cell r="F4648">
            <v>0.22569444444444445</v>
          </cell>
          <cell r="G4648" t="str">
            <v>Trutnov,,aut.nádr.</v>
          </cell>
          <cell r="H4648" t="str">
            <v>Osnado</v>
          </cell>
        </row>
        <row r="4649">
          <cell r="A4649">
            <v>690320</v>
          </cell>
          <cell r="B4649">
            <v>5</v>
          </cell>
          <cell r="C4649" t="str">
            <v>690320/5</v>
          </cell>
          <cell r="D4649">
            <v>0.21180555555555555</v>
          </cell>
          <cell r="E4649" t="str">
            <v>Trutnov,,aut.nádr.</v>
          </cell>
          <cell r="F4649">
            <v>0.2673611111111111</v>
          </cell>
          <cell r="G4649" t="str">
            <v>Náchod,,aut.st.</v>
          </cell>
          <cell r="H4649" t="str">
            <v>Osnado</v>
          </cell>
        </row>
        <row r="4650">
          <cell r="A4650">
            <v>690320</v>
          </cell>
          <cell r="B4650">
            <v>6</v>
          </cell>
          <cell r="C4650" t="str">
            <v>690320/6</v>
          </cell>
          <cell r="D4650">
            <v>0.21527777777777779</v>
          </cell>
          <cell r="E4650" t="str">
            <v>Úpice,,most II.odboje</v>
          </cell>
          <cell r="F4650">
            <v>0.2326388888888889</v>
          </cell>
          <cell r="G4650" t="str">
            <v>Trutnov,,aut.nádr.</v>
          </cell>
          <cell r="H4650" t="str">
            <v>Osnado</v>
          </cell>
        </row>
        <row r="4651">
          <cell r="A4651">
            <v>690320</v>
          </cell>
          <cell r="B4651">
            <v>7</v>
          </cell>
          <cell r="C4651" t="str">
            <v>690320/7</v>
          </cell>
          <cell r="D4651">
            <v>0.25347222222222221</v>
          </cell>
          <cell r="E4651" t="str">
            <v>Trutnov,,aut.nádr.</v>
          </cell>
          <cell r="F4651">
            <v>0.3125</v>
          </cell>
          <cell r="G4651" t="str">
            <v>Náchod,,aut.st.</v>
          </cell>
          <cell r="H4651" t="str">
            <v>Osnado</v>
          </cell>
        </row>
        <row r="4652">
          <cell r="A4652">
            <v>690320</v>
          </cell>
          <cell r="B4652">
            <v>8</v>
          </cell>
          <cell r="C4652" t="str">
            <v>690320/8</v>
          </cell>
          <cell r="D4652">
            <v>0.20833333333333334</v>
          </cell>
          <cell r="E4652" t="str">
            <v>Červený Kostelec,,aut.st.</v>
          </cell>
          <cell r="F4652">
            <v>0.25</v>
          </cell>
          <cell r="G4652" t="str">
            <v>Trutnov,,aut.nádr.</v>
          </cell>
          <cell r="H4652" t="str">
            <v>Osnado</v>
          </cell>
        </row>
        <row r="4653">
          <cell r="A4653">
            <v>690320</v>
          </cell>
          <cell r="B4653">
            <v>9</v>
          </cell>
          <cell r="C4653" t="str">
            <v>690320/9</v>
          </cell>
          <cell r="D4653">
            <v>0.33680555555555558</v>
          </cell>
          <cell r="E4653" t="str">
            <v>Trutnov,,aut.nádr.</v>
          </cell>
          <cell r="F4653">
            <v>0.3923611111111111</v>
          </cell>
          <cell r="G4653" t="str">
            <v>Náchod,,aut.st.</v>
          </cell>
          <cell r="H4653" t="str">
            <v>Osnado</v>
          </cell>
        </row>
        <row r="4654">
          <cell r="A4654">
            <v>690320</v>
          </cell>
          <cell r="B4654">
            <v>10</v>
          </cell>
          <cell r="C4654" t="str">
            <v>690320/10</v>
          </cell>
          <cell r="D4654">
            <v>0.25</v>
          </cell>
          <cell r="E4654" t="str">
            <v>Červený Kostelec,,aut.st.</v>
          </cell>
          <cell r="F4654">
            <v>0.29166666666666669</v>
          </cell>
          <cell r="G4654" t="str">
            <v>Trutnov,,aut.nádr.</v>
          </cell>
          <cell r="H4654" t="str">
            <v>Osnado</v>
          </cell>
        </row>
        <row r="4655">
          <cell r="A4655">
            <v>690320</v>
          </cell>
          <cell r="B4655">
            <v>11</v>
          </cell>
          <cell r="C4655" t="str">
            <v>690320/11</v>
          </cell>
          <cell r="D4655">
            <v>0.4201388888888889</v>
          </cell>
          <cell r="E4655" t="str">
            <v>Trutnov,,aut.nádr.</v>
          </cell>
          <cell r="F4655">
            <v>0.47569444444444442</v>
          </cell>
          <cell r="G4655" t="str">
            <v>Náchod,,aut.st.</v>
          </cell>
          <cell r="H4655" t="str">
            <v>Osnado</v>
          </cell>
        </row>
        <row r="4656">
          <cell r="A4656">
            <v>690320</v>
          </cell>
          <cell r="B4656">
            <v>12</v>
          </cell>
          <cell r="C4656" t="str">
            <v>690320/12</v>
          </cell>
          <cell r="D4656">
            <v>0.27777777777777779</v>
          </cell>
          <cell r="E4656" t="str">
            <v>Úpice,,most II.odboje</v>
          </cell>
          <cell r="F4656">
            <v>0.2951388888888889</v>
          </cell>
          <cell r="G4656" t="str">
            <v>Trutnov,,aut.nádr.</v>
          </cell>
          <cell r="H4656" t="str">
            <v>Osnado</v>
          </cell>
        </row>
        <row r="4657">
          <cell r="A4657">
            <v>690320</v>
          </cell>
          <cell r="B4657">
            <v>13</v>
          </cell>
          <cell r="C4657" t="str">
            <v>690320/13</v>
          </cell>
          <cell r="D4657">
            <v>0.46180555555555558</v>
          </cell>
          <cell r="E4657" t="str">
            <v>Trutnov,,aut.nádr.</v>
          </cell>
          <cell r="F4657">
            <v>0.51736111111111116</v>
          </cell>
          <cell r="G4657" t="str">
            <v>Náchod,,aut.st.</v>
          </cell>
          <cell r="H4657" t="str">
            <v>Osnado</v>
          </cell>
        </row>
        <row r="4658">
          <cell r="A4658">
            <v>690320</v>
          </cell>
          <cell r="B4658">
            <v>14</v>
          </cell>
          <cell r="C4658" t="str">
            <v>690320/14</v>
          </cell>
          <cell r="D4658">
            <v>0.28958333333333336</v>
          </cell>
          <cell r="E4658" t="str">
            <v>Rtyně v Podkr.,,aut.st.</v>
          </cell>
          <cell r="F4658">
            <v>0.3215277777777778</v>
          </cell>
          <cell r="G4658" t="str">
            <v>Trutnov,,aut.nádr.</v>
          </cell>
          <cell r="H4658" t="str">
            <v>Osnado</v>
          </cell>
        </row>
        <row r="4659">
          <cell r="A4659">
            <v>690320</v>
          </cell>
          <cell r="B4659">
            <v>15</v>
          </cell>
          <cell r="C4659" t="str">
            <v>690320/15</v>
          </cell>
          <cell r="D4659">
            <v>0.50347222222222221</v>
          </cell>
          <cell r="E4659" t="str">
            <v>Trutnov,,aut.nádr.</v>
          </cell>
          <cell r="F4659">
            <v>0.55902777777777779</v>
          </cell>
          <cell r="G4659" t="str">
            <v>Náchod,,aut.st.</v>
          </cell>
          <cell r="H4659" t="str">
            <v>Osnado</v>
          </cell>
        </row>
        <row r="4660">
          <cell r="A4660">
            <v>690320</v>
          </cell>
          <cell r="B4660">
            <v>16</v>
          </cell>
          <cell r="C4660" t="str">
            <v>690320/16</v>
          </cell>
          <cell r="D4660">
            <v>0.2986111111111111</v>
          </cell>
          <cell r="E4660" t="str">
            <v>Červený Kostelec,,aut.st.</v>
          </cell>
          <cell r="F4660">
            <v>0.31944444444444442</v>
          </cell>
          <cell r="G4660" t="str">
            <v>Úpice,Veselka</v>
          </cell>
          <cell r="H4660" t="str">
            <v>Osnado</v>
          </cell>
        </row>
        <row r="4661">
          <cell r="A4661">
            <v>690320</v>
          </cell>
          <cell r="B4661">
            <v>17</v>
          </cell>
          <cell r="C4661" t="str">
            <v>690320/17</v>
          </cell>
          <cell r="D4661">
            <v>0.61458333333333337</v>
          </cell>
          <cell r="E4661" t="str">
            <v>Trutnov,,aut.nádr.</v>
          </cell>
          <cell r="F4661">
            <v>0.64236111111111116</v>
          </cell>
          <cell r="G4661" t="str">
            <v>Rtyně v Podkr.,,aut.st.</v>
          </cell>
          <cell r="H4661" t="str">
            <v>Osnado</v>
          </cell>
        </row>
        <row r="4662">
          <cell r="A4662">
            <v>690320</v>
          </cell>
          <cell r="B4662">
            <v>18</v>
          </cell>
          <cell r="C4662" t="str">
            <v>690320/18</v>
          </cell>
          <cell r="D4662">
            <v>0.30902777777777779</v>
          </cell>
          <cell r="E4662" t="str">
            <v>Náchod,,aut.st.</v>
          </cell>
          <cell r="F4662">
            <v>0.37152777777777779</v>
          </cell>
          <cell r="G4662" t="str">
            <v>Trutnov,,aut.nádr.</v>
          </cell>
          <cell r="H4662" t="str">
            <v>Osnado</v>
          </cell>
        </row>
        <row r="4663">
          <cell r="A4663">
            <v>690320</v>
          </cell>
          <cell r="B4663">
            <v>19</v>
          </cell>
          <cell r="C4663" t="str">
            <v>690320/19</v>
          </cell>
          <cell r="D4663">
            <v>0.58680555555555558</v>
          </cell>
          <cell r="E4663" t="str">
            <v>Trutnov,,aut.nádr.</v>
          </cell>
          <cell r="F4663">
            <v>0.64236111111111116</v>
          </cell>
          <cell r="G4663" t="str">
            <v>Náchod,,aut.st.</v>
          </cell>
          <cell r="H4663" t="str">
            <v>Osnado</v>
          </cell>
        </row>
        <row r="4664">
          <cell r="A4664">
            <v>690320</v>
          </cell>
          <cell r="B4664">
            <v>20</v>
          </cell>
          <cell r="C4664" t="str">
            <v>690320/20</v>
          </cell>
          <cell r="D4664">
            <v>0.3576388888888889</v>
          </cell>
          <cell r="E4664" t="str">
            <v>Náchod,,aut.st.</v>
          </cell>
          <cell r="F4664">
            <v>0.41666666666666669</v>
          </cell>
          <cell r="G4664" t="str">
            <v>Trutnov,,aut.nádr.</v>
          </cell>
          <cell r="H4664" t="str">
            <v>Osnado</v>
          </cell>
        </row>
        <row r="4665">
          <cell r="A4665">
            <v>690320</v>
          </cell>
          <cell r="B4665">
            <v>21</v>
          </cell>
          <cell r="C4665" t="str">
            <v>690320/21</v>
          </cell>
          <cell r="D4665">
            <v>0.62847222222222221</v>
          </cell>
          <cell r="E4665" t="str">
            <v>Trutnov,,aut.nádr.</v>
          </cell>
          <cell r="F4665">
            <v>0.68402777777777779</v>
          </cell>
          <cell r="G4665" t="str">
            <v>Náchod,,aut.st.</v>
          </cell>
          <cell r="H4665" t="str">
            <v>Osnado</v>
          </cell>
        </row>
        <row r="4666">
          <cell r="A4666">
            <v>690320</v>
          </cell>
          <cell r="B4666">
            <v>22</v>
          </cell>
          <cell r="C4666" t="str">
            <v>690320/22</v>
          </cell>
          <cell r="D4666">
            <v>0.4375</v>
          </cell>
          <cell r="E4666" t="str">
            <v>Úpice,,most II.odboje</v>
          </cell>
          <cell r="F4666">
            <v>0.4548611111111111</v>
          </cell>
          <cell r="G4666" t="str">
            <v>Trutnov,,aut.nádr.</v>
          </cell>
          <cell r="H4666" t="str">
            <v>Osnado</v>
          </cell>
        </row>
        <row r="4667">
          <cell r="A4667">
            <v>690320</v>
          </cell>
          <cell r="B4667">
            <v>23</v>
          </cell>
          <cell r="C4667" t="str">
            <v>690320/23</v>
          </cell>
          <cell r="D4667">
            <v>0.67013888888888884</v>
          </cell>
          <cell r="E4667" t="str">
            <v>Trutnov,,aut.nádr.</v>
          </cell>
          <cell r="F4667">
            <v>0.72569444444444442</v>
          </cell>
          <cell r="G4667" t="str">
            <v>Náchod,,aut.st.</v>
          </cell>
          <cell r="H4667" t="str">
            <v>Osnado</v>
          </cell>
        </row>
        <row r="4668">
          <cell r="A4668">
            <v>690320</v>
          </cell>
          <cell r="B4668">
            <v>24</v>
          </cell>
          <cell r="C4668" t="str">
            <v>690320/24</v>
          </cell>
          <cell r="D4668">
            <v>0.44097222222222221</v>
          </cell>
          <cell r="E4668" t="str">
            <v>Náchod,,aut.st.</v>
          </cell>
          <cell r="F4668">
            <v>0.49652777777777779</v>
          </cell>
          <cell r="G4668" t="str">
            <v>Trutnov,,aut.nádr.</v>
          </cell>
          <cell r="H4668" t="str">
            <v>Osnado</v>
          </cell>
        </row>
        <row r="4669">
          <cell r="A4669">
            <v>690320</v>
          </cell>
          <cell r="B4669">
            <v>25</v>
          </cell>
          <cell r="C4669" t="str">
            <v>690320/25</v>
          </cell>
          <cell r="D4669">
            <v>0.75694444444444442</v>
          </cell>
          <cell r="E4669" t="str">
            <v>Trutnov,,aut.nádr.</v>
          </cell>
          <cell r="F4669">
            <v>0.80902777777777779</v>
          </cell>
          <cell r="G4669" t="str">
            <v>Náchod,,aut.st.</v>
          </cell>
          <cell r="H4669" t="str">
            <v>Osnado</v>
          </cell>
        </row>
        <row r="4670">
          <cell r="A4670">
            <v>690320</v>
          </cell>
          <cell r="B4670">
            <v>26</v>
          </cell>
          <cell r="C4670" t="str">
            <v>690320/26</v>
          </cell>
          <cell r="D4670">
            <v>0.52430555555555558</v>
          </cell>
          <cell r="E4670" t="str">
            <v>Náchod,,aut.st.</v>
          </cell>
          <cell r="F4670">
            <v>0.57986111111111116</v>
          </cell>
          <cell r="G4670" t="str">
            <v>Trutnov,,aut.nádr.</v>
          </cell>
          <cell r="H4670" t="str">
            <v>Osnado</v>
          </cell>
        </row>
        <row r="4671">
          <cell r="A4671">
            <v>690320</v>
          </cell>
          <cell r="B4671">
            <v>27</v>
          </cell>
          <cell r="C4671" t="str">
            <v>690320/27</v>
          </cell>
          <cell r="D4671">
            <v>0.83680555555555558</v>
          </cell>
          <cell r="E4671" t="str">
            <v>Trutnov,,aut.nádr.</v>
          </cell>
          <cell r="F4671">
            <v>0.8520833333333333</v>
          </cell>
          <cell r="G4671" t="str">
            <v>Úpice,,Revoluční</v>
          </cell>
          <cell r="H4671" t="str">
            <v>Osnado</v>
          </cell>
        </row>
        <row r="4672">
          <cell r="A4672">
            <v>690320</v>
          </cell>
          <cell r="B4672">
            <v>28</v>
          </cell>
          <cell r="C4672" t="str">
            <v>690320/28</v>
          </cell>
          <cell r="D4672">
            <v>0.56597222222222221</v>
          </cell>
          <cell r="E4672" t="str">
            <v>Náchod,,aut.st.</v>
          </cell>
          <cell r="F4672">
            <v>0.62152777777777779</v>
          </cell>
          <cell r="G4672" t="str">
            <v>Trutnov,,aut.nádr.</v>
          </cell>
          <cell r="H4672" t="str">
            <v>Osnado</v>
          </cell>
        </row>
        <row r="4673">
          <cell r="A4673">
            <v>690320</v>
          </cell>
          <cell r="B4673">
            <v>29</v>
          </cell>
          <cell r="C4673" t="str">
            <v>690320/29</v>
          </cell>
          <cell r="D4673">
            <v>0.88749999999999996</v>
          </cell>
          <cell r="E4673" t="str">
            <v>Červený Kostelec,,aut.st.</v>
          </cell>
          <cell r="F4673">
            <v>0.89930555555555558</v>
          </cell>
          <cell r="G4673" t="str">
            <v>Náchod,,aut.st.</v>
          </cell>
          <cell r="H4673" t="str">
            <v>Osnado</v>
          </cell>
        </row>
        <row r="4674">
          <cell r="A4674">
            <v>690320</v>
          </cell>
          <cell r="B4674">
            <v>30</v>
          </cell>
          <cell r="C4674" t="str">
            <v>690320/30</v>
          </cell>
          <cell r="D4674">
            <v>0.60763888888888884</v>
          </cell>
          <cell r="E4674" t="str">
            <v>Náchod,,aut.st.</v>
          </cell>
          <cell r="F4674">
            <v>0.66319444444444442</v>
          </cell>
          <cell r="G4674" t="str">
            <v>Trutnov,,aut.nádr.</v>
          </cell>
          <cell r="H4674" t="str">
            <v>Osnado</v>
          </cell>
        </row>
        <row r="4675">
          <cell r="A4675">
            <v>690320</v>
          </cell>
          <cell r="B4675">
            <v>31</v>
          </cell>
          <cell r="C4675" t="str">
            <v>690320/31</v>
          </cell>
          <cell r="D4675">
            <v>0.28472222222222221</v>
          </cell>
          <cell r="E4675" t="str">
            <v>Malé Svatoňovice,,žel.st.</v>
          </cell>
          <cell r="F4675">
            <v>0.29652777777777778</v>
          </cell>
          <cell r="G4675" t="str">
            <v>Červený Kostelec,,aut.st.</v>
          </cell>
          <cell r="H4675" t="str">
            <v>Osnado</v>
          </cell>
        </row>
        <row r="4676">
          <cell r="A4676">
            <v>690320</v>
          </cell>
          <cell r="B4676">
            <v>32</v>
          </cell>
          <cell r="C4676" t="str">
            <v>690320/32</v>
          </cell>
          <cell r="D4676">
            <v>0.69097222222222221</v>
          </cell>
          <cell r="E4676" t="str">
            <v>Náchod,,aut.st.</v>
          </cell>
          <cell r="F4676">
            <v>0.74652777777777779</v>
          </cell>
          <cell r="G4676" t="str">
            <v>Trutnov,,aut.nádr.</v>
          </cell>
          <cell r="H4676" t="str">
            <v>Osnado</v>
          </cell>
        </row>
        <row r="4677">
          <cell r="A4677">
            <v>690320</v>
          </cell>
          <cell r="B4677">
            <v>33</v>
          </cell>
          <cell r="C4677" t="str">
            <v>690320/33</v>
          </cell>
          <cell r="D4677">
            <v>0.85416666666666663</v>
          </cell>
          <cell r="E4677" t="str">
            <v>Úpice,Veselka</v>
          </cell>
          <cell r="F4677">
            <v>0.86805555555555558</v>
          </cell>
          <cell r="G4677" t="str">
            <v>Rtyně v Podkr.,,aut.st.</v>
          </cell>
          <cell r="H4677" t="str">
            <v>Osnado</v>
          </cell>
        </row>
        <row r="4678">
          <cell r="A4678">
            <v>690320</v>
          </cell>
          <cell r="B4678">
            <v>34</v>
          </cell>
          <cell r="C4678" t="str">
            <v>690320/34</v>
          </cell>
          <cell r="D4678">
            <v>0.73263888888888884</v>
          </cell>
          <cell r="E4678" t="str">
            <v>Náchod,,aut.st.</v>
          </cell>
          <cell r="F4678">
            <v>0.78819444444444442</v>
          </cell>
          <cell r="G4678" t="str">
            <v>Trutnov,,aut.nádr.</v>
          </cell>
          <cell r="H4678" t="str">
            <v>Osnado</v>
          </cell>
        </row>
        <row r="4679">
          <cell r="A4679">
            <v>690320</v>
          </cell>
          <cell r="B4679">
            <v>36</v>
          </cell>
          <cell r="C4679" t="str">
            <v>690320/36</v>
          </cell>
          <cell r="D4679">
            <v>0.77430555555555558</v>
          </cell>
          <cell r="E4679" t="str">
            <v>Náchod,,aut.st.</v>
          </cell>
          <cell r="F4679">
            <v>0.83333333333333337</v>
          </cell>
          <cell r="G4679" t="str">
            <v>Trutnov,,aut.nádr.</v>
          </cell>
          <cell r="H4679" t="str">
            <v>Osnado</v>
          </cell>
        </row>
        <row r="4680">
          <cell r="A4680">
            <v>690320</v>
          </cell>
          <cell r="B4680">
            <v>42</v>
          </cell>
          <cell r="C4680" t="str">
            <v>690320/42</v>
          </cell>
          <cell r="D4680">
            <v>0.93402777777777779</v>
          </cell>
          <cell r="E4680" t="str">
            <v>Náchod,,aut.st.</v>
          </cell>
          <cell r="F4680">
            <v>0.97083333333333333</v>
          </cell>
          <cell r="G4680" t="str">
            <v>Úpice,Veselka</v>
          </cell>
          <cell r="H4680" t="str">
            <v>Osnado</v>
          </cell>
        </row>
        <row r="4681">
          <cell r="A4681">
            <v>690320</v>
          </cell>
          <cell r="B4681">
            <v>100</v>
          </cell>
          <cell r="C4681" t="str">
            <v>690320/100</v>
          </cell>
          <cell r="D4681">
            <v>0.27430555555555558</v>
          </cell>
          <cell r="E4681" t="str">
            <v>Náchod,,aut.st.</v>
          </cell>
          <cell r="F4681">
            <v>0.3298611111111111</v>
          </cell>
          <cell r="G4681" t="str">
            <v>Trutnov,,aut.nádr.</v>
          </cell>
          <cell r="H4681" t="str">
            <v>Osnado</v>
          </cell>
        </row>
        <row r="4682">
          <cell r="A4682">
            <v>690320</v>
          </cell>
          <cell r="B4682">
            <v>101</v>
          </cell>
          <cell r="C4682" t="str">
            <v>690320/101</v>
          </cell>
          <cell r="D4682">
            <v>0.33680555555555558</v>
          </cell>
          <cell r="E4682" t="str">
            <v>Trutnov,,aut.nádr.</v>
          </cell>
          <cell r="F4682">
            <v>0.3923611111111111</v>
          </cell>
          <cell r="G4682" t="str">
            <v>Náchod,,aut.st.</v>
          </cell>
          <cell r="H4682" t="str">
            <v>Osnado</v>
          </cell>
        </row>
        <row r="4683">
          <cell r="A4683">
            <v>690320</v>
          </cell>
          <cell r="B4683">
            <v>102</v>
          </cell>
          <cell r="C4683" t="str">
            <v>690320/102</v>
          </cell>
          <cell r="D4683">
            <v>0.44097222222222221</v>
          </cell>
          <cell r="E4683" t="str">
            <v>Náchod,,aut.st.</v>
          </cell>
          <cell r="F4683">
            <v>0.49652777777777779</v>
          </cell>
          <cell r="G4683" t="str">
            <v>Trutnov,,aut.nádr.</v>
          </cell>
          <cell r="H4683" t="str">
            <v>Osnado</v>
          </cell>
        </row>
        <row r="4684">
          <cell r="A4684">
            <v>690320</v>
          </cell>
          <cell r="B4684">
            <v>104</v>
          </cell>
          <cell r="C4684" t="str">
            <v>690320/104</v>
          </cell>
          <cell r="D4684">
            <v>0.60763888888888884</v>
          </cell>
          <cell r="E4684" t="str">
            <v>Náchod,,aut.st.</v>
          </cell>
          <cell r="F4684">
            <v>0.66319444444444442</v>
          </cell>
          <cell r="G4684" t="str">
            <v>Trutnov,,aut.nádr.</v>
          </cell>
          <cell r="H4684" t="str">
            <v>Osnado</v>
          </cell>
        </row>
        <row r="4685">
          <cell r="A4685">
            <v>690320</v>
          </cell>
          <cell r="B4685">
            <v>105</v>
          </cell>
          <cell r="C4685" t="str">
            <v>690320/105</v>
          </cell>
          <cell r="D4685">
            <v>0.50347222222222221</v>
          </cell>
          <cell r="E4685" t="str">
            <v>Trutnov,,aut.nádr.</v>
          </cell>
          <cell r="F4685">
            <v>0.55902777777777779</v>
          </cell>
          <cell r="G4685" t="str">
            <v>Náchod,,aut.st.</v>
          </cell>
          <cell r="H4685" t="str">
            <v>Osnado</v>
          </cell>
        </row>
        <row r="4686">
          <cell r="A4686">
            <v>690320</v>
          </cell>
          <cell r="B4686">
            <v>106</v>
          </cell>
          <cell r="C4686" t="str">
            <v>690320/106</v>
          </cell>
          <cell r="D4686">
            <v>0.77430555555555558</v>
          </cell>
          <cell r="E4686" t="str">
            <v>Náchod,,aut.st.</v>
          </cell>
          <cell r="F4686">
            <v>0.8125</v>
          </cell>
          <cell r="G4686" t="str">
            <v>Úpice,Veselka</v>
          </cell>
          <cell r="H4686" t="str">
            <v>Osnado</v>
          </cell>
        </row>
        <row r="4687">
          <cell r="A4687">
            <v>690320</v>
          </cell>
          <cell r="B4687">
            <v>107</v>
          </cell>
          <cell r="C4687" t="str">
            <v>690320/107</v>
          </cell>
          <cell r="D4687">
            <v>0.67013888888888884</v>
          </cell>
          <cell r="E4687" t="str">
            <v>Trutnov,,aut.nádr.</v>
          </cell>
          <cell r="F4687">
            <v>0.72569444444444442</v>
          </cell>
          <cell r="G4687" t="str">
            <v>Náchod,,aut.st.</v>
          </cell>
          <cell r="H4687" t="str">
            <v>Osnado</v>
          </cell>
        </row>
        <row r="4688">
          <cell r="A4688">
            <v>690320</v>
          </cell>
          <cell r="B4688">
            <v>108</v>
          </cell>
          <cell r="C4688" t="str">
            <v>690320/108</v>
          </cell>
          <cell r="D4688">
            <v>0.92708333333333337</v>
          </cell>
          <cell r="E4688" t="str">
            <v>Náchod,,aut.st.</v>
          </cell>
          <cell r="F4688">
            <v>0.96180555555555558</v>
          </cell>
          <cell r="G4688" t="str">
            <v>Trutnov,,aut.nádr.</v>
          </cell>
          <cell r="H4688" t="str">
            <v>Osnado</v>
          </cell>
        </row>
        <row r="4689">
          <cell r="A4689">
            <v>690320</v>
          </cell>
          <cell r="B4689">
            <v>109</v>
          </cell>
          <cell r="C4689" t="str">
            <v>690320/109</v>
          </cell>
          <cell r="D4689">
            <v>0.93402777777777779</v>
          </cell>
          <cell r="E4689" t="str">
            <v>Trutnov,,aut.nádr.</v>
          </cell>
          <cell r="F4689">
            <v>0.97222222222222221</v>
          </cell>
          <cell r="G4689" t="str">
            <v>Červený Kostelec,,aut.st.</v>
          </cell>
          <cell r="H4689" t="str">
            <v>Osnado</v>
          </cell>
        </row>
        <row r="4690">
          <cell r="A4690">
            <v>690320</v>
          </cell>
          <cell r="B4690">
            <v>110</v>
          </cell>
          <cell r="C4690" t="str">
            <v>690320/110</v>
          </cell>
          <cell r="D4690">
            <v>0.21527777777777779</v>
          </cell>
          <cell r="E4690" t="str">
            <v>Úpice,,most II.odboje</v>
          </cell>
          <cell r="F4690">
            <v>0.2326388888888889</v>
          </cell>
          <cell r="G4690" t="str">
            <v>Trutnov,,aut.nádr.</v>
          </cell>
          <cell r="H4690" t="str">
            <v>Osnado</v>
          </cell>
        </row>
        <row r="4691">
          <cell r="A4691">
            <v>690320</v>
          </cell>
          <cell r="B4691">
            <v>111</v>
          </cell>
          <cell r="C4691" t="str">
            <v>690320/111</v>
          </cell>
          <cell r="D4691">
            <v>0.19791666666666666</v>
          </cell>
          <cell r="E4691" t="str">
            <v>Úpice,,most II.odboje</v>
          </cell>
          <cell r="F4691">
            <v>0.2326388888888889</v>
          </cell>
          <cell r="G4691" t="str">
            <v>Náchod,,aut.st.</v>
          </cell>
          <cell r="H4691" t="str">
            <v>Osnado</v>
          </cell>
        </row>
        <row r="4692">
          <cell r="A4692">
            <v>690320</v>
          </cell>
          <cell r="B4692">
            <v>114</v>
          </cell>
          <cell r="C4692" t="str">
            <v>690320/114</v>
          </cell>
          <cell r="D4692">
            <v>0.97222222222222221</v>
          </cell>
          <cell r="E4692" t="str">
            <v>Červený Kostelec,,aut.st.</v>
          </cell>
          <cell r="F4692">
            <v>0.98263888888888884</v>
          </cell>
          <cell r="G4692" t="str">
            <v>Úpice,Sychrov</v>
          </cell>
          <cell r="H4692" t="str">
            <v>Osnado</v>
          </cell>
        </row>
        <row r="4693">
          <cell r="A4693">
            <v>690320</v>
          </cell>
          <cell r="B4693">
            <v>159</v>
          </cell>
          <cell r="C4693" t="str">
            <v>690320/159</v>
          </cell>
          <cell r="D4693">
            <v>0.93402777777777779</v>
          </cell>
          <cell r="E4693" t="str">
            <v>Trutnov,,aut.nádr.</v>
          </cell>
          <cell r="F4693">
            <v>0.96458333333333335</v>
          </cell>
          <cell r="G4693" t="str">
            <v>Rtyně v Podkr.,,aut.st.</v>
          </cell>
          <cell r="H4693" t="str">
            <v>Osnado</v>
          </cell>
        </row>
        <row r="4694">
          <cell r="A4694">
            <v>690320</v>
          </cell>
          <cell r="B4694">
            <v>164</v>
          </cell>
          <cell r="C4694" t="str">
            <v>690320/164</v>
          </cell>
          <cell r="D4694">
            <v>0.96527777777777779</v>
          </cell>
          <cell r="E4694" t="str">
            <v>Rtyně v Podkr.,,aut.st.</v>
          </cell>
          <cell r="F4694">
            <v>0.97013888888888888</v>
          </cell>
          <cell r="G4694" t="str">
            <v>Úpice,Sychrov</v>
          </cell>
          <cell r="H4694" t="str">
            <v>Osnado</v>
          </cell>
        </row>
        <row r="4695">
          <cell r="A4695">
            <v>690329</v>
          </cell>
          <cell r="B4695">
            <v>7</v>
          </cell>
          <cell r="C4695" t="str">
            <v>690329/7</v>
          </cell>
          <cell r="D4695">
            <v>0.38541666666666669</v>
          </cell>
          <cell r="E4695" t="str">
            <v>Trutnov,,aut.nádr.</v>
          </cell>
          <cell r="F4695">
            <v>0.41041666666666665</v>
          </cell>
          <cell r="G4695" t="str">
            <v>Dvůr Králové n.L.,,žel.st.</v>
          </cell>
          <cell r="H4695" t="str">
            <v>TAD</v>
          </cell>
        </row>
        <row r="4696">
          <cell r="A4696">
            <v>690329</v>
          </cell>
          <cell r="B4696">
            <v>8</v>
          </cell>
          <cell r="C4696" t="str">
            <v>690329/8</v>
          </cell>
          <cell r="D4696">
            <v>0.4201388888888889</v>
          </cell>
          <cell r="E4696" t="str">
            <v>Dvůr Králové n.L.,,žel.st.</v>
          </cell>
          <cell r="F4696">
            <v>0.44791666666666669</v>
          </cell>
          <cell r="G4696" t="str">
            <v>Trutnov,,aut.nádr.</v>
          </cell>
          <cell r="H4696" t="str">
            <v>TAD</v>
          </cell>
        </row>
        <row r="4697">
          <cell r="A4697">
            <v>690332</v>
          </cell>
          <cell r="B4697">
            <v>1</v>
          </cell>
          <cell r="C4697" t="str">
            <v>690332/1</v>
          </cell>
          <cell r="D4697">
            <v>0.20833333333333334</v>
          </cell>
          <cell r="E4697" t="str">
            <v>Trutnov,,aut.nádr.</v>
          </cell>
          <cell r="F4697">
            <v>0.24097222222222223</v>
          </cell>
          <cell r="G4697" t="str">
            <v>Dvůr Králové n.L.,,žel.st.</v>
          </cell>
          <cell r="H4697" t="str">
            <v>P-transport</v>
          </cell>
        </row>
        <row r="4698">
          <cell r="A4698">
            <v>690332</v>
          </cell>
          <cell r="B4698">
            <v>2</v>
          </cell>
          <cell r="C4698" t="str">
            <v>690332/2</v>
          </cell>
          <cell r="D4698">
            <v>0.25347222222222221</v>
          </cell>
          <cell r="E4698" t="str">
            <v>Dvůr Králové n.L.,,žel.st.</v>
          </cell>
          <cell r="F4698">
            <v>0.28125</v>
          </cell>
          <cell r="G4698" t="str">
            <v>Trutnov,,aut.nádr.</v>
          </cell>
          <cell r="H4698" t="str">
            <v>P-transport</v>
          </cell>
        </row>
        <row r="4699">
          <cell r="A4699">
            <v>690332</v>
          </cell>
          <cell r="B4699">
            <v>3</v>
          </cell>
          <cell r="C4699" t="str">
            <v>690332/3</v>
          </cell>
          <cell r="D4699">
            <v>0.2951388888888889</v>
          </cell>
          <cell r="E4699" t="str">
            <v>Trutnov,,aut.nádr.</v>
          </cell>
          <cell r="F4699">
            <v>0.32291666666666669</v>
          </cell>
          <cell r="G4699" t="str">
            <v>Dvůr Králové n.L.,,žel.st.</v>
          </cell>
          <cell r="H4699" t="str">
            <v>P-transport</v>
          </cell>
        </row>
        <row r="4700">
          <cell r="A4700">
            <v>690332</v>
          </cell>
          <cell r="B4700">
            <v>4</v>
          </cell>
          <cell r="C4700" t="str">
            <v>690332/4</v>
          </cell>
          <cell r="D4700">
            <v>0.33680555555555558</v>
          </cell>
          <cell r="E4700" t="str">
            <v>Dvůr Králové n.L.,,žel.st.</v>
          </cell>
          <cell r="F4700">
            <v>0.36458333333333331</v>
          </cell>
          <cell r="G4700" t="str">
            <v>Trutnov,,aut.nádr.</v>
          </cell>
          <cell r="H4700" t="str">
            <v>P-transport</v>
          </cell>
        </row>
        <row r="4701">
          <cell r="A4701">
            <v>690332</v>
          </cell>
          <cell r="B4701">
            <v>5</v>
          </cell>
          <cell r="C4701" t="str">
            <v>690332/5</v>
          </cell>
          <cell r="D4701">
            <v>0.39930555555555558</v>
          </cell>
          <cell r="E4701" t="str">
            <v>Trutnov,,aut.nádr.</v>
          </cell>
          <cell r="F4701">
            <v>0.4513888888888889</v>
          </cell>
          <cell r="G4701" t="str">
            <v>Jaroměř,,žel.st.</v>
          </cell>
          <cell r="H4701" t="str">
            <v>P-transport</v>
          </cell>
        </row>
        <row r="4702">
          <cell r="A4702">
            <v>690332</v>
          </cell>
          <cell r="B4702">
            <v>6</v>
          </cell>
          <cell r="C4702" t="str">
            <v>690332/6</v>
          </cell>
          <cell r="D4702">
            <v>0.46527777777777779</v>
          </cell>
          <cell r="E4702" t="str">
            <v>Jaroměř,,žel.st.</v>
          </cell>
          <cell r="F4702">
            <v>0.4826388888888889</v>
          </cell>
          <cell r="G4702" t="str">
            <v>Dvůr Králové n.L.,,aut.st.</v>
          </cell>
          <cell r="H4702" t="str">
            <v>P-transport</v>
          </cell>
        </row>
        <row r="4703">
          <cell r="A4703">
            <v>690332</v>
          </cell>
          <cell r="B4703">
            <v>7</v>
          </cell>
          <cell r="C4703" t="str">
            <v>690332/7</v>
          </cell>
          <cell r="D4703">
            <v>0.55208333333333337</v>
          </cell>
          <cell r="E4703" t="str">
            <v>Trutnov,,aut.nádr.</v>
          </cell>
          <cell r="F4703">
            <v>0.57708333333333328</v>
          </cell>
          <cell r="G4703" t="str">
            <v>Dvůr Králové n.L.,,žel.st.</v>
          </cell>
          <cell r="H4703" t="str">
            <v>P-transport</v>
          </cell>
        </row>
        <row r="4704">
          <cell r="A4704">
            <v>690332</v>
          </cell>
          <cell r="B4704">
            <v>8</v>
          </cell>
          <cell r="C4704" t="str">
            <v>690332/8</v>
          </cell>
          <cell r="D4704">
            <v>0.50347222222222221</v>
          </cell>
          <cell r="E4704" t="str">
            <v>Dvůr Králové n.L.,,žel.st.</v>
          </cell>
          <cell r="F4704">
            <v>0.53125</v>
          </cell>
          <cell r="G4704" t="str">
            <v>Trutnov,,aut.nádr.</v>
          </cell>
          <cell r="H4704" t="str">
            <v>P-transport</v>
          </cell>
        </row>
        <row r="4705">
          <cell r="A4705">
            <v>690332</v>
          </cell>
          <cell r="B4705">
            <v>9</v>
          </cell>
          <cell r="C4705" t="str">
            <v>690332/9</v>
          </cell>
          <cell r="D4705">
            <v>0.63541666666666663</v>
          </cell>
          <cell r="E4705" t="str">
            <v>Trutnov,,aut.nádr.</v>
          </cell>
          <cell r="F4705">
            <v>0.66041666666666665</v>
          </cell>
          <cell r="G4705" t="str">
            <v>Dvůr Králové n.L.,,žel.st.</v>
          </cell>
          <cell r="H4705" t="str">
            <v>P-transport</v>
          </cell>
        </row>
        <row r="4706">
          <cell r="A4706">
            <v>690332</v>
          </cell>
          <cell r="B4706">
            <v>10</v>
          </cell>
          <cell r="C4706" t="str">
            <v>690332/10</v>
          </cell>
          <cell r="D4706">
            <v>0.58680555555555558</v>
          </cell>
          <cell r="E4706" t="str">
            <v>Dvůr Králové n.L.,,žel.st.</v>
          </cell>
          <cell r="F4706">
            <v>0.61458333333333337</v>
          </cell>
          <cell r="G4706" t="str">
            <v>Trutnov,,aut.nádr.</v>
          </cell>
          <cell r="H4706" t="str">
            <v>P-transport</v>
          </cell>
        </row>
        <row r="4707">
          <cell r="A4707">
            <v>690332</v>
          </cell>
          <cell r="B4707">
            <v>11</v>
          </cell>
          <cell r="C4707" t="str">
            <v>690332/11</v>
          </cell>
          <cell r="D4707">
            <v>0.71875</v>
          </cell>
          <cell r="E4707" t="str">
            <v>Trutnov,,aut.nádr.</v>
          </cell>
          <cell r="F4707">
            <v>0.74375000000000002</v>
          </cell>
          <cell r="G4707" t="str">
            <v>Dvůr Králové n.L.,,žel.st.</v>
          </cell>
          <cell r="H4707" t="str">
            <v>P-transport</v>
          </cell>
        </row>
        <row r="4708">
          <cell r="A4708">
            <v>690332</v>
          </cell>
          <cell r="B4708">
            <v>12</v>
          </cell>
          <cell r="C4708" t="str">
            <v>690332/12</v>
          </cell>
          <cell r="D4708">
            <v>0.67013888888888884</v>
          </cell>
          <cell r="E4708" t="str">
            <v>Dvůr Králové n.L.,,žel.st.</v>
          </cell>
          <cell r="F4708">
            <v>0.69791666666666663</v>
          </cell>
          <cell r="G4708" t="str">
            <v>Trutnov,,aut.nádr.</v>
          </cell>
          <cell r="H4708" t="str">
            <v>P-transport</v>
          </cell>
        </row>
        <row r="4709">
          <cell r="A4709">
            <v>690332</v>
          </cell>
          <cell r="B4709">
            <v>13</v>
          </cell>
          <cell r="C4709" t="str">
            <v>690332/13</v>
          </cell>
          <cell r="D4709">
            <v>0.80208333333333337</v>
          </cell>
          <cell r="E4709" t="str">
            <v>Trutnov,,aut.nádr.</v>
          </cell>
          <cell r="F4709">
            <v>0.82708333333333328</v>
          </cell>
          <cell r="G4709" t="str">
            <v>Dvůr Králové n.L.,,žel.st.</v>
          </cell>
          <cell r="H4709" t="str">
            <v>P-transport</v>
          </cell>
        </row>
        <row r="4710">
          <cell r="A4710">
            <v>690332</v>
          </cell>
          <cell r="B4710">
            <v>14</v>
          </cell>
          <cell r="C4710" t="str">
            <v>690332/14</v>
          </cell>
          <cell r="D4710">
            <v>0.75347222222222221</v>
          </cell>
          <cell r="E4710" t="str">
            <v>Dvůr Králové n.L.,,žel.st.</v>
          </cell>
          <cell r="F4710">
            <v>0.78125</v>
          </cell>
          <cell r="G4710" t="str">
            <v>Trutnov,,aut.nádr.</v>
          </cell>
          <cell r="H4710" t="str">
            <v>P-transport</v>
          </cell>
        </row>
        <row r="4711">
          <cell r="A4711">
            <v>690332</v>
          </cell>
          <cell r="B4711">
            <v>15</v>
          </cell>
          <cell r="C4711" t="str">
            <v>690332/15</v>
          </cell>
          <cell r="D4711">
            <v>0.87847222222222221</v>
          </cell>
          <cell r="E4711" t="str">
            <v>Trutnov,,aut.nádr.</v>
          </cell>
          <cell r="F4711">
            <v>0.91041666666666665</v>
          </cell>
          <cell r="G4711" t="str">
            <v>Dvůr Králové n.L.,,žel.st.</v>
          </cell>
          <cell r="H4711" t="str">
            <v>P-transport</v>
          </cell>
        </row>
        <row r="4712">
          <cell r="A4712">
            <v>690332</v>
          </cell>
          <cell r="B4712">
            <v>16</v>
          </cell>
          <cell r="C4712" t="str">
            <v>690332/16</v>
          </cell>
          <cell r="D4712">
            <v>0.83680555555555558</v>
          </cell>
          <cell r="E4712" t="str">
            <v>Dvůr Králové n.L.,,žel.st.</v>
          </cell>
          <cell r="F4712">
            <v>0.86458333333333337</v>
          </cell>
          <cell r="G4712" t="str">
            <v>Trutnov,,aut.nádr.</v>
          </cell>
          <cell r="H4712" t="str">
            <v>P-transport</v>
          </cell>
        </row>
        <row r="4713">
          <cell r="A4713">
            <v>690332</v>
          </cell>
          <cell r="B4713">
            <v>18</v>
          </cell>
          <cell r="C4713" t="str">
            <v>690332/18</v>
          </cell>
          <cell r="D4713">
            <v>0.92222222222222228</v>
          </cell>
          <cell r="E4713" t="str">
            <v>Dvůr Králové n.L.,,žel.st.</v>
          </cell>
          <cell r="F4713">
            <v>0.94722222222222219</v>
          </cell>
          <cell r="G4713" t="str">
            <v>Trutnov,,aut.nádr.</v>
          </cell>
          <cell r="H4713" t="str">
            <v>P-transport</v>
          </cell>
        </row>
        <row r="4714">
          <cell r="A4714">
            <v>690332</v>
          </cell>
          <cell r="B4714">
            <v>101</v>
          </cell>
          <cell r="C4714" t="str">
            <v>690332/101</v>
          </cell>
          <cell r="D4714">
            <v>0.35416666666666669</v>
          </cell>
          <cell r="E4714" t="str">
            <v>Trutnov,,aut.nádr.</v>
          </cell>
          <cell r="F4714">
            <v>0.39652777777777776</v>
          </cell>
          <cell r="G4714" t="str">
            <v>Jaroměř,,žel.st.</v>
          </cell>
          <cell r="H4714" t="str">
            <v>P-transport</v>
          </cell>
        </row>
        <row r="4715">
          <cell r="A4715">
            <v>690332</v>
          </cell>
          <cell r="B4715">
            <v>102</v>
          </cell>
          <cell r="C4715" t="str">
            <v>690332/102</v>
          </cell>
          <cell r="D4715">
            <v>0.43611111111111112</v>
          </cell>
          <cell r="E4715" t="str">
            <v>Jaroměř,,žel.st.</v>
          </cell>
          <cell r="F4715">
            <v>0.47916666666666669</v>
          </cell>
          <cell r="G4715" t="str">
            <v>Trutnov,,aut.nádr.</v>
          </cell>
          <cell r="H4715" t="str">
            <v>P-transport</v>
          </cell>
        </row>
        <row r="4716">
          <cell r="A4716">
            <v>690332</v>
          </cell>
          <cell r="B4716">
            <v>103</v>
          </cell>
          <cell r="C4716" t="str">
            <v>690332/103</v>
          </cell>
          <cell r="D4716">
            <v>0.52083333333333337</v>
          </cell>
          <cell r="E4716" t="str">
            <v>Trutnov,,aut.nádr.</v>
          </cell>
          <cell r="F4716">
            <v>0.56319444444444444</v>
          </cell>
          <cell r="G4716" t="str">
            <v>Jaroměř,,žel.st.</v>
          </cell>
          <cell r="H4716" t="str">
            <v>P-transport</v>
          </cell>
        </row>
        <row r="4717">
          <cell r="A4717">
            <v>690332</v>
          </cell>
          <cell r="B4717">
            <v>104</v>
          </cell>
          <cell r="C4717" t="str">
            <v>690332/104</v>
          </cell>
          <cell r="D4717">
            <v>0.60277777777777775</v>
          </cell>
          <cell r="E4717" t="str">
            <v>Jaroměř,,žel.st.</v>
          </cell>
          <cell r="F4717">
            <v>0.64583333333333337</v>
          </cell>
          <cell r="G4717" t="str">
            <v>Trutnov,,aut.nádr.</v>
          </cell>
          <cell r="H4717" t="str">
            <v>P-transport</v>
          </cell>
        </row>
        <row r="4718">
          <cell r="A4718">
            <v>690332</v>
          </cell>
          <cell r="B4718">
            <v>105</v>
          </cell>
          <cell r="C4718" t="str">
            <v>690332/105</v>
          </cell>
          <cell r="D4718">
            <v>0.6875</v>
          </cell>
          <cell r="E4718" t="str">
            <v>Trutnov,,aut.nádr.</v>
          </cell>
          <cell r="F4718">
            <v>0.72986111111111107</v>
          </cell>
          <cell r="G4718" t="str">
            <v>Jaroměř,,žel.st.</v>
          </cell>
          <cell r="H4718" t="str">
            <v>P-transport</v>
          </cell>
        </row>
        <row r="4719">
          <cell r="A4719">
            <v>690332</v>
          </cell>
          <cell r="B4719">
            <v>106</v>
          </cell>
          <cell r="C4719" t="str">
            <v>690332/106</v>
          </cell>
          <cell r="D4719">
            <v>0.76944444444444449</v>
          </cell>
          <cell r="E4719" t="str">
            <v>Jaroměř,,žel.st.</v>
          </cell>
          <cell r="F4719">
            <v>0.8125</v>
          </cell>
          <cell r="G4719" t="str">
            <v>Trutnov,,aut.nádr.</v>
          </cell>
          <cell r="H4719" t="str">
            <v>P-transport</v>
          </cell>
        </row>
        <row r="4720">
          <cell r="A4720">
            <v>690332</v>
          </cell>
          <cell r="B4720">
            <v>107</v>
          </cell>
          <cell r="C4720" t="str">
            <v>690332/107</v>
          </cell>
          <cell r="D4720">
            <v>0.80555555555555558</v>
          </cell>
          <cell r="E4720" t="str">
            <v>Trutnov,,aut.nádr.</v>
          </cell>
          <cell r="F4720">
            <v>0.82847222222222228</v>
          </cell>
          <cell r="G4720" t="str">
            <v>Dvůr Králové n.L.,,žel.st.</v>
          </cell>
          <cell r="H4720" t="str">
            <v>P-transport</v>
          </cell>
        </row>
        <row r="4721">
          <cell r="A4721">
            <v>690332</v>
          </cell>
          <cell r="B4721">
            <v>108</v>
          </cell>
          <cell r="C4721" t="str">
            <v>690332/108</v>
          </cell>
          <cell r="D4721">
            <v>0.83680555555555558</v>
          </cell>
          <cell r="E4721" t="str">
            <v>Dvůr Králové n.L.,,žel.st.</v>
          </cell>
          <cell r="F4721">
            <v>0.85902777777777772</v>
          </cell>
          <cell r="G4721" t="str">
            <v>Trutnov,,aut.nádr.</v>
          </cell>
          <cell r="H4721" t="str">
            <v>P-transport</v>
          </cell>
        </row>
        <row r="4722">
          <cell r="A4722">
            <v>690332</v>
          </cell>
          <cell r="B4722">
            <v>151</v>
          </cell>
          <cell r="C4722" t="str">
            <v>690332/151</v>
          </cell>
          <cell r="D4722">
            <v>0.22222222222222221</v>
          </cell>
          <cell r="E4722" t="str">
            <v>Trutnov,,aut.nádr.</v>
          </cell>
          <cell r="F4722">
            <v>0.24513888888888888</v>
          </cell>
          <cell r="G4722" t="str">
            <v>Dvůr Králové n.L.,,žel.st.</v>
          </cell>
          <cell r="H4722" t="str">
            <v>P-transport</v>
          </cell>
        </row>
        <row r="4723">
          <cell r="A4723">
            <v>690332</v>
          </cell>
          <cell r="B4723">
            <v>152</v>
          </cell>
          <cell r="C4723" t="str">
            <v>690332/152</v>
          </cell>
          <cell r="D4723">
            <v>0.25347222222222221</v>
          </cell>
          <cell r="E4723" t="str">
            <v>Dvůr Králové n.L.,,žel.st.</v>
          </cell>
          <cell r="F4723">
            <v>0.27569444444444446</v>
          </cell>
          <cell r="G4723" t="str">
            <v>Trutnov,,aut.nádr.</v>
          </cell>
          <cell r="H4723" t="str">
            <v>P-transport</v>
          </cell>
        </row>
        <row r="4724">
          <cell r="A4724">
            <v>690332</v>
          </cell>
          <cell r="B4724">
            <v>210</v>
          </cell>
          <cell r="C4724" t="str">
            <v>690332/210</v>
          </cell>
          <cell r="D4724">
            <v>0.58680555555555558</v>
          </cell>
          <cell r="E4724" t="str">
            <v>Dvůr Králové n.L.,,žel.st.</v>
          </cell>
          <cell r="F4724">
            <v>0.62152777777777779</v>
          </cell>
          <cell r="G4724" t="str">
            <v>Trutnov,,aut.nádr.</v>
          </cell>
          <cell r="H4724" t="str">
            <v>P-transport</v>
          </cell>
        </row>
        <row r="4725">
          <cell r="A4725">
            <v>690333</v>
          </cell>
          <cell r="B4725">
            <v>1</v>
          </cell>
          <cell r="C4725" t="str">
            <v>690333/1</v>
          </cell>
          <cell r="D4725">
            <v>0.31319444444444444</v>
          </cell>
          <cell r="E4725" t="str">
            <v>Trutnov,,aut.nádr.</v>
          </cell>
          <cell r="F4725">
            <v>0.34791666666666665</v>
          </cell>
          <cell r="G4725" t="str">
            <v>Vrchlabí,,aut.nádr.</v>
          </cell>
          <cell r="H4725" t="str">
            <v>P-transport</v>
          </cell>
        </row>
        <row r="4726">
          <cell r="A4726">
            <v>690333</v>
          </cell>
          <cell r="B4726">
            <v>2</v>
          </cell>
          <cell r="C4726" t="str">
            <v>690333/2</v>
          </cell>
          <cell r="D4726">
            <v>0.35902777777777778</v>
          </cell>
          <cell r="E4726" t="str">
            <v>Vrchlabí,,aut.nádr.</v>
          </cell>
          <cell r="F4726">
            <v>0.3923611111111111</v>
          </cell>
          <cell r="G4726" t="str">
            <v>Trutnov,,aut.nádr.</v>
          </cell>
          <cell r="H4726" t="str">
            <v>P-transport</v>
          </cell>
        </row>
        <row r="4727">
          <cell r="A4727">
            <v>690333</v>
          </cell>
          <cell r="B4727">
            <v>3</v>
          </cell>
          <cell r="C4727" t="str">
            <v>690333/3</v>
          </cell>
          <cell r="D4727">
            <v>0.43819444444444444</v>
          </cell>
          <cell r="E4727" t="str">
            <v>Trutnov,,aut.nádr.</v>
          </cell>
          <cell r="F4727">
            <v>0.50902777777777775</v>
          </cell>
          <cell r="G4727" t="str">
            <v>Vrchlabí,,nám.</v>
          </cell>
          <cell r="H4727" t="str">
            <v>P-transport</v>
          </cell>
        </row>
        <row r="4728">
          <cell r="A4728">
            <v>690333</v>
          </cell>
          <cell r="B4728">
            <v>4</v>
          </cell>
          <cell r="C4728" t="str">
            <v>690333/4</v>
          </cell>
          <cell r="D4728">
            <v>0.51388888888888884</v>
          </cell>
          <cell r="E4728" t="str">
            <v>Vrchlabí,,nám.</v>
          </cell>
          <cell r="F4728">
            <v>0.56041666666666667</v>
          </cell>
          <cell r="G4728" t="str">
            <v>Trutnov,,aut.nádr.</v>
          </cell>
          <cell r="H4728" t="str">
            <v>P-transport</v>
          </cell>
        </row>
        <row r="4729">
          <cell r="A4729">
            <v>690333</v>
          </cell>
          <cell r="B4729">
            <v>5</v>
          </cell>
          <cell r="C4729" t="str">
            <v>690333/5</v>
          </cell>
          <cell r="D4729">
            <v>0.56458333333333333</v>
          </cell>
          <cell r="E4729" t="str">
            <v>Trutnov,,aut.nádr.</v>
          </cell>
          <cell r="F4729">
            <v>0.61041666666666672</v>
          </cell>
          <cell r="G4729" t="str">
            <v>Vrchlabí,,aut.nádr.</v>
          </cell>
          <cell r="H4729" t="str">
            <v>P-transport</v>
          </cell>
        </row>
        <row r="4730">
          <cell r="A4730">
            <v>690333</v>
          </cell>
          <cell r="B4730">
            <v>6</v>
          </cell>
          <cell r="C4730" t="str">
            <v>690333/6</v>
          </cell>
          <cell r="D4730">
            <v>0.65069444444444446</v>
          </cell>
          <cell r="E4730" t="str">
            <v>Vrchlabí,,aut.nádr.</v>
          </cell>
          <cell r="F4730">
            <v>0.68402777777777779</v>
          </cell>
          <cell r="G4730" t="str">
            <v>Trutnov,,aut.nádr.</v>
          </cell>
          <cell r="H4730" t="str">
            <v>P-transport</v>
          </cell>
        </row>
        <row r="4731">
          <cell r="A4731">
            <v>690333</v>
          </cell>
          <cell r="B4731">
            <v>7</v>
          </cell>
          <cell r="C4731" t="str">
            <v>690333/7</v>
          </cell>
          <cell r="D4731">
            <v>0.68819444444444444</v>
          </cell>
          <cell r="E4731" t="str">
            <v>Trutnov,,aut.nádr.</v>
          </cell>
          <cell r="F4731">
            <v>0.72291666666666665</v>
          </cell>
          <cell r="G4731" t="str">
            <v>Vrchlabí,,aut.nádr.</v>
          </cell>
          <cell r="H4731" t="str">
            <v>P-transport</v>
          </cell>
        </row>
        <row r="4732">
          <cell r="A4732">
            <v>690333</v>
          </cell>
          <cell r="B4732">
            <v>8</v>
          </cell>
          <cell r="C4732" t="str">
            <v>690333/8</v>
          </cell>
          <cell r="D4732">
            <v>0.77569444444444446</v>
          </cell>
          <cell r="E4732" t="str">
            <v>Vrchlabí,,aut.nádr.</v>
          </cell>
          <cell r="F4732">
            <v>0.80902777777777779</v>
          </cell>
          <cell r="G4732" t="str">
            <v>Trutnov,,aut.nádr.</v>
          </cell>
          <cell r="H4732" t="str">
            <v>P-transport</v>
          </cell>
        </row>
        <row r="4733">
          <cell r="A4733">
            <v>690333</v>
          </cell>
          <cell r="B4733">
            <v>9</v>
          </cell>
          <cell r="C4733" t="str">
            <v>690333/9</v>
          </cell>
          <cell r="D4733">
            <v>0.86527777777777781</v>
          </cell>
          <cell r="E4733" t="str">
            <v>Trutnov,,aut.nádr.</v>
          </cell>
          <cell r="F4733">
            <v>0.9</v>
          </cell>
          <cell r="G4733" t="str">
            <v>Vrchlabí,,automobilka</v>
          </cell>
          <cell r="H4733" t="str">
            <v>P-transport</v>
          </cell>
        </row>
        <row r="4734">
          <cell r="A4734">
            <v>690333</v>
          </cell>
          <cell r="B4734">
            <v>10</v>
          </cell>
          <cell r="C4734" t="str">
            <v>690333/10</v>
          </cell>
          <cell r="D4734">
            <v>0.92500000000000004</v>
          </cell>
          <cell r="E4734" t="str">
            <v>Vrchlabí,,automobilka</v>
          </cell>
          <cell r="F4734">
            <v>0.96875</v>
          </cell>
          <cell r="G4734" t="str">
            <v>Trutnov,,aut.nádr.</v>
          </cell>
          <cell r="H4734" t="str">
            <v>P-transport</v>
          </cell>
        </row>
        <row r="4735">
          <cell r="A4735">
            <v>690333</v>
          </cell>
          <cell r="B4735">
            <v>151</v>
          </cell>
          <cell r="C4735" t="str">
            <v>690333/151</v>
          </cell>
          <cell r="D4735">
            <v>0.27847222222222223</v>
          </cell>
          <cell r="E4735" t="str">
            <v>Trutnov,,aut.nádr.</v>
          </cell>
          <cell r="F4735">
            <v>0.31041666666666667</v>
          </cell>
          <cell r="G4735" t="str">
            <v>Vrchlabí,,aut.nádr.</v>
          </cell>
          <cell r="H4735" t="str">
            <v>P-transport</v>
          </cell>
        </row>
        <row r="4736">
          <cell r="A4736">
            <v>690333</v>
          </cell>
          <cell r="B4736">
            <v>152</v>
          </cell>
          <cell r="C4736" t="str">
            <v>690333/152</v>
          </cell>
          <cell r="D4736">
            <v>0.35416666666666669</v>
          </cell>
          <cell r="E4736" t="str">
            <v>Vrchlabí,,aut.nádr.</v>
          </cell>
          <cell r="F4736">
            <v>0.38541666666666669</v>
          </cell>
          <cell r="G4736" t="str">
            <v>Trutnov,,aut.nádr.</v>
          </cell>
          <cell r="H4736" t="str">
            <v>P-transport</v>
          </cell>
        </row>
        <row r="4737">
          <cell r="A4737">
            <v>690333</v>
          </cell>
          <cell r="B4737">
            <v>153</v>
          </cell>
          <cell r="C4737" t="str">
            <v>690333/153</v>
          </cell>
          <cell r="D4737">
            <v>0.44513888888888886</v>
          </cell>
          <cell r="E4737" t="str">
            <v>Trutnov,,aut.nádr.</v>
          </cell>
          <cell r="F4737">
            <v>0.47708333333333336</v>
          </cell>
          <cell r="G4737" t="str">
            <v>Vrchlabí,,aut.nádr.</v>
          </cell>
          <cell r="H4737" t="str">
            <v>P-transport</v>
          </cell>
        </row>
        <row r="4738">
          <cell r="A4738">
            <v>690333</v>
          </cell>
          <cell r="B4738">
            <v>154</v>
          </cell>
          <cell r="C4738" t="str">
            <v>690333/154</v>
          </cell>
          <cell r="D4738">
            <v>0.52083333333333337</v>
          </cell>
          <cell r="E4738" t="str">
            <v>Vrchlabí,,aut.nádr.</v>
          </cell>
          <cell r="F4738">
            <v>0.55208333333333337</v>
          </cell>
          <cell r="G4738" t="str">
            <v>Trutnov,,aut.nádr.</v>
          </cell>
          <cell r="H4738" t="str">
            <v>P-transport</v>
          </cell>
        </row>
        <row r="4739">
          <cell r="A4739">
            <v>690333</v>
          </cell>
          <cell r="B4739">
            <v>155</v>
          </cell>
          <cell r="C4739" t="str">
            <v>690333/155</v>
          </cell>
          <cell r="D4739">
            <v>0.6118055555555556</v>
          </cell>
          <cell r="E4739" t="str">
            <v>Trutnov,,aut.nádr.</v>
          </cell>
          <cell r="F4739">
            <v>0.64375000000000004</v>
          </cell>
          <cell r="G4739" t="str">
            <v>Vrchlabí,,aut.nádr.</v>
          </cell>
          <cell r="H4739" t="str">
            <v>P-transport</v>
          </cell>
        </row>
        <row r="4740">
          <cell r="A4740">
            <v>690333</v>
          </cell>
          <cell r="B4740">
            <v>156</v>
          </cell>
          <cell r="C4740" t="str">
            <v>690333/156</v>
          </cell>
          <cell r="D4740">
            <v>0.6875</v>
          </cell>
          <cell r="E4740" t="str">
            <v>Vrchlabí,,aut.nádr.</v>
          </cell>
          <cell r="F4740">
            <v>0.71875</v>
          </cell>
          <cell r="G4740" t="str">
            <v>Trutnov,,aut.nádr.</v>
          </cell>
          <cell r="H4740" t="str">
            <v>P-transport</v>
          </cell>
        </row>
        <row r="4741">
          <cell r="A4741">
            <v>690334</v>
          </cell>
          <cell r="B4741">
            <v>2</v>
          </cell>
          <cell r="C4741" t="str">
            <v>690334/2</v>
          </cell>
          <cell r="D4741">
            <v>0.1875</v>
          </cell>
          <cell r="E4741" t="str">
            <v>Staré Buky,,Hor.Staré Buky</v>
          </cell>
          <cell r="F4741">
            <v>0.20833333333333334</v>
          </cell>
          <cell r="G4741" t="str">
            <v>Trutnov,,aut.nádr.</v>
          </cell>
          <cell r="H4741" t="str">
            <v>P-transport</v>
          </cell>
        </row>
        <row r="4742">
          <cell r="A4742">
            <v>690334</v>
          </cell>
          <cell r="B4742">
            <v>3</v>
          </cell>
          <cell r="C4742" t="str">
            <v>690334/3</v>
          </cell>
          <cell r="D4742">
            <v>0.40625</v>
          </cell>
          <cell r="E4742" t="str">
            <v>Trutnov,,aut.nádr.</v>
          </cell>
          <cell r="F4742">
            <v>0.42777777777777776</v>
          </cell>
          <cell r="G4742" t="str">
            <v>Staré Buky,,Hor.Staré Buky</v>
          </cell>
          <cell r="H4742" t="str">
            <v>P-transport</v>
          </cell>
        </row>
        <row r="4743">
          <cell r="A4743">
            <v>690334</v>
          </cell>
          <cell r="B4743">
            <v>4</v>
          </cell>
          <cell r="C4743" t="str">
            <v>690334/4</v>
          </cell>
          <cell r="D4743">
            <v>0.42777777777777776</v>
          </cell>
          <cell r="E4743" t="str">
            <v>Staré Buky,,Hor.Staré Buky</v>
          </cell>
          <cell r="F4743">
            <v>0.44374999999999998</v>
          </cell>
          <cell r="G4743" t="str">
            <v>Trutnov,,aut.nádr.</v>
          </cell>
          <cell r="H4743" t="str">
            <v>P-transport</v>
          </cell>
        </row>
        <row r="4744">
          <cell r="A4744">
            <v>690334</v>
          </cell>
          <cell r="B4744">
            <v>5</v>
          </cell>
          <cell r="C4744" t="str">
            <v>690334/5</v>
          </cell>
          <cell r="D4744">
            <v>0.73055555555555551</v>
          </cell>
          <cell r="E4744" t="str">
            <v>Trutnov,,aut.nádr.</v>
          </cell>
          <cell r="F4744">
            <v>0.75208333333333333</v>
          </cell>
          <cell r="G4744" t="str">
            <v>Staré Buky,,Hor.Staré Buky</v>
          </cell>
          <cell r="H4744" t="str">
            <v>P-transport</v>
          </cell>
        </row>
        <row r="4745">
          <cell r="A4745">
            <v>690334</v>
          </cell>
          <cell r="B4745">
            <v>6</v>
          </cell>
          <cell r="C4745" t="str">
            <v>690334/6</v>
          </cell>
          <cell r="D4745">
            <v>0.75208333333333333</v>
          </cell>
          <cell r="E4745" t="str">
            <v>Staré Buky,,Hor.Staré Buky</v>
          </cell>
          <cell r="F4745">
            <v>0.7680555555555556</v>
          </cell>
          <cell r="G4745" t="str">
            <v>Trutnov,,aut.nádr.</v>
          </cell>
          <cell r="H4745" t="str">
            <v>P-transport</v>
          </cell>
        </row>
        <row r="4746">
          <cell r="A4746">
            <v>690335</v>
          </cell>
          <cell r="B4746">
            <v>102</v>
          </cell>
          <cell r="C4746" t="str">
            <v>690335/102</v>
          </cell>
          <cell r="D4746">
            <v>0.28541666666666665</v>
          </cell>
          <cell r="E4746" t="str">
            <v>Janské Lázně,,kolonáda</v>
          </cell>
          <cell r="F4746">
            <v>0.32847222222222222</v>
          </cell>
          <cell r="G4746" t="str">
            <v>Dvůr Králové n.L.,,žel.st.</v>
          </cell>
          <cell r="H4746" t="str">
            <v>TAD</v>
          </cell>
        </row>
        <row r="4747">
          <cell r="A4747">
            <v>690335</v>
          </cell>
          <cell r="B4747">
            <v>103</v>
          </cell>
          <cell r="C4747" t="str">
            <v>690335/103</v>
          </cell>
          <cell r="D4747">
            <v>0.27777777777777779</v>
          </cell>
          <cell r="E4747" t="str">
            <v>Trutnov,,aut.nádr.</v>
          </cell>
          <cell r="F4747">
            <v>0.3215277777777778</v>
          </cell>
          <cell r="G4747" t="str">
            <v>Horní Malá Úpa,,Pomezní Boudy</v>
          </cell>
          <cell r="H4747" t="str">
            <v>TAD</v>
          </cell>
        </row>
        <row r="4748">
          <cell r="A4748">
            <v>690335</v>
          </cell>
          <cell r="B4748">
            <v>104</v>
          </cell>
          <cell r="C4748" t="str">
            <v>690335/104</v>
          </cell>
          <cell r="D4748">
            <v>0.35416666666666669</v>
          </cell>
          <cell r="E4748" t="str">
            <v>Horní Malá Úpa,,Pomezní Boudy</v>
          </cell>
          <cell r="F4748">
            <v>0.41180555555555554</v>
          </cell>
          <cell r="G4748" t="str">
            <v>Dvůr Králové n.L.,,žel.st.</v>
          </cell>
          <cell r="H4748" t="str">
            <v>TAD</v>
          </cell>
        </row>
        <row r="4749">
          <cell r="A4749">
            <v>690335</v>
          </cell>
          <cell r="B4749">
            <v>105</v>
          </cell>
          <cell r="C4749" t="str">
            <v>690335/105</v>
          </cell>
          <cell r="D4749">
            <v>0.27777777777777779</v>
          </cell>
          <cell r="E4749" t="str">
            <v>Trutnov,,aut.nádr.</v>
          </cell>
          <cell r="F4749">
            <v>0.30416666666666664</v>
          </cell>
          <cell r="G4749" t="str">
            <v>Pec p.Sněžkou,,aut.st.</v>
          </cell>
          <cell r="H4749" t="str">
            <v>TAD</v>
          </cell>
        </row>
        <row r="4750">
          <cell r="A4750">
            <v>690335</v>
          </cell>
          <cell r="B4750">
            <v>106</v>
          </cell>
          <cell r="C4750" t="str">
            <v>690335/106</v>
          </cell>
          <cell r="D4750">
            <v>0.36041666666666666</v>
          </cell>
          <cell r="E4750" t="str">
            <v>Pec p.Sněžkou,,aut.st.</v>
          </cell>
          <cell r="F4750">
            <v>0.41180555555555554</v>
          </cell>
          <cell r="G4750" t="str">
            <v>Dvůr Králové n.L.,,žel.st.</v>
          </cell>
          <cell r="H4750" t="str">
            <v>TAD</v>
          </cell>
        </row>
        <row r="4751">
          <cell r="A4751">
            <v>690335</v>
          </cell>
          <cell r="B4751">
            <v>107</v>
          </cell>
          <cell r="C4751" t="str">
            <v>690335/107</v>
          </cell>
          <cell r="D4751">
            <v>0.33541666666666664</v>
          </cell>
          <cell r="E4751" t="str">
            <v>Dvůr Králové n.L.,,žel.st.</v>
          </cell>
          <cell r="F4751">
            <v>0.41180555555555554</v>
          </cell>
          <cell r="G4751" t="str">
            <v>Horní Malá Úpa,,Pomezní Boudy</v>
          </cell>
          <cell r="H4751" t="str">
            <v>TAD</v>
          </cell>
        </row>
        <row r="4752">
          <cell r="A4752">
            <v>690335</v>
          </cell>
          <cell r="B4752">
            <v>108</v>
          </cell>
          <cell r="C4752" t="str">
            <v>690335/108</v>
          </cell>
          <cell r="D4752">
            <v>0.4375</v>
          </cell>
          <cell r="E4752" t="str">
            <v>Horní Malá Úpa,,Pomezní Boudy</v>
          </cell>
          <cell r="F4752">
            <v>0.49513888888888891</v>
          </cell>
          <cell r="G4752" t="str">
            <v>Dvůr Králové n.L.,,žel.st.</v>
          </cell>
          <cell r="H4752" t="str">
            <v>TAD</v>
          </cell>
        </row>
        <row r="4753">
          <cell r="A4753">
            <v>690335</v>
          </cell>
          <cell r="B4753">
            <v>109</v>
          </cell>
          <cell r="C4753" t="str">
            <v>690335/109</v>
          </cell>
          <cell r="D4753">
            <v>0.41875000000000001</v>
          </cell>
          <cell r="E4753" t="str">
            <v>Dvůr Králové n.L.,,žel.st.</v>
          </cell>
          <cell r="F4753">
            <v>0.4777777777777778</v>
          </cell>
          <cell r="G4753" t="str">
            <v>Pec p.Sněžkou,,aut.st.</v>
          </cell>
          <cell r="H4753" t="str">
            <v>TAD</v>
          </cell>
        </row>
        <row r="4754">
          <cell r="A4754">
            <v>690335</v>
          </cell>
          <cell r="B4754">
            <v>110</v>
          </cell>
          <cell r="C4754" t="str">
            <v>690335/110</v>
          </cell>
          <cell r="D4754">
            <v>0.52013888888888893</v>
          </cell>
          <cell r="E4754" t="str">
            <v>Pec p.Sněžkou,,aut.st.</v>
          </cell>
          <cell r="F4754">
            <v>0.57847222222222228</v>
          </cell>
          <cell r="G4754" t="str">
            <v>Dvůr Králové n.L.,,žel.st.</v>
          </cell>
          <cell r="H4754" t="str">
            <v>TAD</v>
          </cell>
        </row>
        <row r="4755">
          <cell r="A4755">
            <v>690335</v>
          </cell>
          <cell r="B4755">
            <v>111</v>
          </cell>
          <cell r="C4755" t="str">
            <v>690335/111</v>
          </cell>
          <cell r="D4755">
            <v>0.50208333333333333</v>
          </cell>
          <cell r="E4755" t="str">
            <v>Dvůr Králové n.L.,,žel.st.</v>
          </cell>
          <cell r="F4755">
            <v>0.56805555555555554</v>
          </cell>
          <cell r="G4755" t="str">
            <v>Horní Malá Úpa,,Pomezní Boudy</v>
          </cell>
          <cell r="H4755" t="str">
            <v>TAD</v>
          </cell>
        </row>
        <row r="4756">
          <cell r="A4756">
            <v>690335</v>
          </cell>
          <cell r="B4756">
            <v>112</v>
          </cell>
          <cell r="C4756" t="str">
            <v>690335/112</v>
          </cell>
          <cell r="D4756">
            <v>0.58333333333333337</v>
          </cell>
          <cell r="E4756" t="str">
            <v>Horní Malá Úpa,,Pomezní Boudy</v>
          </cell>
          <cell r="F4756">
            <v>0.66180555555555554</v>
          </cell>
          <cell r="G4756" t="str">
            <v>Dvůr Králové n.L.,,žel.st.</v>
          </cell>
          <cell r="H4756" t="str">
            <v>TAD</v>
          </cell>
        </row>
        <row r="4757">
          <cell r="A4757">
            <v>690335</v>
          </cell>
          <cell r="B4757">
            <v>113</v>
          </cell>
          <cell r="C4757" t="str">
            <v>690335/113</v>
          </cell>
          <cell r="D4757">
            <v>0.5854166666666667</v>
          </cell>
          <cell r="E4757" t="str">
            <v>Dvůr Králové n.L.,,žel.st.</v>
          </cell>
          <cell r="F4757">
            <v>0.64583333333333337</v>
          </cell>
          <cell r="G4757" t="str">
            <v>Horní Malá Úpa,,Pomezní Boudy</v>
          </cell>
          <cell r="H4757" t="str">
            <v>TAD</v>
          </cell>
        </row>
        <row r="4758">
          <cell r="A4758">
            <v>690335</v>
          </cell>
          <cell r="B4758">
            <v>115</v>
          </cell>
          <cell r="C4758" t="str">
            <v>690335/115</v>
          </cell>
          <cell r="D4758">
            <v>0.66874999999999996</v>
          </cell>
          <cell r="E4758" t="str">
            <v>Dvůr Králové n.L.,,žel.st.</v>
          </cell>
          <cell r="F4758">
            <v>0.69097222222222221</v>
          </cell>
          <cell r="G4758" t="str">
            <v>Trutnov,,aut.nádr.</v>
          </cell>
          <cell r="H4758" t="str">
            <v>TAD</v>
          </cell>
        </row>
        <row r="4759">
          <cell r="A4759">
            <v>690335</v>
          </cell>
          <cell r="B4759">
            <v>116</v>
          </cell>
          <cell r="C4759" t="str">
            <v>690335/116</v>
          </cell>
          <cell r="D4759">
            <v>0.66666666666666663</v>
          </cell>
          <cell r="E4759" t="str">
            <v>Horní Malá Úpa,,Pomezní Boudy</v>
          </cell>
          <cell r="F4759">
            <v>0.74513888888888891</v>
          </cell>
          <cell r="G4759" t="str">
            <v>Dvůr Králové n.L.,,žel.st.</v>
          </cell>
          <cell r="H4759" t="str">
            <v>TAD</v>
          </cell>
        </row>
        <row r="4760">
          <cell r="A4760">
            <v>690335</v>
          </cell>
          <cell r="B4760">
            <v>117</v>
          </cell>
          <cell r="C4760" t="str">
            <v>690335/117</v>
          </cell>
          <cell r="D4760">
            <v>0.75208333333333333</v>
          </cell>
          <cell r="E4760" t="str">
            <v>Dvůr Králové n.L.,,žel.st.</v>
          </cell>
          <cell r="F4760">
            <v>0.77430555555555558</v>
          </cell>
          <cell r="G4760" t="str">
            <v>Trutnov,,aut.nádr.</v>
          </cell>
          <cell r="H4760" t="str">
            <v>TAD</v>
          </cell>
        </row>
        <row r="4761">
          <cell r="A4761">
            <v>690336</v>
          </cell>
          <cell r="B4761">
            <v>1</v>
          </cell>
          <cell r="C4761" t="str">
            <v>690336/1</v>
          </cell>
          <cell r="D4761">
            <v>0.20833333333333334</v>
          </cell>
          <cell r="E4761" t="str">
            <v>Trutnov,,aut.nádr.</v>
          </cell>
          <cell r="F4761">
            <v>0.26666666666666666</v>
          </cell>
          <cell r="G4761" t="str">
            <v>Trutnov,,aut.nádr.</v>
          </cell>
          <cell r="H4761" t="str">
            <v>TAD</v>
          </cell>
        </row>
        <row r="4762">
          <cell r="A4762">
            <v>690336</v>
          </cell>
          <cell r="B4762">
            <v>2</v>
          </cell>
          <cell r="C4762" t="str">
            <v>690336/2</v>
          </cell>
          <cell r="D4762">
            <v>0.60763888888888884</v>
          </cell>
          <cell r="E4762" t="str">
            <v>Trutnov,,aut.nádr.</v>
          </cell>
          <cell r="F4762">
            <v>0.65972222222222221</v>
          </cell>
          <cell r="G4762" t="str">
            <v>Trutnov,,aut.nádr.</v>
          </cell>
          <cell r="H4762" t="str">
            <v>TAD</v>
          </cell>
        </row>
        <row r="4763">
          <cell r="A4763">
            <v>690337</v>
          </cell>
          <cell r="B4763">
            <v>1</v>
          </cell>
          <cell r="C4763" t="str">
            <v>690337/1</v>
          </cell>
          <cell r="D4763">
            <v>0.22916666666666666</v>
          </cell>
          <cell r="E4763" t="str">
            <v>Trutnov,,aut.nádr.</v>
          </cell>
          <cell r="F4763">
            <v>0.24444444444444444</v>
          </cell>
          <cell r="G4763" t="str">
            <v>Staré Buky,,Hor.Staré Buky</v>
          </cell>
          <cell r="H4763" t="str">
            <v>TAD</v>
          </cell>
        </row>
        <row r="4764">
          <cell r="A4764">
            <v>690337</v>
          </cell>
          <cell r="B4764">
            <v>2</v>
          </cell>
          <cell r="C4764" t="str">
            <v>690337/2</v>
          </cell>
          <cell r="D4764">
            <v>0.24513888888888888</v>
          </cell>
          <cell r="E4764" t="str">
            <v>Staré Buky,,Hor.Staré Buky</v>
          </cell>
          <cell r="F4764">
            <v>0.26597222222222222</v>
          </cell>
          <cell r="G4764" t="str">
            <v>Trutnov,,aut.nádr.</v>
          </cell>
          <cell r="H4764" t="str">
            <v>TAD</v>
          </cell>
        </row>
        <row r="4765">
          <cell r="A4765">
            <v>690337</v>
          </cell>
          <cell r="B4765">
            <v>3</v>
          </cell>
          <cell r="C4765" t="str">
            <v>690337/3</v>
          </cell>
          <cell r="D4765">
            <v>0.2673611111111111</v>
          </cell>
          <cell r="E4765" t="str">
            <v>Trutnov,,aut.nádr.</v>
          </cell>
          <cell r="F4765">
            <v>0.29722222222222222</v>
          </cell>
          <cell r="G4765" t="str">
            <v>Pilníkov,,nám.</v>
          </cell>
          <cell r="H4765" t="str">
            <v>TAD</v>
          </cell>
        </row>
        <row r="4766">
          <cell r="A4766">
            <v>690337</v>
          </cell>
          <cell r="B4766">
            <v>4</v>
          </cell>
          <cell r="C4766" t="str">
            <v>690337/4</v>
          </cell>
          <cell r="D4766">
            <v>0.28888888888888886</v>
          </cell>
          <cell r="E4766" t="str">
            <v>Staré Buky,,Hor.Staré Buky</v>
          </cell>
          <cell r="F4766">
            <v>0.30486111111111114</v>
          </cell>
          <cell r="G4766" t="str">
            <v>Trutnov,,aut.nádr.</v>
          </cell>
          <cell r="H4766" t="str">
            <v>TAD</v>
          </cell>
        </row>
        <row r="4767">
          <cell r="A4767">
            <v>690337</v>
          </cell>
          <cell r="B4767">
            <v>5</v>
          </cell>
          <cell r="C4767" t="str">
            <v>690337/5</v>
          </cell>
          <cell r="D4767">
            <v>0.2673611111111111</v>
          </cell>
          <cell r="E4767" t="str">
            <v>Trutnov,,aut.nádr.</v>
          </cell>
          <cell r="F4767">
            <v>0.28819444444444442</v>
          </cell>
          <cell r="G4767" t="str">
            <v>Staré Buky,,Hor.Staré Buky</v>
          </cell>
          <cell r="H4767" t="str">
            <v>TAD</v>
          </cell>
        </row>
        <row r="4768">
          <cell r="A4768">
            <v>690337</v>
          </cell>
          <cell r="B4768">
            <v>6</v>
          </cell>
          <cell r="C4768" t="str">
            <v>690337/6</v>
          </cell>
          <cell r="D4768">
            <v>0.30069444444444443</v>
          </cell>
          <cell r="E4768" t="str">
            <v>Pilníkov,,nám.</v>
          </cell>
          <cell r="F4768">
            <v>0.31111111111111112</v>
          </cell>
          <cell r="G4768" t="str">
            <v>Trutnov,,aut.nádr.</v>
          </cell>
          <cell r="H4768" t="str">
            <v>TAD</v>
          </cell>
        </row>
        <row r="4769">
          <cell r="A4769">
            <v>690337</v>
          </cell>
          <cell r="B4769">
            <v>7</v>
          </cell>
          <cell r="C4769" t="str">
            <v>690337/7</v>
          </cell>
          <cell r="D4769">
            <v>0.60555555555555551</v>
          </cell>
          <cell r="E4769" t="str">
            <v>Trutnov,,aut.nádr.</v>
          </cell>
          <cell r="F4769">
            <v>0.63263888888888886</v>
          </cell>
          <cell r="G4769" t="str">
            <v>Pilníkov,,nám.</v>
          </cell>
          <cell r="H4769" t="str">
            <v>TAD</v>
          </cell>
        </row>
        <row r="4770">
          <cell r="A4770">
            <v>690337</v>
          </cell>
          <cell r="B4770">
            <v>8</v>
          </cell>
          <cell r="C4770" t="str">
            <v>690337/8</v>
          </cell>
          <cell r="D4770">
            <v>0.62708333333333333</v>
          </cell>
          <cell r="E4770" t="str">
            <v>Staré Buky,,Hor.Staré Buky</v>
          </cell>
          <cell r="F4770">
            <v>0.6430555555555556</v>
          </cell>
          <cell r="G4770" t="str">
            <v>Trutnov,,aut.nádr.</v>
          </cell>
          <cell r="H4770" t="str">
            <v>TAD</v>
          </cell>
        </row>
        <row r="4771">
          <cell r="A4771">
            <v>690337</v>
          </cell>
          <cell r="B4771">
            <v>9</v>
          </cell>
          <cell r="C4771" t="str">
            <v>690337/9</v>
          </cell>
          <cell r="D4771">
            <v>0.60555555555555551</v>
          </cell>
          <cell r="E4771" t="str">
            <v>Trutnov,,aut.nádr.</v>
          </cell>
          <cell r="F4771">
            <v>0.62708333333333333</v>
          </cell>
          <cell r="G4771" t="str">
            <v>Staré Buky,,Hor.Staré Buky</v>
          </cell>
          <cell r="H4771" t="str">
            <v>TAD</v>
          </cell>
        </row>
        <row r="4772">
          <cell r="A4772">
            <v>690337</v>
          </cell>
          <cell r="B4772">
            <v>10</v>
          </cell>
          <cell r="C4772" t="str">
            <v>690337/10</v>
          </cell>
          <cell r="D4772">
            <v>0.6333333333333333</v>
          </cell>
          <cell r="E4772" t="str">
            <v>Pilníkov,,nám.</v>
          </cell>
          <cell r="F4772">
            <v>0.66388888888888886</v>
          </cell>
          <cell r="G4772" t="str">
            <v>Trutnov,,aut.nádr.</v>
          </cell>
          <cell r="H4772" t="str">
            <v>TAD</v>
          </cell>
        </row>
        <row r="4773">
          <cell r="A4773">
            <v>690339</v>
          </cell>
          <cell r="B4773">
            <v>1</v>
          </cell>
          <cell r="C4773" t="str">
            <v>690339/1</v>
          </cell>
          <cell r="D4773">
            <v>0.19791666666666666</v>
          </cell>
          <cell r="E4773" t="str">
            <v>Horní Maršov,,most</v>
          </cell>
          <cell r="F4773">
            <v>0.2361111111111111</v>
          </cell>
          <cell r="G4773" t="str">
            <v>Vrchlabí,,Tesla</v>
          </cell>
          <cell r="H4773" t="str">
            <v>TAD</v>
          </cell>
        </row>
        <row r="4774">
          <cell r="A4774">
            <v>690339</v>
          </cell>
          <cell r="B4774">
            <v>4</v>
          </cell>
          <cell r="C4774" t="str">
            <v>690339/4</v>
          </cell>
          <cell r="D4774">
            <v>0.2590277777777778</v>
          </cell>
          <cell r="E4774" t="str">
            <v>Vrchlabí,,Tesla</v>
          </cell>
          <cell r="F4774">
            <v>0.30763888888888891</v>
          </cell>
          <cell r="G4774" t="str">
            <v>Pec p.Sněžkou,,aut.st.</v>
          </cell>
          <cell r="H4774" t="str">
            <v>TAD</v>
          </cell>
        </row>
        <row r="4775">
          <cell r="A4775">
            <v>690339</v>
          </cell>
          <cell r="B4775">
            <v>5</v>
          </cell>
          <cell r="C4775" t="str">
            <v>690339/5</v>
          </cell>
          <cell r="D4775">
            <v>0.31736111111111109</v>
          </cell>
          <cell r="E4775" t="str">
            <v>Pec p.Sněžkou,,aut.st.</v>
          </cell>
          <cell r="F4775">
            <v>0.33124999999999999</v>
          </cell>
          <cell r="G4775" t="str">
            <v>Svoboda n.Úpou,,aut.st.</v>
          </cell>
          <cell r="H4775" t="str">
            <v>TAD</v>
          </cell>
        </row>
        <row r="4776">
          <cell r="A4776">
            <v>690339</v>
          </cell>
          <cell r="B4776">
            <v>6</v>
          </cell>
          <cell r="C4776" t="str">
            <v>690339/6</v>
          </cell>
          <cell r="D4776">
            <v>0.33541666666666664</v>
          </cell>
          <cell r="E4776" t="str">
            <v>Svoboda n.Úpou,,aut.st.</v>
          </cell>
          <cell r="F4776">
            <v>0.34930555555555554</v>
          </cell>
          <cell r="G4776" t="str">
            <v>Pec p.Sněžkou,,aut.st.</v>
          </cell>
          <cell r="H4776" t="str">
            <v>TAD</v>
          </cell>
        </row>
        <row r="4777">
          <cell r="A4777">
            <v>690339</v>
          </cell>
          <cell r="B4777">
            <v>7</v>
          </cell>
          <cell r="C4777" t="str">
            <v>690339/7</v>
          </cell>
          <cell r="D4777">
            <v>0.40069444444444446</v>
          </cell>
          <cell r="E4777" t="str">
            <v>Pec p.Sněžkou,,aut.st.</v>
          </cell>
          <cell r="F4777">
            <v>0.44236111111111109</v>
          </cell>
          <cell r="G4777" t="str">
            <v>Vrchlabí,,aut.nádr.</v>
          </cell>
          <cell r="H4777" t="str">
            <v>TAD</v>
          </cell>
        </row>
        <row r="4778">
          <cell r="A4778">
            <v>690339</v>
          </cell>
          <cell r="B4778">
            <v>8</v>
          </cell>
          <cell r="C4778" t="str">
            <v>690339/8</v>
          </cell>
          <cell r="D4778">
            <v>0.53680555555555554</v>
          </cell>
          <cell r="E4778" t="str">
            <v>Janské Lázně,,kolonáda</v>
          </cell>
          <cell r="F4778">
            <v>0.55763888888888891</v>
          </cell>
          <cell r="G4778" t="str">
            <v>Pec p.Sněžkou,,aut.st.</v>
          </cell>
          <cell r="H4778" t="str">
            <v>TAD</v>
          </cell>
        </row>
        <row r="4779">
          <cell r="A4779">
            <v>690339</v>
          </cell>
          <cell r="B4779">
            <v>10</v>
          </cell>
          <cell r="C4779" t="str">
            <v>690339/10</v>
          </cell>
          <cell r="D4779">
            <v>0.55277777777777781</v>
          </cell>
          <cell r="E4779" t="str">
            <v>Vrchlabí,,nám.</v>
          </cell>
          <cell r="F4779">
            <v>0.59930555555555554</v>
          </cell>
          <cell r="G4779" t="str">
            <v>Pec p.Sněžkou,,aut.st.</v>
          </cell>
          <cell r="H4779" t="str">
            <v>TAD</v>
          </cell>
        </row>
        <row r="4780">
          <cell r="A4780">
            <v>690339</v>
          </cell>
          <cell r="B4780">
            <v>11</v>
          </cell>
          <cell r="C4780" t="str">
            <v>690339/11</v>
          </cell>
          <cell r="D4780">
            <v>0.56736111111111109</v>
          </cell>
          <cell r="E4780" t="str">
            <v>Pec p.Sněžkou,,aut.st.</v>
          </cell>
          <cell r="F4780">
            <v>0.58819444444444446</v>
          </cell>
          <cell r="G4780" t="str">
            <v>Janské Lázně,,kolonáda</v>
          </cell>
          <cell r="H4780" t="str">
            <v>TAD</v>
          </cell>
        </row>
        <row r="4781">
          <cell r="A4781">
            <v>690339</v>
          </cell>
          <cell r="B4781">
            <v>12</v>
          </cell>
          <cell r="C4781" t="str">
            <v>690339/12</v>
          </cell>
          <cell r="D4781">
            <v>0.72361111111111109</v>
          </cell>
          <cell r="E4781" t="str">
            <v>Vrchlabí,,aut.nádr.</v>
          </cell>
          <cell r="F4781">
            <v>0.76597222222222228</v>
          </cell>
          <cell r="G4781" t="str">
            <v>Pec p.Sněžkou,,aut.st.</v>
          </cell>
          <cell r="H4781" t="str">
            <v>TAD</v>
          </cell>
        </row>
        <row r="4782">
          <cell r="A4782">
            <v>690339</v>
          </cell>
          <cell r="B4782">
            <v>13</v>
          </cell>
          <cell r="C4782" t="str">
            <v>690339/13</v>
          </cell>
          <cell r="D4782">
            <v>0.60902777777777772</v>
          </cell>
          <cell r="E4782" t="str">
            <v>Pec p.Sněžkou,,aut.st.</v>
          </cell>
          <cell r="F4782">
            <v>0.65069444444444446</v>
          </cell>
          <cell r="G4782" t="str">
            <v>Vrchlabí,,aut.nádr.</v>
          </cell>
          <cell r="H4782" t="str">
            <v>TAD</v>
          </cell>
        </row>
        <row r="4783">
          <cell r="A4783">
            <v>690339</v>
          </cell>
          <cell r="B4783">
            <v>15</v>
          </cell>
          <cell r="C4783" t="str">
            <v>690339/15</v>
          </cell>
          <cell r="D4783">
            <v>0.81736111111111109</v>
          </cell>
          <cell r="E4783" t="str">
            <v>Pec p.Sněžkou,,aut.st.</v>
          </cell>
          <cell r="F4783">
            <v>0.83819444444444446</v>
          </cell>
          <cell r="G4783" t="str">
            <v>Janské Lázně,,kolonáda</v>
          </cell>
          <cell r="H4783" t="str">
            <v>TAD</v>
          </cell>
        </row>
        <row r="4784">
          <cell r="A4784">
            <v>690339</v>
          </cell>
          <cell r="B4784">
            <v>16</v>
          </cell>
          <cell r="C4784" t="str">
            <v>690339/16</v>
          </cell>
          <cell r="D4784">
            <v>0.87013888888888891</v>
          </cell>
          <cell r="E4784" t="str">
            <v>Janské Lázně,,kolonáda</v>
          </cell>
          <cell r="F4784">
            <v>0.89097222222222228</v>
          </cell>
          <cell r="G4784" t="str">
            <v>Pec p.Sněžkou,,aut.st.</v>
          </cell>
          <cell r="H4784" t="str">
            <v>TAD</v>
          </cell>
        </row>
        <row r="4785">
          <cell r="A4785">
            <v>690339</v>
          </cell>
          <cell r="B4785">
            <v>17</v>
          </cell>
          <cell r="C4785" t="str">
            <v>690339/17</v>
          </cell>
          <cell r="D4785">
            <v>0.90069444444444446</v>
          </cell>
          <cell r="E4785" t="str">
            <v>Pec p.Sněžkou,,aut.st.</v>
          </cell>
          <cell r="F4785">
            <v>0.9145833333333333</v>
          </cell>
          <cell r="G4785" t="str">
            <v>Svoboda n.Úpou,,aut.st.</v>
          </cell>
          <cell r="H4785" t="str">
            <v>TAD</v>
          </cell>
        </row>
        <row r="4786">
          <cell r="A4786">
            <v>690339</v>
          </cell>
          <cell r="B4786">
            <v>18</v>
          </cell>
          <cell r="C4786" t="str">
            <v>690339/18</v>
          </cell>
          <cell r="D4786">
            <v>0.95347222222222228</v>
          </cell>
          <cell r="E4786" t="str">
            <v>Janské Lázně,,kolonáda</v>
          </cell>
          <cell r="F4786">
            <v>0.95972222222222225</v>
          </cell>
          <cell r="G4786" t="str">
            <v>Horní Maršov,,most</v>
          </cell>
          <cell r="H4786" t="str">
            <v>TAD</v>
          </cell>
        </row>
        <row r="4787">
          <cell r="A4787">
            <v>690339</v>
          </cell>
          <cell r="B4787">
            <v>19</v>
          </cell>
          <cell r="C4787" t="str">
            <v>690339/19</v>
          </cell>
          <cell r="D4787">
            <v>0.95</v>
          </cell>
          <cell r="E4787" t="str">
            <v>Svoboda n.Úpou,,aut.st.</v>
          </cell>
          <cell r="F4787">
            <v>0.95347222222222228</v>
          </cell>
          <cell r="G4787" t="str">
            <v>Janské Lázně,,kolonáda</v>
          </cell>
          <cell r="H4787" t="str">
            <v>TAD</v>
          </cell>
        </row>
        <row r="4788">
          <cell r="A4788">
            <v>690340</v>
          </cell>
          <cell r="B4788">
            <v>1</v>
          </cell>
          <cell r="C4788" t="str">
            <v>690340/1</v>
          </cell>
          <cell r="D4788">
            <v>0.19097222222222221</v>
          </cell>
          <cell r="E4788" t="str">
            <v>Úpice,Veselka</v>
          </cell>
          <cell r="F4788">
            <v>0.21111111111111111</v>
          </cell>
          <cell r="G4788" t="str">
            <v>Malé Svatoňovice,Odolov,Tmavý důl</v>
          </cell>
          <cell r="H4788" t="str">
            <v>Osnado</v>
          </cell>
        </row>
        <row r="4789">
          <cell r="A4789">
            <v>690340</v>
          </cell>
          <cell r="B4789">
            <v>2</v>
          </cell>
          <cell r="C4789" t="str">
            <v>690340/2</v>
          </cell>
          <cell r="D4789">
            <v>0.21180555555555555</v>
          </cell>
          <cell r="E4789" t="str">
            <v>Malé Svatoňovice,Odolov,Tmavý důl</v>
          </cell>
          <cell r="F4789">
            <v>0.23125000000000001</v>
          </cell>
          <cell r="G4789" t="str">
            <v>Úpice,Veselka</v>
          </cell>
          <cell r="H4789" t="str">
            <v>Osnado</v>
          </cell>
        </row>
        <row r="4790">
          <cell r="A4790">
            <v>690340</v>
          </cell>
          <cell r="B4790">
            <v>3</v>
          </cell>
          <cell r="C4790" t="str">
            <v>690340/3</v>
          </cell>
          <cell r="D4790">
            <v>0.2326388888888889</v>
          </cell>
          <cell r="E4790" t="str">
            <v>Úpice,Veselka</v>
          </cell>
          <cell r="F4790">
            <v>0.26250000000000001</v>
          </cell>
          <cell r="G4790" t="str">
            <v>Malé Svatoňovice,Odolov,Tmavý důl</v>
          </cell>
          <cell r="H4790" t="str">
            <v>Osnado</v>
          </cell>
        </row>
        <row r="4791">
          <cell r="A4791">
            <v>690340</v>
          </cell>
          <cell r="B4791">
            <v>4</v>
          </cell>
          <cell r="C4791" t="str">
            <v>690340/4</v>
          </cell>
          <cell r="D4791">
            <v>0.27083333333333331</v>
          </cell>
          <cell r="E4791" t="str">
            <v>Malé Svatoňovice,Odolov,Tmavý důl</v>
          </cell>
          <cell r="F4791">
            <v>0.30416666666666664</v>
          </cell>
          <cell r="G4791" t="str">
            <v>Úpice,Veselka</v>
          </cell>
          <cell r="H4791" t="str">
            <v>Osnado</v>
          </cell>
        </row>
        <row r="4792">
          <cell r="A4792">
            <v>690340</v>
          </cell>
          <cell r="B4792">
            <v>5</v>
          </cell>
          <cell r="C4792" t="str">
            <v>690340/5</v>
          </cell>
          <cell r="D4792">
            <v>0.27430555555555558</v>
          </cell>
          <cell r="E4792" t="str">
            <v>Úpice,Veselka</v>
          </cell>
          <cell r="F4792">
            <v>0.28472222222222221</v>
          </cell>
          <cell r="G4792" t="str">
            <v>Malé Svatoňovice,,žel.st.</v>
          </cell>
          <cell r="H4792" t="str">
            <v>Osnado</v>
          </cell>
        </row>
        <row r="4793">
          <cell r="A4793">
            <v>690340</v>
          </cell>
          <cell r="B4793">
            <v>6</v>
          </cell>
          <cell r="C4793" t="str">
            <v>690340/6</v>
          </cell>
          <cell r="D4793">
            <v>0.33680555555555558</v>
          </cell>
          <cell r="E4793" t="str">
            <v>Malé Svatoňovice,,žel.st.</v>
          </cell>
          <cell r="F4793">
            <v>0.34722222222222221</v>
          </cell>
          <cell r="G4793" t="str">
            <v>Úpice,Veselka</v>
          </cell>
          <cell r="H4793" t="str">
            <v>Osnado</v>
          </cell>
        </row>
        <row r="4794">
          <cell r="A4794">
            <v>690340</v>
          </cell>
          <cell r="B4794">
            <v>7</v>
          </cell>
          <cell r="C4794" t="str">
            <v>690340/7</v>
          </cell>
          <cell r="D4794">
            <v>0.31597222222222221</v>
          </cell>
          <cell r="E4794" t="str">
            <v>Úpice,Veselka</v>
          </cell>
          <cell r="F4794">
            <v>0.3263888888888889</v>
          </cell>
          <cell r="G4794" t="str">
            <v>Malé Svatoňovice,,žel.st.</v>
          </cell>
          <cell r="H4794" t="str">
            <v>Osnado</v>
          </cell>
        </row>
        <row r="4795">
          <cell r="A4795">
            <v>690340</v>
          </cell>
          <cell r="B4795">
            <v>8</v>
          </cell>
          <cell r="C4795" t="str">
            <v>690340/8</v>
          </cell>
          <cell r="D4795">
            <v>0.40277777777777779</v>
          </cell>
          <cell r="E4795" t="str">
            <v>Malé Svatoňovice,Odolov,Tmavý důl</v>
          </cell>
          <cell r="F4795">
            <v>0.43263888888888891</v>
          </cell>
          <cell r="G4795" t="str">
            <v>Suchovršice,,hasičská zbrojnice</v>
          </cell>
          <cell r="H4795" t="str">
            <v>Osnado</v>
          </cell>
        </row>
        <row r="4796">
          <cell r="A4796">
            <v>690340</v>
          </cell>
          <cell r="B4796">
            <v>9</v>
          </cell>
          <cell r="C4796" t="str">
            <v>690340/9</v>
          </cell>
          <cell r="D4796">
            <v>0.35416666666666669</v>
          </cell>
          <cell r="E4796" t="str">
            <v>Suchovršice,,hasičská zbrojnice</v>
          </cell>
          <cell r="F4796">
            <v>0.38750000000000001</v>
          </cell>
          <cell r="G4796" t="str">
            <v>Malé Svatoňovice,Odolov,Tmavý důl</v>
          </cell>
          <cell r="H4796" t="str">
            <v>Osnado</v>
          </cell>
        </row>
        <row r="4797">
          <cell r="A4797">
            <v>690340</v>
          </cell>
          <cell r="B4797">
            <v>10</v>
          </cell>
          <cell r="C4797" t="str">
            <v>690340/10</v>
          </cell>
          <cell r="D4797">
            <v>0.46180555555555558</v>
          </cell>
          <cell r="E4797" t="str">
            <v>Malé Svatoňovice,,žel.st.</v>
          </cell>
          <cell r="F4797">
            <v>0.47222222222222221</v>
          </cell>
          <cell r="G4797" t="str">
            <v>Úpice,Veselka</v>
          </cell>
          <cell r="H4797" t="str">
            <v>Osnado</v>
          </cell>
        </row>
        <row r="4798">
          <cell r="A4798">
            <v>690340</v>
          </cell>
          <cell r="B4798">
            <v>11</v>
          </cell>
          <cell r="C4798" t="str">
            <v>690340/11</v>
          </cell>
          <cell r="D4798">
            <v>0.4375</v>
          </cell>
          <cell r="E4798" t="str">
            <v>Suchovršice,,hasičská zbrojnice</v>
          </cell>
          <cell r="F4798">
            <v>0.4513888888888889</v>
          </cell>
          <cell r="G4798" t="str">
            <v>Malé Svatoňovice,,žel.st.</v>
          </cell>
          <cell r="H4798" t="str">
            <v>Osnado</v>
          </cell>
        </row>
        <row r="4799">
          <cell r="A4799">
            <v>690340</v>
          </cell>
          <cell r="B4799">
            <v>12</v>
          </cell>
          <cell r="C4799" t="str">
            <v>690340/12</v>
          </cell>
          <cell r="D4799">
            <v>0.50347222222222221</v>
          </cell>
          <cell r="E4799" t="str">
            <v>Malé Svatoňovice,,žel.st.</v>
          </cell>
          <cell r="F4799">
            <v>0.51388888888888884</v>
          </cell>
          <cell r="G4799" t="str">
            <v>Úpice,Veselka</v>
          </cell>
          <cell r="H4799" t="str">
            <v>Osnado</v>
          </cell>
        </row>
        <row r="4800">
          <cell r="A4800">
            <v>690340</v>
          </cell>
          <cell r="B4800">
            <v>13</v>
          </cell>
          <cell r="C4800" t="str">
            <v>690340/13</v>
          </cell>
          <cell r="D4800">
            <v>0.4826388888888889</v>
          </cell>
          <cell r="E4800" t="str">
            <v>Úpice,Veselka</v>
          </cell>
          <cell r="F4800">
            <v>0.49305555555555558</v>
          </cell>
          <cell r="G4800" t="str">
            <v>Malé Svatoňovice,,žel.st.</v>
          </cell>
          <cell r="H4800" t="str">
            <v>Osnado</v>
          </cell>
        </row>
        <row r="4801">
          <cell r="A4801">
            <v>690340</v>
          </cell>
          <cell r="B4801">
            <v>14</v>
          </cell>
          <cell r="C4801" t="str">
            <v>690340/14</v>
          </cell>
          <cell r="D4801">
            <v>0.59652777777777777</v>
          </cell>
          <cell r="E4801" t="str">
            <v>Malé Svatoňovice,Odolov,Tmavý důl</v>
          </cell>
          <cell r="F4801">
            <v>0.61527777777777781</v>
          </cell>
          <cell r="G4801" t="str">
            <v>Úpice,,most F.L.Riegra</v>
          </cell>
          <cell r="H4801" t="str">
            <v>Osnado</v>
          </cell>
        </row>
        <row r="4802">
          <cell r="A4802">
            <v>690340</v>
          </cell>
          <cell r="B4802">
            <v>15</v>
          </cell>
          <cell r="C4802" t="str">
            <v>690340/15</v>
          </cell>
          <cell r="D4802">
            <v>0.5625</v>
          </cell>
          <cell r="E4802" t="str">
            <v>Suchovršice,,hasičská zbrojnice</v>
          </cell>
          <cell r="F4802">
            <v>0.59513888888888888</v>
          </cell>
          <cell r="G4802" t="str">
            <v>Malé Svatoňovice,Odolov,Tmavý důl</v>
          </cell>
          <cell r="H4802" t="str">
            <v>Osnado</v>
          </cell>
        </row>
        <row r="4803">
          <cell r="A4803">
            <v>690340</v>
          </cell>
          <cell r="B4803">
            <v>16</v>
          </cell>
          <cell r="C4803" t="str">
            <v>690340/16</v>
          </cell>
          <cell r="D4803">
            <v>0.62847222222222221</v>
          </cell>
          <cell r="E4803" t="str">
            <v>Malé Svatoňovice,,žel.st.</v>
          </cell>
          <cell r="F4803">
            <v>0.64097222222222228</v>
          </cell>
          <cell r="G4803" t="str">
            <v>Suchovršice,,hasičská zbrojnice</v>
          </cell>
          <cell r="H4803" t="str">
            <v>Osnado</v>
          </cell>
        </row>
        <row r="4804">
          <cell r="A4804">
            <v>690340</v>
          </cell>
          <cell r="B4804">
            <v>17</v>
          </cell>
          <cell r="C4804" t="str">
            <v>690340/17</v>
          </cell>
          <cell r="D4804">
            <v>0.60763888888888884</v>
          </cell>
          <cell r="E4804" t="str">
            <v>Úpice,Veselka</v>
          </cell>
          <cell r="F4804">
            <v>0.61805555555555558</v>
          </cell>
          <cell r="G4804" t="str">
            <v>Malé Svatoňovice,,žel.st.</v>
          </cell>
          <cell r="H4804" t="str">
            <v>Osnado</v>
          </cell>
        </row>
        <row r="4805">
          <cell r="A4805">
            <v>690340</v>
          </cell>
          <cell r="B4805">
            <v>18</v>
          </cell>
          <cell r="C4805" t="str">
            <v>690340/18</v>
          </cell>
          <cell r="D4805">
            <v>0.67708333333333337</v>
          </cell>
          <cell r="E4805" t="str">
            <v>Malé Svatoňovice,Odolov,host.</v>
          </cell>
          <cell r="F4805">
            <v>0.69305555555555554</v>
          </cell>
          <cell r="G4805" t="str">
            <v>Úpice,,most F.L.Riegra</v>
          </cell>
          <cell r="H4805" t="str">
            <v>Osnado</v>
          </cell>
        </row>
        <row r="4806">
          <cell r="A4806">
            <v>690340</v>
          </cell>
          <cell r="B4806">
            <v>19</v>
          </cell>
          <cell r="C4806" t="str">
            <v>690340/19</v>
          </cell>
          <cell r="D4806">
            <v>0.64930555555555558</v>
          </cell>
          <cell r="E4806" t="str">
            <v>Úpice,Veselka</v>
          </cell>
          <cell r="F4806">
            <v>0.67638888888888893</v>
          </cell>
          <cell r="G4806" t="str">
            <v>Malé Svatoňovice,Odolov,host.</v>
          </cell>
          <cell r="H4806" t="str">
            <v>Osnado</v>
          </cell>
        </row>
        <row r="4807">
          <cell r="A4807">
            <v>690340</v>
          </cell>
          <cell r="B4807">
            <v>20</v>
          </cell>
          <cell r="C4807" t="str">
            <v>690340/20</v>
          </cell>
          <cell r="D4807">
            <v>0.71180555555555558</v>
          </cell>
          <cell r="E4807" t="str">
            <v>Malé Svatoňovice,,žel.st.</v>
          </cell>
          <cell r="F4807">
            <v>0.72430555555555554</v>
          </cell>
          <cell r="G4807" t="str">
            <v>Suchovršice,,hasičská zbrojnice</v>
          </cell>
          <cell r="H4807" t="str">
            <v>Osnado</v>
          </cell>
        </row>
        <row r="4808">
          <cell r="A4808">
            <v>690340</v>
          </cell>
          <cell r="B4808">
            <v>21</v>
          </cell>
          <cell r="C4808" t="str">
            <v>690340/21</v>
          </cell>
          <cell r="D4808">
            <v>0.6875</v>
          </cell>
          <cell r="E4808" t="str">
            <v>Suchovršice,,hasičská zbrojnice</v>
          </cell>
          <cell r="F4808">
            <v>0.70138888888888884</v>
          </cell>
          <cell r="G4808" t="str">
            <v>Malé Svatoňovice,,žel.st.</v>
          </cell>
          <cell r="H4808" t="str">
            <v>Osnado</v>
          </cell>
        </row>
        <row r="4809">
          <cell r="A4809">
            <v>690340</v>
          </cell>
          <cell r="B4809">
            <v>22</v>
          </cell>
          <cell r="C4809" t="str">
            <v>690340/22</v>
          </cell>
          <cell r="D4809">
            <v>0.3125</v>
          </cell>
          <cell r="E4809" t="str">
            <v>Malé Svatoňovice,,žel.st.</v>
          </cell>
          <cell r="F4809">
            <v>0.32569444444444445</v>
          </cell>
          <cell r="G4809" t="str">
            <v>Suchovršice,,hasičská zbrojnice</v>
          </cell>
          <cell r="H4809" t="str">
            <v>Osnado</v>
          </cell>
        </row>
        <row r="4810">
          <cell r="A4810">
            <v>690340</v>
          </cell>
          <cell r="B4810">
            <v>23</v>
          </cell>
          <cell r="C4810" t="str">
            <v>690340/23</v>
          </cell>
          <cell r="D4810">
            <v>0.73263888888888884</v>
          </cell>
          <cell r="E4810" t="str">
            <v>Úpice,Veselka</v>
          </cell>
          <cell r="F4810">
            <v>0.76249999999999996</v>
          </cell>
          <cell r="G4810" t="str">
            <v>Malé Svatoňovice,Odolov,Tmavý důl</v>
          </cell>
          <cell r="H4810" t="str">
            <v>Osnado</v>
          </cell>
        </row>
        <row r="4811">
          <cell r="A4811">
            <v>690340</v>
          </cell>
          <cell r="B4811">
            <v>24</v>
          </cell>
          <cell r="C4811" t="str">
            <v>690340/24</v>
          </cell>
          <cell r="D4811">
            <v>0.77986111111111112</v>
          </cell>
          <cell r="E4811" t="str">
            <v>Malé Svatoňovice,Odolov,Tmavý důl</v>
          </cell>
          <cell r="F4811">
            <v>0.8041666666666667</v>
          </cell>
          <cell r="G4811" t="str">
            <v>Úpice,,most F.L.Riegra</v>
          </cell>
          <cell r="H4811" t="str">
            <v>Osnado</v>
          </cell>
        </row>
        <row r="4812">
          <cell r="A4812">
            <v>690340</v>
          </cell>
          <cell r="B4812">
            <v>25</v>
          </cell>
          <cell r="C4812" t="str">
            <v>690340/25</v>
          </cell>
          <cell r="D4812">
            <v>0.77430555555555558</v>
          </cell>
          <cell r="E4812" t="str">
            <v>Úpice,Veselka</v>
          </cell>
          <cell r="F4812">
            <v>0.78472222222222221</v>
          </cell>
          <cell r="G4812" t="str">
            <v>Malé Svatoňovice,,žel.st.</v>
          </cell>
          <cell r="H4812" t="str">
            <v>Osnado</v>
          </cell>
        </row>
        <row r="4813">
          <cell r="A4813">
            <v>690340</v>
          </cell>
          <cell r="B4813">
            <v>26</v>
          </cell>
          <cell r="C4813" t="str">
            <v>690340/26</v>
          </cell>
          <cell r="D4813">
            <v>0.83680555555555558</v>
          </cell>
          <cell r="E4813" t="str">
            <v>Malé Svatoňovice,,žel.st.</v>
          </cell>
          <cell r="F4813">
            <v>0.84722222222222221</v>
          </cell>
          <cell r="G4813" t="str">
            <v>Úpice,Veselka</v>
          </cell>
          <cell r="H4813" t="str">
            <v>Osnado</v>
          </cell>
        </row>
        <row r="4814">
          <cell r="A4814">
            <v>690340</v>
          </cell>
          <cell r="B4814">
            <v>27</v>
          </cell>
          <cell r="C4814" t="str">
            <v>690340/27</v>
          </cell>
          <cell r="D4814">
            <v>0.86875000000000002</v>
          </cell>
          <cell r="E4814" t="str">
            <v>Rtyně v Podkr.,,aut.st.</v>
          </cell>
          <cell r="F4814">
            <v>0.875</v>
          </cell>
          <cell r="G4814" t="str">
            <v>Malé Svatoňovice,,žel.st.</v>
          </cell>
          <cell r="H4814" t="str">
            <v>Osnado</v>
          </cell>
        </row>
        <row r="4815">
          <cell r="A4815">
            <v>690340</v>
          </cell>
          <cell r="B4815">
            <v>28</v>
          </cell>
          <cell r="C4815" t="str">
            <v>690340/28</v>
          </cell>
          <cell r="D4815">
            <v>0.87847222222222221</v>
          </cell>
          <cell r="E4815" t="str">
            <v>Malé Svatoňovice,,žel.st.</v>
          </cell>
          <cell r="F4815">
            <v>0.88888888888888884</v>
          </cell>
          <cell r="G4815" t="str">
            <v>Úpice,Veselka</v>
          </cell>
          <cell r="H4815" t="str">
            <v>Osnado</v>
          </cell>
        </row>
        <row r="4816">
          <cell r="A4816">
            <v>690340</v>
          </cell>
          <cell r="B4816">
            <v>30</v>
          </cell>
          <cell r="C4816" t="str">
            <v>690340/30</v>
          </cell>
          <cell r="D4816">
            <v>0.31944444444444442</v>
          </cell>
          <cell r="E4816" t="str">
            <v>Úpice,Veselka</v>
          </cell>
          <cell r="F4816">
            <v>0.3215277777777778</v>
          </cell>
          <cell r="G4816" t="str">
            <v>Suchovršice,,hasičská zbrojnice</v>
          </cell>
          <cell r="H4816" t="str">
            <v>Osnado</v>
          </cell>
        </row>
        <row r="4817">
          <cell r="A4817">
            <v>690340</v>
          </cell>
          <cell r="B4817">
            <v>31</v>
          </cell>
          <cell r="C4817" t="str">
            <v>690340/31</v>
          </cell>
          <cell r="D4817">
            <v>0.72499999999999998</v>
          </cell>
          <cell r="E4817" t="str">
            <v>Suchovršice,,hasičská zbrojnice</v>
          </cell>
          <cell r="F4817">
            <v>0.72777777777777775</v>
          </cell>
          <cell r="G4817" t="str">
            <v>Úpice,Veselka</v>
          </cell>
          <cell r="H4817" t="str">
            <v>Osnado</v>
          </cell>
        </row>
        <row r="4818">
          <cell r="A4818">
            <v>690340</v>
          </cell>
          <cell r="B4818">
            <v>33</v>
          </cell>
          <cell r="C4818" t="str">
            <v>690340/33</v>
          </cell>
          <cell r="D4818">
            <v>0.64513888888888893</v>
          </cell>
          <cell r="E4818" t="str">
            <v>Suchovršice,,hasičská zbrojnice</v>
          </cell>
          <cell r="F4818">
            <v>0.64930555555555558</v>
          </cell>
          <cell r="G4818" t="str">
            <v>Úpice,,most II.odboje</v>
          </cell>
          <cell r="H4818" t="str">
            <v>Osnado</v>
          </cell>
        </row>
        <row r="4819">
          <cell r="A4819">
            <v>690340</v>
          </cell>
          <cell r="B4819">
            <v>34</v>
          </cell>
          <cell r="C4819" t="str">
            <v>690340/34</v>
          </cell>
          <cell r="D4819">
            <v>0.64861111111111114</v>
          </cell>
          <cell r="E4819" t="str">
            <v>Malé Svatoňovice,Odolov,Tmavý důl</v>
          </cell>
          <cell r="F4819">
            <v>0.68263888888888891</v>
          </cell>
          <cell r="G4819" t="str">
            <v>Suchovršice,,hasičská zbrojnice</v>
          </cell>
          <cell r="H4819" t="str">
            <v>Osnado</v>
          </cell>
        </row>
        <row r="4820">
          <cell r="A4820">
            <v>690340</v>
          </cell>
          <cell r="B4820">
            <v>35</v>
          </cell>
          <cell r="C4820" t="str">
            <v>690340/35</v>
          </cell>
          <cell r="D4820">
            <v>0.63888888888888884</v>
          </cell>
          <cell r="E4820" t="str">
            <v>Malé Svatoňovice,,žel.st.</v>
          </cell>
          <cell r="F4820">
            <v>0.6479166666666667</v>
          </cell>
          <cell r="G4820" t="str">
            <v>Malé Svatoňovice,Odolov,Tmavý důl</v>
          </cell>
          <cell r="H4820" t="str">
            <v>Osnado</v>
          </cell>
        </row>
        <row r="4821">
          <cell r="A4821">
            <v>690340</v>
          </cell>
          <cell r="B4821">
            <v>37</v>
          </cell>
          <cell r="C4821" t="str">
            <v>690340/37</v>
          </cell>
          <cell r="D4821">
            <v>0.64236111111111116</v>
          </cell>
          <cell r="E4821" t="str">
            <v>Rtyně v Podkr.,,aut.st.</v>
          </cell>
          <cell r="F4821">
            <v>0.64583333333333337</v>
          </cell>
          <cell r="G4821" t="str">
            <v>Velké Svatoňovice,Valy</v>
          </cell>
          <cell r="H4821" t="str">
            <v>Osnado</v>
          </cell>
        </row>
        <row r="4822">
          <cell r="A4822">
            <v>690340</v>
          </cell>
          <cell r="B4822">
            <v>102</v>
          </cell>
          <cell r="C4822" t="str">
            <v>690340/102</v>
          </cell>
          <cell r="D4822">
            <v>0.33680555555555558</v>
          </cell>
          <cell r="E4822" t="str">
            <v>Malé Svatoňovice,,žel.st.</v>
          </cell>
          <cell r="F4822">
            <v>0.35</v>
          </cell>
          <cell r="G4822" t="str">
            <v>Úpice,Veselka</v>
          </cell>
          <cell r="H4822" t="str">
            <v>Osnado</v>
          </cell>
        </row>
        <row r="4823">
          <cell r="A4823">
            <v>690340</v>
          </cell>
          <cell r="B4823">
            <v>103</v>
          </cell>
          <cell r="C4823" t="str">
            <v>690340/103</v>
          </cell>
          <cell r="D4823">
            <v>0.31597222222222221</v>
          </cell>
          <cell r="E4823" t="str">
            <v>Úpice,Veselka</v>
          </cell>
          <cell r="F4823">
            <v>0.3263888888888889</v>
          </cell>
          <cell r="G4823" t="str">
            <v>Malé Svatoňovice,,žel.st.</v>
          </cell>
          <cell r="H4823" t="str">
            <v>Osnado</v>
          </cell>
        </row>
        <row r="4824">
          <cell r="A4824">
            <v>690340</v>
          </cell>
          <cell r="B4824">
            <v>104</v>
          </cell>
          <cell r="C4824" t="str">
            <v>690340/104</v>
          </cell>
          <cell r="D4824">
            <v>0.41319444444444442</v>
          </cell>
          <cell r="E4824" t="str">
            <v>Malé Svatoňovice,Odolov,host.</v>
          </cell>
          <cell r="F4824">
            <v>0.43333333333333335</v>
          </cell>
          <cell r="G4824" t="str">
            <v>Úpice,Veselka</v>
          </cell>
          <cell r="H4824" t="str">
            <v>Osnado</v>
          </cell>
        </row>
        <row r="4825">
          <cell r="A4825">
            <v>690340</v>
          </cell>
          <cell r="B4825">
            <v>105</v>
          </cell>
          <cell r="C4825" t="str">
            <v>690340/105</v>
          </cell>
          <cell r="D4825">
            <v>0.3576388888888889</v>
          </cell>
          <cell r="E4825" t="str">
            <v>Úpice,Veselka</v>
          </cell>
          <cell r="F4825">
            <v>0.38472222222222224</v>
          </cell>
          <cell r="G4825" t="str">
            <v>Malé Svatoňovice,Odolov,host.</v>
          </cell>
          <cell r="H4825" t="str">
            <v>Osnado</v>
          </cell>
        </row>
        <row r="4826">
          <cell r="A4826">
            <v>690340</v>
          </cell>
          <cell r="B4826">
            <v>106</v>
          </cell>
          <cell r="C4826" t="str">
            <v>690340/106</v>
          </cell>
          <cell r="D4826">
            <v>0.58680555555555558</v>
          </cell>
          <cell r="E4826" t="str">
            <v>Malé Svatoňovice,,žel.st.</v>
          </cell>
          <cell r="F4826">
            <v>0.6</v>
          </cell>
          <cell r="G4826" t="str">
            <v>Úpice,Veselka</v>
          </cell>
          <cell r="H4826" t="str">
            <v>Osnado</v>
          </cell>
        </row>
        <row r="4827">
          <cell r="A4827">
            <v>690340</v>
          </cell>
          <cell r="B4827">
            <v>107</v>
          </cell>
          <cell r="C4827" t="str">
            <v>690340/107</v>
          </cell>
          <cell r="D4827">
            <v>0.56597222222222221</v>
          </cell>
          <cell r="E4827" t="str">
            <v>Úpice,Veselka</v>
          </cell>
          <cell r="F4827">
            <v>0.57638888888888884</v>
          </cell>
          <cell r="G4827" t="str">
            <v>Malé Svatoňovice,,žel.st.</v>
          </cell>
          <cell r="H4827" t="str">
            <v>Osnado</v>
          </cell>
        </row>
        <row r="4828">
          <cell r="A4828">
            <v>690340</v>
          </cell>
          <cell r="B4828">
            <v>108</v>
          </cell>
          <cell r="C4828" t="str">
            <v>690340/108</v>
          </cell>
          <cell r="D4828">
            <v>0.52916666666666667</v>
          </cell>
          <cell r="E4828" t="str">
            <v>Malé Svatoňovice,Odolov,Tmavý důl</v>
          </cell>
          <cell r="F4828">
            <v>0.54722222222222228</v>
          </cell>
          <cell r="G4828" t="str">
            <v>Úpice,Veselka</v>
          </cell>
          <cell r="H4828" t="str">
            <v>Osnado</v>
          </cell>
        </row>
        <row r="4829">
          <cell r="A4829">
            <v>690340</v>
          </cell>
          <cell r="B4829">
            <v>109</v>
          </cell>
          <cell r="C4829" t="str">
            <v>690340/109</v>
          </cell>
          <cell r="D4829">
            <v>0.4826388888888889</v>
          </cell>
          <cell r="E4829" t="str">
            <v>Úpice,Veselka</v>
          </cell>
          <cell r="F4829">
            <v>0.50069444444444444</v>
          </cell>
          <cell r="G4829" t="str">
            <v>Malé Svatoňovice,Odolov,Tmavý důl</v>
          </cell>
          <cell r="H4829" t="str">
            <v>Osnado</v>
          </cell>
        </row>
        <row r="4830">
          <cell r="A4830">
            <v>690340</v>
          </cell>
          <cell r="B4830">
            <v>110</v>
          </cell>
          <cell r="C4830" t="str">
            <v>690340/110</v>
          </cell>
          <cell r="D4830">
            <v>0.65416666666666667</v>
          </cell>
          <cell r="E4830" t="str">
            <v>Malé Svatoňovice,Odolov,Tmavý důl</v>
          </cell>
          <cell r="F4830">
            <v>0.67222222222222228</v>
          </cell>
          <cell r="G4830" t="str">
            <v>Úpice,Veselka</v>
          </cell>
          <cell r="H4830" t="str">
            <v>Osnado</v>
          </cell>
        </row>
        <row r="4831">
          <cell r="A4831">
            <v>690340</v>
          </cell>
          <cell r="B4831">
            <v>111</v>
          </cell>
          <cell r="C4831" t="str">
            <v>690340/111</v>
          </cell>
          <cell r="D4831">
            <v>0.60763888888888884</v>
          </cell>
          <cell r="E4831" t="str">
            <v>Úpice,Veselka</v>
          </cell>
          <cell r="F4831">
            <v>0.63680555555555551</v>
          </cell>
          <cell r="G4831" t="str">
            <v>Malé Svatoňovice,Odolov,Tmavý důl</v>
          </cell>
          <cell r="H4831" t="str">
            <v>Osnado</v>
          </cell>
        </row>
        <row r="4832">
          <cell r="A4832">
            <v>690340</v>
          </cell>
          <cell r="B4832">
            <v>112</v>
          </cell>
          <cell r="C4832" t="str">
            <v>690340/112</v>
          </cell>
          <cell r="D4832">
            <v>0.67013888888888884</v>
          </cell>
          <cell r="E4832" t="str">
            <v>Malé Svatoňovice,,žel.st.</v>
          </cell>
          <cell r="F4832">
            <v>0.68333333333333335</v>
          </cell>
          <cell r="G4832" t="str">
            <v>Úpice,Veselka</v>
          </cell>
          <cell r="H4832" t="str">
            <v>Osnado</v>
          </cell>
        </row>
        <row r="4833">
          <cell r="A4833">
            <v>690340</v>
          </cell>
          <cell r="B4833">
            <v>113</v>
          </cell>
          <cell r="C4833" t="str">
            <v>690340/113</v>
          </cell>
          <cell r="D4833">
            <v>0.64930555555555558</v>
          </cell>
          <cell r="E4833" t="str">
            <v>Úpice,Veselka</v>
          </cell>
          <cell r="F4833">
            <v>0.65972222222222221</v>
          </cell>
          <cell r="G4833" t="str">
            <v>Malé Svatoňovice,,žel.st.</v>
          </cell>
          <cell r="H4833" t="str">
            <v>Osnado</v>
          </cell>
        </row>
        <row r="4834">
          <cell r="A4834">
            <v>690340</v>
          </cell>
          <cell r="B4834">
            <v>114</v>
          </cell>
          <cell r="C4834" t="str">
            <v>690340/114</v>
          </cell>
          <cell r="D4834">
            <v>0.83680555555555558</v>
          </cell>
          <cell r="E4834" t="str">
            <v>Malé Svatoňovice,,žel.st.</v>
          </cell>
          <cell r="F4834">
            <v>0.84722222222222221</v>
          </cell>
          <cell r="G4834" t="str">
            <v>Úpice,Veselka</v>
          </cell>
          <cell r="H4834" t="str">
            <v>Osnado</v>
          </cell>
        </row>
        <row r="4835">
          <cell r="A4835">
            <v>690340</v>
          </cell>
          <cell r="B4835">
            <v>115</v>
          </cell>
          <cell r="C4835" t="str">
            <v>690340/115</v>
          </cell>
          <cell r="D4835">
            <v>0.81597222222222221</v>
          </cell>
          <cell r="E4835" t="str">
            <v>Úpice,Veselka</v>
          </cell>
          <cell r="F4835">
            <v>0.82638888888888884</v>
          </cell>
          <cell r="G4835" t="str">
            <v>Malé Svatoňovice,,žel.st.</v>
          </cell>
          <cell r="H4835" t="str">
            <v>Osnado</v>
          </cell>
        </row>
        <row r="4836">
          <cell r="A4836">
            <v>690340</v>
          </cell>
          <cell r="B4836">
            <v>116</v>
          </cell>
          <cell r="C4836" t="str">
            <v>690340/116</v>
          </cell>
          <cell r="D4836">
            <v>0.87847222222222221</v>
          </cell>
          <cell r="E4836" t="str">
            <v>Malé Svatoňovice,,žel.st.</v>
          </cell>
          <cell r="F4836">
            <v>0.88888888888888884</v>
          </cell>
          <cell r="G4836" t="str">
            <v>Úpice,Veselka</v>
          </cell>
          <cell r="H4836" t="str">
            <v>Osnado</v>
          </cell>
        </row>
        <row r="4837">
          <cell r="A4837">
            <v>690340</v>
          </cell>
          <cell r="B4837">
            <v>117</v>
          </cell>
          <cell r="C4837" t="str">
            <v>690340/117</v>
          </cell>
          <cell r="D4837">
            <v>0.86111111111111116</v>
          </cell>
          <cell r="E4837" t="str">
            <v>Úpice,Veselka</v>
          </cell>
          <cell r="F4837">
            <v>0.87152777777777779</v>
          </cell>
          <cell r="G4837" t="str">
            <v>Malé Svatoňovice,,žel.st.</v>
          </cell>
          <cell r="H4837" t="str">
            <v>Osnado</v>
          </cell>
        </row>
        <row r="4838">
          <cell r="A4838">
            <v>690340</v>
          </cell>
          <cell r="B4838">
            <v>118</v>
          </cell>
          <cell r="C4838" t="str">
            <v>690340/118</v>
          </cell>
          <cell r="D4838">
            <v>0.75347222222222221</v>
          </cell>
          <cell r="E4838" t="str">
            <v>Malé Svatoňovice,,žel.st.</v>
          </cell>
          <cell r="F4838">
            <v>0.76666666666666672</v>
          </cell>
          <cell r="G4838" t="str">
            <v>Úpice,Veselka</v>
          </cell>
          <cell r="H4838" t="str">
            <v>Osnado</v>
          </cell>
        </row>
        <row r="4839">
          <cell r="A4839">
            <v>690340</v>
          </cell>
          <cell r="B4839">
            <v>119</v>
          </cell>
          <cell r="C4839" t="str">
            <v>690340/119</v>
          </cell>
          <cell r="D4839">
            <v>0.73263888888888884</v>
          </cell>
          <cell r="E4839" t="str">
            <v>Úpice,Veselka</v>
          </cell>
          <cell r="F4839">
            <v>0.74305555555555558</v>
          </cell>
          <cell r="G4839" t="str">
            <v>Malé Svatoňovice,,žel.st.</v>
          </cell>
          <cell r="H4839" t="str">
            <v>Osnado</v>
          </cell>
        </row>
        <row r="4840">
          <cell r="A4840">
            <v>690342</v>
          </cell>
          <cell r="B4840">
            <v>1</v>
          </cell>
          <cell r="C4840" t="str">
            <v>690342/1</v>
          </cell>
          <cell r="D4840">
            <v>0.75347222222222221</v>
          </cell>
          <cell r="E4840" t="str">
            <v>Dvůr Králové n.L.,,žel.st.</v>
          </cell>
          <cell r="F4840">
            <v>0.81041666666666667</v>
          </cell>
          <cell r="G4840" t="str">
            <v>Pec p.Sněžkou,,aut.st.</v>
          </cell>
          <cell r="H4840" t="str">
            <v>P-transport</v>
          </cell>
        </row>
        <row r="4841">
          <cell r="A4841">
            <v>690342</v>
          </cell>
          <cell r="B4841">
            <v>2</v>
          </cell>
          <cell r="C4841" t="str">
            <v>690342/2</v>
          </cell>
          <cell r="D4841">
            <v>0.81111111111111112</v>
          </cell>
          <cell r="E4841" t="str">
            <v>Pec p.Sněžkou,,aut.st.</v>
          </cell>
          <cell r="F4841">
            <v>0.82986111111111116</v>
          </cell>
          <cell r="G4841" t="str">
            <v>Trutnov,,aut.nádr.</v>
          </cell>
          <cell r="H4841" t="str">
            <v>P-transport</v>
          </cell>
        </row>
        <row r="4842">
          <cell r="A4842">
            <v>690350</v>
          </cell>
          <cell r="B4842">
            <v>1</v>
          </cell>
          <cell r="C4842" t="str">
            <v>690350/1</v>
          </cell>
          <cell r="D4842">
            <v>0.21180555555555555</v>
          </cell>
          <cell r="E4842" t="str">
            <v>Úpice,,most II.odboje</v>
          </cell>
          <cell r="F4842">
            <v>0.22222222222222221</v>
          </cell>
          <cell r="G4842" t="str">
            <v>Hajnice,,ObÚ</v>
          </cell>
          <cell r="H4842" t="str">
            <v>Osnado</v>
          </cell>
        </row>
        <row r="4843">
          <cell r="A4843">
            <v>690350</v>
          </cell>
          <cell r="B4843">
            <v>2</v>
          </cell>
          <cell r="C4843" t="str">
            <v>690350/2</v>
          </cell>
          <cell r="D4843">
            <v>0.22569444444444445</v>
          </cell>
          <cell r="E4843" t="str">
            <v>Hajnice,,ObÚ</v>
          </cell>
          <cell r="F4843">
            <v>0.24444444444444444</v>
          </cell>
          <cell r="G4843" t="str">
            <v>Úpice,,most F.L.Riegra</v>
          </cell>
          <cell r="H4843" t="str">
            <v>Osnado</v>
          </cell>
        </row>
        <row r="4844">
          <cell r="A4844">
            <v>690350</v>
          </cell>
          <cell r="B4844">
            <v>3</v>
          </cell>
          <cell r="C4844" t="str">
            <v>690350/3</v>
          </cell>
          <cell r="D4844">
            <v>0.28125</v>
          </cell>
          <cell r="E4844" t="str">
            <v>Úpice,,most F.L.Riegra</v>
          </cell>
          <cell r="F4844">
            <v>0.2951388888888889</v>
          </cell>
          <cell r="G4844" t="str">
            <v>Hajnice,Horní Žďár,Výšinka</v>
          </cell>
          <cell r="H4844" t="str">
            <v>Osnado</v>
          </cell>
        </row>
        <row r="4845">
          <cell r="A4845">
            <v>690350</v>
          </cell>
          <cell r="B4845">
            <v>4</v>
          </cell>
          <cell r="C4845" t="str">
            <v>690350/4</v>
          </cell>
          <cell r="D4845">
            <v>0.2986111111111111</v>
          </cell>
          <cell r="E4845" t="str">
            <v>Hajnice,Horní Žďár,Výšinka</v>
          </cell>
          <cell r="F4845">
            <v>0.31944444444444442</v>
          </cell>
          <cell r="G4845" t="str">
            <v>Úpice,,most F.L.Riegra</v>
          </cell>
          <cell r="H4845" t="str">
            <v>Osnado</v>
          </cell>
        </row>
        <row r="4846">
          <cell r="A4846">
            <v>690350</v>
          </cell>
          <cell r="B4846">
            <v>5</v>
          </cell>
          <cell r="C4846" t="str">
            <v>690350/5</v>
          </cell>
          <cell r="D4846">
            <v>0.60972222222222228</v>
          </cell>
          <cell r="E4846" t="str">
            <v>Úpice,,most F.L.Riegra</v>
          </cell>
          <cell r="F4846">
            <v>0.62638888888888888</v>
          </cell>
          <cell r="G4846" t="str">
            <v>Hajnice,,ObÚ</v>
          </cell>
          <cell r="H4846" t="str">
            <v>Osnado</v>
          </cell>
        </row>
        <row r="4847">
          <cell r="A4847">
            <v>690350</v>
          </cell>
          <cell r="B4847">
            <v>6</v>
          </cell>
          <cell r="C4847" t="str">
            <v>690350/6</v>
          </cell>
          <cell r="D4847">
            <v>0.63194444444444442</v>
          </cell>
          <cell r="E4847" t="str">
            <v>Hajnice,,ObÚ</v>
          </cell>
          <cell r="F4847">
            <v>0.64375000000000004</v>
          </cell>
          <cell r="G4847" t="str">
            <v>Úpice,,Revoluční</v>
          </cell>
          <cell r="H4847" t="str">
            <v>Osnado</v>
          </cell>
        </row>
        <row r="4848">
          <cell r="A4848">
            <v>690360</v>
          </cell>
          <cell r="B4848">
            <v>1</v>
          </cell>
          <cell r="C4848" t="str">
            <v>690360/1</v>
          </cell>
          <cell r="D4848">
            <v>0.64583333333333337</v>
          </cell>
          <cell r="E4848" t="str">
            <v>Velké Svatoňovice,Valy</v>
          </cell>
          <cell r="F4848">
            <v>0.67013888888888884</v>
          </cell>
          <cell r="G4848" t="str">
            <v>Úpice,,most II.odboje</v>
          </cell>
          <cell r="H4848" t="str">
            <v>Osnado</v>
          </cell>
        </row>
        <row r="4849">
          <cell r="A4849">
            <v>690360</v>
          </cell>
          <cell r="B4849">
            <v>2</v>
          </cell>
          <cell r="C4849" t="str">
            <v>690360/2</v>
          </cell>
          <cell r="D4849">
            <v>0.18472222222222223</v>
          </cell>
          <cell r="E4849" t="str">
            <v>Úpice,Veselka</v>
          </cell>
          <cell r="F4849">
            <v>0.20902777777777778</v>
          </cell>
          <cell r="G4849" t="str">
            <v>Úpice,,most II.odboje</v>
          </cell>
          <cell r="H4849" t="str">
            <v>Osnado</v>
          </cell>
        </row>
        <row r="4850">
          <cell r="A4850">
            <v>690360</v>
          </cell>
          <cell r="B4850">
            <v>4</v>
          </cell>
          <cell r="C4850" t="str">
            <v>690360/4</v>
          </cell>
          <cell r="D4850">
            <v>0.2361111111111111</v>
          </cell>
          <cell r="E4850" t="str">
            <v>Velké Svatoňovice,Markouš.,rozc.</v>
          </cell>
          <cell r="F4850">
            <v>0.26250000000000001</v>
          </cell>
          <cell r="G4850" t="str">
            <v>Úpice,,most F.L.Riegra</v>
          </cell>
          <cell r="H4850" t="str">
            <v>Osnado</v>
          </cell>
        </row>
        <row r="4851">
          <cell r="A4851">
            <v>690360</v>
          </cell>
          <cell r="B4851">
            <v>5</v>
          </cell>
          <cell r="C4851" t="str">
            <v>690360/5</v>
          </cell>
          <cell r="D4851">
            <v>0.21527777777777779</v>
          </cell>
          <cell r="E4851" t="str">
            <v>Úpice,Veselka</v>
          </cell>
          <cell r="F4851">
            <v>0.23541666666666666</v>
          </cell>
          <cell r="G4851" t="str">
            <v>Velké Svatoňovice,Markouš.,rozc.</v>
          </cell>
          <cell r="H4851" t="str">
            <v>Osnado</v>
          </cell>
        </row>
        <row r="4852">
          <cell r="A4852">
            <v>690360</v>
          </cell>
          <cell r="B4852">
            <v>6</v>
          </cell>
          <cell r="C4852" t="str">
            <v>690360/6</v>
          </cell>
          <cell r="D4852">
            <v>0.2638888888888889</v>
          </cell>
          <cell r="E4852" t="str">
            <v>Úpice,,most F.L.Riegra</v>
          </cell>
          <cell r="F4852">
            <v>0.30555555555555558</v>
          </cell>
          <cell r="G4852" t="str">
            <v>Úpice,Veselka</v>
          </cell>
          <cell r="H4852" t="str">
            <v>Osnado</v>
          </cell>
        </row>
        <row r="4853">
          <cell r="A4853">
            <v>690360</v>
          </cell>
          <cell r="B4853">
            <v>8</v>
          </cell>
          <cell r="C4853" t="str">
            <v>690360/8</v>
          </cell>
          <cell r="D4853">
            <v>0.4826388888888889</v>
          </cell>
          <cell r="E4853" t="str">
            <v>Trutnov,,aut.nádr.</v>
          </cell>
          <cell r="F4853">
            <v>0.51111111111111107</v>
          </cell>
          <cell r="G4853" t="str">
            <v>Úpice,Veselka</v>
          </cell>
          <cell r="H4853" t="str">
            <v>Osnado</v>
          </cell>
        </row>
        <row r="4854">
          <cell r="A4854">
            <v>690360</v>
          </cell>
          <cell r="B4854">
            <v>9</v>
          </cell>
          <cell r="C4854" t="str">
            <v>690360/9</v>
          </cell>
          <cell r="D4854">
            <v>0.40138888888888891</v>
          </cell>
          <cell r="E4854" t="str">
            <v>Úpice,,Revoluční</v>
          </cell>
          <cell r="F4854">
            <v>0.44097222222222221</v>
          </cell>
          <cell r="G4854" t="str">
            <v>Trutnov,,aut.nádr.</v>
          </cell>
          <cell r="H4854" t="str">
            <v>Osnado</v>
          </cell>
        </row>
        <row r="4855">
          <cell r="A4855">
            <v>690360</v>
          </cell>
          <cell r="B4855">
            <v>10</v>
          </cell>
          <cell r="C4855" t="str">
            <v>690360/10</v>
          </cell>
          <cell r="D4855">
            <v>0.53819444444444442</v>
          </cell>
          <cell r="E4855" t="str">
            <v>Velké Svatoňovice,Markouš.,rozc.</v>
          </cell>
          <cell r="F4855">
            <v>0.56111111111111112</v>
          </cell>
          <cell r="G4855" t="str">
            <v>Suchovršice,,hasičská zbrojnice</v>
          </cell>
          <cell r="H4855" t="str">
            <v>Osnado</v>
          </cell>
        </row>
        <row r="4856">
          <cell r="A4856">
            <v>690360</v>
          </cell>
          <cell r="B4856">
            <v>11</v>
          </cell>
          <cell r="C4856" t="str">
            <v>690360/11</v>
          </cell>
          <cell r="D4856">
            <v>0.51736111111111116</v>
          </cell>
          <cell r="E4856" t="str">
            <v>Úpice,Veselka</v>
          </cell>
          <cell r="F4856">
            <v>0.53749999999999998</v>
          </cell>
          <cell r="G4856" t="str">
            <v>Velké Svatoňovice,Markouš.,rozc.</v>
          </cell>
          <cell r="H4856" t="str">
            <v>Osnado</v>
          </cell>
        </row>
        <row r="4857">
          <cell r="A4857">
            <v>690360</v>
          </cell>
          <cell r="B4857">
            <v>12</v>
          </cell>
          <cell r="C4857" t="str">
            <v>690360/12</v>
          </cell>
          <cell r="D4857">
            <v>0.65277777777777779</v>
          </cell>
          <cell r="E4857" t="str">
            <v>Úpice,,most II.odboje</v>
          </cell>
          <cell r="F4857">
            <v>0.68402777777777779</v>
          </cell>
          <cell r="G4857" t="str">
            <v>Úpice,Veselka</v>
          </cell>
          <cell r="H4857" t="str">
            <v>Osnado</v>
          </cell>
        </row>
        <row r="4858">
          <cell r="A4858">
            <v>690360</v>
          </cell>
          <cell r="B4858">
            <v>14</v>
          </cell>
          <cell r="C4858" t="str">
            <v>690360/14</v>
          </cell>
          <cell r="D4858">
            <v>0.73611111111111116</v>
          </cell>
          <cell r="E4858" t="str">
            <v>Úpice,,most II.odboje</v>
          </cell>
          <cell r="F4858">
            <v>0.77083333333333337</v>
          </cell>
          <cell r="G4858" t="str">
            <v>Úpice,Veselka</v>
          </cell>
          <cell r="H4858" t="str">
            <v>Osnado</v>
          </cell>
        </row>
        <row r="4859">
          <cell r="A4859">
            <v>690360</v>
          </cell>
          <cell r="B4859">
            <v>16</v>
          </cell>
          <cell r="C4859" t="str">
            <v>690360/16</v>
          </cell>
          <cell r="D4859">
            <v>0.61597222222222225</v>
          </cell>
          <cell r="E4859" t="str">
            <v>Úpice,,most F.L.Riegra</v>
          </cell>
          <cell r="F4859">
            <v>0.63888888888888884</v>
          </cell>
          <cell r="G4859" t="str">
            <v>Malé Svatoňovice,,žel.st.</v>
          </cell>
          <cell r="H4859" t="str">
            <v>Osnado</v>
          </cell>
        </row>
        <row r="4860">
          <cell r="A4860">
            <v>690400</v>
          </cell>
          <cell r="B4860">
            <v>3</v>
          </cell>
          <cell r="C4860" t="str">
            <v>690400/3</v>
          </cell>
          <cell r="D4860">
            <v>0.2298611111111111</v>
          </cell>
          <cell r="E4860" t="str">
            <v>Trutnov,,aut.nádr.</v>
          </cell>
          <cell r="F4860">
            <v>0.26458333333333334</v>
          </cell>
          <cell r="G4860" t="str">
            <v>Vrchlabí,,aut.nádr.</v>
          </cell>
          <cell r="H4860" t="str">
            <v>KAD</v>
          </cell>
        </row>
        <row r="4861">
          <cell r="A4861">
            <v>690400</v>
          </cell>
          <cell r="B4861">
            <v>4</v>
          </cell>
          <cell r="C4861" t="str">
            <v>690400/4</v>
          </cell>
          <cell r="D4861">
            <v>0.19236111111111112</v>
          </cell>
          <cell r="E4861" t="str">
            <v>Vrchlabí,,aut.nádr.</v>
          </cell>
          <cell r="F4861">
            <v>0.22569444444444445</v>
          </cell>
          <cell r="G4861" t="str">
            <v>Trutnov,,aut.nádr.</v>
          </cell>
          <cell r="H4861" t="str">
            <v>KAD</v>
          </cell>
        </row>
        <row r="4862">
          <cell r="A4862">
            <v>690400</v>
          </cell>
          <cell r="B4862">
            <v>5</v>
          </cell>
          <cell r="C4862" t="str">
            <v>690400/5</v>
          </cell>
          <cell r="D4862">
            <v>0.27152777777777776</v>
          </cell>
          <cell r="E4862" t="str">
            <v>Trutnov,,aut.nádr.</v>
          </cell>
          <cell r="F4862">
            <v>0.30763888888888891</v>
          </cell>
          <cell r="G4862" t="str">
            <v>Vrchlabí,,aut.nádr.</v>
          </cell>
          <cell r="H4862" t="str">
            <v>KAD</v>
          </cell>
        </row>
        <row r="4863">
          <cell r="A4863">
            <v>690400</v>
          </cell>
          <cell r="B4863">
            <v>6</v>
          </cell>
          <cell r="C4863" t="str">
            <v>690400/6</v>
          </cell>
          <cell r="D4863">
            <v>0.23402777777777778</v>
          </cell>
          <cell r="E4863" t="str">
            <v>Vrchlabí,,aut.nádr.</v>
          </cell>
          <cell r="F4863">
            <v>0.2673611111111111</v>
          </cell>
          <cell r="G4863" t="str">
            <v>Trutnov,,aut.nádr.</v>
          </cell>
          <cell r="H4863" t="str">
            <v>KAD</v>
          </cell>
        </row>
        <row r="4864">
          <cell r="A4864">
            <v>690400</v>
          </cell>
          <cell r="B4864">
            <v>9</v>
          </cell>
          <cell r="C4864" t="str">
            <v>690400/9</v>
          </cell>
          <cell r="D4864">
            <v>0.35486111111111113</v>
          </cell>
          <cell r="E4864" t="str">
            <v>Trutnov,,aut.nádr.</v>
          </cell>
          <cell r="F4864">
            <v>0.38958333333333334</v>
          </cell>
          <cell r="G4864" t="str">
            <v>Vrchlabí,,aut.nádr.</v>
          </cell>
          <cell r="H4864" t="str">
            <v>KAD</v>
          </cell>
        </row>
        <row r="4865">
          <cell r="A4865">
            <v>690400</v>
          </cell>
          <cell r="B4865">
            <v>10</v>
          </cell>
          <cell r="C4865" t="str">
            <v>690400/10</v>
          </cell>
          <cell r="D4865">
            <v>0.27569444444444446</v>
          </cell>
          <cell r="E4865" t="str">
            <v>Vrchlabí,,aut.nádr.</v>
          </cell>
          <cell r="F4865">
            <v>0.30902777777777779</v>
          </cell>
          <cell r="G4865" t="str">
            <v>Trutnov,,aut.nádr.</v>
          </cell>
          <cell r="H4865" t="str">
            <v>KAD</v>
          </cell>
        </row>
        <row r="4866">
          <cell r="A4866">
            <v>690400</v>
          </cell>
          <cell r="B4866">
            <v>15</v>
          </cell>
          <cell r="C4866" t="str">
            <v>690400/15</v>
          </cell>
          <cell r="D4866">
            <v>0.52152777777777781</v>
          </cell>
          <cell r="E4866" t="str">
            <v>Trutnov,,aut.nádr.</v>
          </cell>
          <cell r="F4866">
            <v>0.55625000000000002</v>
          </cell>
          <cell r="G4866" t="str">
            <v>Vrchlabí,,aut.nádr.</v>
          </cell>
          <cell r="H4866" t="str">
            <v>KAD</v>
          </cell>
        </row>
        <row r="4867">
          <cell r="A4867">
            <v>690400</v>
          </cell>
          <cell r="B4867">
            <v>16</v>
          </cell>
          <cell r="C4867" t="str">
            <v>690400/16</v>
          </cell>
          <cell r="D4867">
            <v>0.44236111111111109</v>
          </cell>
          <cell r="E4867" t="str">
            <v>Vrchlabí,,aut.nádr.</v>
          </cell>
          <cell r="F4867">
            <v>0.47569444444444442</v>
          </cell>
          <cell r="G4867" t="str">
            <v>Trutnov,,aut.nádr.</v>
          </cell>
          <cell r="H4867" t="str">
            <v>KAD</v>
          </cell>
        </row>
        <row r="4868">
          <cell r="A4868">
            <v>690400</v>
          </cell>
          <cell r="B4868">
            <v>19</v>
          </cell>
          <cell r="C4868" t="str">
            <v>690400/19</v>
          </cell>
          <cell r="D4868">
            <v>0.60486111111111107</v>
          </cell>
          <cell r="E4868" t="str">
            <v>Trutnov,,aut.nádr.</v>
          </cell>
          <cell r="F4868">
            <v>0.63958333333333328</v>
          </cell>
          <cell r="G4868" t="str">
            <v>Vrchlabí,,aut.nádr.</v>
          </cell>
          <cell r="H4868" t="str">
            <v>KAD</v>
          </cell>
        </row>
        <row r="4869">
          <cell r="A4869">
            <v>690400</v>
          </cell>
          <cell r="B4869">
            <v>20</v>
          </cell>
          <cell r="C4869" t="str">
            <v>690400/20</v>
          </cell>
          <cell r="D4869">
            <v>0.56736111111111109</v>
          </cell>
          <cell r="E4869" t="str">
            <v>Vrchlabí,,aut.nádr.</v>
          </cell>
          <cell r="F4869">
            <v>0.60069444444444442</v>
          </cell>
          <cell r="G4869" t="str">
            <v>Trutnov,,aut.nádr.</v>
          </cell>
          <cell r="H4869" t="str">
            <v>KAD</v>
          </cell>
        </row>
        <row r="4870">
          <cell r="A4870">
            <v>690400</v>
          </cell>
          <cell r="B4870">
            <v>23</v>
          </cell>
          <cell r="C4870" t="str">
            <v>690400/23</v>
          </cell>
          <cell r="D4870">
            <v>0.64652777777777781</v>
          </cell>
          <cell r="E4870" t="str">
            <v>Trutnov,,aut.nádr.</v>
          </cell>
          <cell r="F4870">
            <v>0.68125000000000002</v>
          </cell>
          <cell r="G4870" t="str">
            <v>Vrchlabí,,aut.nádr.</v>
          </cell>
          <cell r="H4870" t="str">
            <v>KAD</v>
          </cell>
        </row>
        <row r="4871">
          <cell r="A4871">
            <v>690400</v>
          </cell>
          <cell r="B4871">
            <v>24</v>
          </cell>
          <cell r="C4871" t="str">
            <v>690400/24</v>
          </cell>
          <cell r="D4871">
            <v>0.60902777777777772</v>
          </cell>
          <cell r="E4871" t="str">
            <v>Vrchlabí,,aut.nádr.</v>
          </cell>
          <cell r="F4871">
            <v>0.64236111111111116</v>
          </cell>
          <cell r="G4871" t="str">
            <v>Trutnov,,aut.nádr.</v>
          </cell>
          <cell r="H4871" t="str">
            <v>KAD</v>
          </cell>
        </row>
        <row r="4872">
          <cell r="A4872">
            <v>690400</v>
          </cell>
          <cell r="B4872">
            <v>27</v>
          </cell>
          <cell r="C4872" t="str">
            <v>690400/27</v>
          </cell>
          <cell r="D4872">
            <v>0.77152777777777781</v>
          </cell>
          <cell r="E4872" t="str">
            <v>Trutnov,,aut.nádr.</v>
          </cell>
          <cell r="F4872">
            <v>0.80625000000000002</v>
          </cell>
          <cell r="G4872" t="str">
            <v>Vrchlabí,,aut.nádr.</v>
          </cell>
          <cell r="H4872" t="str">
            <v>KAD</v>
          </cell>
        </row>
        <row r="4873">
          <cell r="A4873">
            <v>690400</v>
          </cell>
          <cell r="B4873">
            <v>28</v>
          </cell>
          <cell r="C4873" t="str">
            <v>690400/28</v>
          </cell>
          <cell r="D4873">
            <v>0.69236111111111109</v>
          </cell>
          <cell r="E4873" t="str">
            <v>Vrchlabí,,aut.nádr.</v>
          </cell>
          <cell r="F4873">
            <v>0.72569444444444442</v>
          </cell>
          <cell r="G4873" t="str">
            <v>Trutnov,,aut.nádr.</v>
          </cell>
          <cell r="H4873" t="str">
            <v>KAD</v>
          </cell>
        </row>
        <row r="4874">
          <cell r="A4874">
            <v>690400</v>
          </cell>
          <cell r="B4874">
            <v>32</v>
          </cell>
          <cell r="C4874" t="str">
            <v>690400/32</v>
          </cell>
          <cell r="D4874">
            <v>0.85902777777777772</v>
          </cell>
          <cell r="E4874" t="str">
            <v>Vrchlabí,,aut.nádr.</v>
          </cell>
          <cell r="F4874">
            <v>0.89236111111111116</v>
          </cell>
          <cell r="G4874" t="str">
            <v>Trutnov,,aut.nádr.</v>
          </cell>
          <cell r="H4874" t="str">
            <v>KAD</v>
          </cell>
        </row>
        <row r="4875">
          <cell r="A4875">
            <v>690400</v>
          </cell>
          <cell r="B4875">
            <v>33</v>
          </cell>
          <cell r="C4875" t="str">
            <v>690400/33</v>
          </cell>
          <cell r="D4875">
            <v>0.93611111111111112</v>
          </cell>
          <cell r="E4875" t="str">
            <v>Trutnov,,aut.nádr.</v>
          </cell>
          <cell r="F4875">
            <v>0.96944444444444444</v>
          </cell>
          <cell r="G4875" t="str">
            <v>Vrchlabí,,aut.nádr.</v>
          </cell>
          <cell r="H4875" t="str">
            <v>KAD</v>
          </cell>
        </row>
        <row r="4876">
          <cell r="A4876">
            <v>690400</v>
          </cell>
          <cell r="B4876">
            <v>108</v>
          </cell>
          <cell r="C4876" t="str">
            <v>690400/108</v>
          </cell>
          <cell r="D4876">
            <v>0.27083333333333331</v>
          </cell>
          <cell r="E4876" t="str">
            <v>Vrchlabí,,aut.nádr.</v>
          </cell>
          <cell r="F4876">
            <v>0.30208333333333331</v>
          </cell>
          <cell r="G4876" t="str">
            <v>Trutnov,,aut.nádr.</v>
          </cell>
          <cell r="H4876" t="str">
            <v>KAD</v>
          </cell>
        </row>
        <row r="4877">
          <cell r="A4877">
            <v>690400</v>
          </cell>
          <cell r="B4877">
            <v>111</v>
          </cell>
          <cell r="C4877" t="str">
            <v>690400/111</v>
          </cell>
          <cell r="D4877">
            <v>0.36180555555555555</v>
          </cell>
          <cell r="E4877" t="str">
            <v>Trutnov,,aut.nádr.</v>
          </cell>
          <cell r="F4877">
            <v>0.39374999999999999</v>
          </cell>
          <cell r="G4877" t="str">
            <v>Vrchlabí,,aut.nádr.</v>
          </cell>
          <cell r="H4877" t="str">
            <v>KAD</v>
          </cell>
        </row>
        <row r="4878">
          <cell r="A4878">
            <v>690400</v>
          </cell>
          <cell r="B4878">
            <v>114</v>
          </cell>
          <cell r="C4878" t="str">
            <v>690400/114</v>
          </cell>
          <cell r="D4878">
            <v>0.4375</v>
          </cell>
          <cell r="E4878" t="str">
            <v>Vrchlabí,,aut.nádr.</v>
          </cell>
          <cell r="F4878">
            <v>0.46875</v>
          </cell>
          <cell r="G4878" t="str">
            <v>Trutnov,,aut.nádr.</v>
          </cell>
          <cell r="H4878" t="str">
            <v>KAD</v>
          </cell>
        </row>
        <row r="4879">
          <cell r="A4879">
            <v>690400</v>
          </cell>
          <cell r="B4879">
            <v>117</v>
          </cell>
          <cell r="C4879" t="str">
            <v>690400/117</v>
          </cell>
          <cell r="D4879">
            <v>0.52847222222222223</v>
          </cell>
          <cell r="E4879" t="str">
            <v>Trutnov,,aut.nádr.</v>
          </cell>
          <cell r="F4879">
            <v>0.56041666666666667</v>
          </cell>
          <cell r="G4879" t="str">
            <v>Vrchlabí,,aut.nádr.</v>
          </cell>
          <cell r="H4879" t="str">
            <v>KAD</v>
          </cell>
        </row>
        <row r="4880">
          <cell r="A4880">
            <v>690400</v>
          </cell>
          <cell r="B4880">
            <v>122</v>
          </cell>
          <cell r="C4880" t="str">
            <v>690400/122</v>
          </cell>
          <cell r="D4880">
            <v>0.60416666666666663</v>
          </cell>
          <cell r="E4880" t="str">
            <v>Vrchlabí,,aut.nádr.</v>
          </cell>
          <cell r="F4880">
            <v>0.63541666666666663</v>
          </cell>
          <cell r="G4880" t="str">
            <v>Trutnov,,aut.nádr.</v>
          </cell>
          <cell r="H4880" t="str">
            <v>KAD</v>
          </cell>
        </row>
        <row r="4881">
          <cell r="A4881">
            <v>690400</v>
          </cell>
          <cell r="B4881">
            <v>125</v>
          </cell>
          <cell r="C4881" t="str">
            <v>690400/125</v>
          </cell>
          <cell r="D4881">
            <v>0.69513888888888886</v>
          </cell>
          <cell r="E4881" t="str">
            <v>Trutnov,,aut.nádr.</v>
          </cell>
          <cell r="F4881">
            <v>0.7270833333333333</v>
          </cell>
          <cell r="G4881" t="str">
            <v>Vrchlabí,,aut.nádr.</v>
          </cell>
          <cell r="H4881" t="str">
            <v>KAD</v>
          </cell>
        </row>
        <row r="4882">
          <cell r="A4882">
            <v>690400</v>
          </cell>
          <cell r="B4882">
            <v>130</v>
          </cell>
          <cell r="C4882" t="str">
            <v>690400/130</v>
          </cell>
          <cell r="D4882">
            <v>0.77083333333333337</v>
          </cell>
          <cell r="E4882" t="str">
            <v>Vrchlabí,,aut.nádr.</v>
          </cell>
          <cell r="F4882">
            <v>0.80208333333333337</v>
          </cell>
          <cell r="G4882" t="str">
            <v>Trutnov,,aut.nádr.</v>
          </cell>
          <cell r="H4882" t="str">
            <v>KAD</v>
          </cell>
        </row>
        <row r="4883">
          <cell r="A4883">
            <v>690400</v>
          </cell>
          <cell r="B4883">
            <v>131</v>
          </cell>
          <cell r="C4883" t="str">
            <v>690400/131</v>
          </cell>
          <cell r="D4883">
            <v>0.84097222222222223</v>
          </cell>
          <cell r="E4883" t="str">
            <v>Trutnov,,aut.nádr.</v>
          </cell>
          <cell r="F4883">
            <v>0.87291666666666667</v>
          </cell>
          <cell r="G4883" t="str">
            <v>Vrchlabí,,aut.nádr.</v>
          </cell>
          <cell r="H4883" t="str">
            <v>KAD</v>
          </cell>
        </row>
        <row r="4884">
          <cell r="A4884">
            <v>690401</v>
          </cell>
          <cell r="B4884">
            <v>7</v>
          </cell>
          <cell r="C4884" t="str">
            <v>690401/7</v>
          </cell>
          <cell r="D4884">
            <v>0.64236111111111116</v>
          </cell>
          <cell r="E4884" t="str">
            <v>Svoboda n.Úpou,,aut.st.</v>
          </cell>
          <cell r="F4884">
            <v>0.6645833333333333</v>
          </cell>
          <cell r="G4884" t="str">
            <v>Horní Malá Úpa,,Pomezní Boudy</v>
          </cell>
          <cell r="H4884" t="str">
            <v>KAD</v>
          </cell>
        </row>
        <row r="4885">
          <cell r="A4885">
            <v>690401</v>
          </cell>
          <cell r="B4885">
            <v>10</v>
          </cell>
          <cell r="C4885" t="str">
            <v>690401/10</v>
          </cell>
          <cell r="D4885">
            <v>0.66874999999999996</v>
          </cell>
          <cell r="E4885" t="str">
            <v>Horní Malá Úpa,,Pomezní Boudy</v>
          </cell>
          <cell r="F4885">
            <v>0.69166666666666665</v>
          </cell>
          <cell r="G4885" t="str">
            <v>Svoboda n.Úpou,,aut.st.</v>
          </cell>
          <cell r="H4885" t="str">
            <v>KAD</v>
          </cell>
        </row>
        <row r="4886">
          <cell r="A4886">
            <v>690401</v>
          </cell>
          <cell r="B4886">
            <v>11</v>
          </cell>
          <cell r="C4886" t="str">
            <v>690401/11</v>
          </cell>
          <cell r="D4886">
            <v>0.73611111111111116</v>
          </cell>
          <cell r="E4886" t="str">
            <v>Svoboda n.Úpou,,aut.st.</v>
          </cell>
          <cell r="F4886">
            <v>0.75624999999999998</v>
          </cell>
          <cell r="G4886" t="str">
            <v>Horní Malá Úpa,,Pomezní Boudy</v>
          </cell>
          <cell r="H4886" t="str">
            <v>KAD</v>
          </cell>
        </row>
        <row r="4887">
          <cell r="A4887">
            <v>690401</v>
          </cell>
          <cell r="B4887">
            <v>14</v>
          </cell>
          <cell r="C4887" t="str">
            <v>690401/14</v>
          </cell>
          <cell r="D4887">
            <v>0.75694444444444442</v>
          </cell>
          <cell r="E4887" t="str">
            <v>Horní Malá Úpa,,Pomezní Boudy</v>
          </cell>
          <cell r="F4887">
            <v>0.7895833333333333</v>
          </cell>
          <cell r="G4887" t="str">
            <v>Svoboda n.Úpou,,aut.st.</v>
          </cell>
          <cell r="H4887" t="str">
            <v>KAD</v>
          </cell>
        </row>
        <row r="4888">
          <cell r="A4888">
            <v>690401</v>
          </cell>
          <cell r="B4888">
            <v>101</v>
          </cell>
          <cell r="C4888" t="str">
            <v>690401/101</v>
          </cell>
          <cell r="D4888">
            <v>0.3354166666666667</v>
          </cell>
          <cell r="E4888" t="str">
            <v>Svoboda n.Úpou,,aut.st.</v>
          </cell>
          <cell r="F4888">
            <v>0.3576388888888889</v>
          </cell>
          <cell r="G4888" t="str">
            <v>Horní Malá Úpa,,Pomezní Boudy</v>
          </cell>
          <cell r="H4888" t="str">
            <v>KAD</v>
          </cell>
        </row>
        <row r="4889">
          <cell r="A4889">
            <v>690401</v>
          </cell>
          <cell r="B4889">
            <v>102</v>
          </cell>
          <cell r="C4889" t="str">
            <v>690401/102</v>
          </cell>
          <cell r="D4889">
            <v>0.3611111111111111</v>
          </cell>
          <cell r="E4889" t="str">
            <v>Horní Malá Úpa,,Pomezní Boudy</v>
          </cell>
          <cell r="F4889">
            <v>0.38125000000000003</v>
          </cell>
          <cell r="G4889" t="str">
            <v>Pec p.Sněžkou,,aut.st.</v>
          </cell>
          <cell r="H4889" t="str">
            <v>KAD</v>
          </cell>
        </row>
        <row r="4890">
          <cell r="A4890">
            <v>690402</v>
          </cell>
          <cell r="B4890">
            <v>1</v>
          </cell>
          <cell r="C4890" t="str">
            <v>690402/1</v>
          </cell>
          <cell r="D4890">
            <v>0.19305555555555556</v>
          </cell>
          <cell r="E4890" t="str">
            <v>Dolní Kalná</v>
          </cell>
          <cell r="F4890">
            <v>0.22361111111111112</v>
          </cell>
          <cell r="G4890" t="str">
            <v>Jičín,,aut.st.</v>
          </cell>
          <cell r="H4890" t="str">
            <v>KAD</v>
          </cell>
        </row>
        <row r="4891">
          <cell r="A4891">
            <v>690402</v>
          </cell>
          <cell r="B4891">
            <v>8</v>
          </cell>
          <cell r="C4891" t="str">
            <v>690402/8</v>
          </cell>
          <cell r="D4891">
            <v>0.22430555555555556</v>
          </cell>
          <cell r="E4891" t="str">
            <v>Jičín,,aut.st.</v>
          </cell>
          <cell r="F4891">
            <v>0.30625000000000002</v>
          </cell>
          <cell r="G4891" t="str">
            <v>Trutnov,,aut.nádr.</v>
          </cell>
          <cell r="H4891" t="str">
            <v>KAD</v>
          </cell>
        </row>
        <row r="4892">
          <cell r="A4892">
            <v>690402</v>
          </cell>
          <cell r="B4892">
            <v>13</v>
          </cell>
          <cell r="C4892" t="str">
            <v>690402/13</v>
          </cell>
          <cell r="D4892">
            <v>0.35902777777777778</v>
          </cell>
          <cell r="E4892" t="str">
            <v>Trutnov,,aut.nádr.</v>
          </cell>
          <cell r="F4892">
            <v>0.43472222222222223</v>
          </cell>
          <cell r="G4892" t="str">
            <v>Jičín,,aut.st.</v>
          </cell>
          <cell r="H4892" t="str">
            <v>KAD</v>
          </cell>
        </row>
        <row r="4893">
          <cell r="A4893">
            <v>690402</v>
          </cell>
          <cell r="B4893">
            <v>22</v>
          </cell>
          <cell r="C4893" t="str">
            <v>690402/22</v>
          </cell>
          <cell r="D4893">
            <v>0.48055555555555557</v>
          </cell>
          <cell r="E4893" t="str">
            <v>Jičín,,aut.st.</v>
          </cell>
          <cell r="F4893">
            <v>0.55625000000000002</v>
          </cell>
          <cell r="G4893" t="str">
            <v>Trutnov,,aut.nádr.</v>
          </cell>
          <cell r="H4893" t="str">
            <v>KAD</v>
          </cell>
        </row>
        <row r="4894">
          <cell r="A4894">
            <v>690402</v>
          </cell>
          <cell r="B4894">
            <v>25</v>
          </cell>
          <cell r="C4894" t="str">
            <v>690402/25</v>
          </cell>
          <cell r="D4894">
            <v>0.56736111111111109</v>
          </cell>
          <cell r="E4894" t="str">
            <v>Trutnov,,aut.nádr.</v>
          </cell>
          <cell r="F4894">
            <v>0.64444444444444449</v>
          </cell>
          <cell r="G4894" t="str">
            <v>Jičín,,aut.st.</v>
          </cell>
          <cell r="H4894" t="str">
            <v>KAD</v>
          </cell>
        </row>
        <row r="4895">
          <cell r="A4895">
            <v>690402</v>
          </cell>
          <cell r="B4895">
            <v>34</v>
          </cell>
          <cell r="C4895" t="str">
            <v>690402/34</v>
          </cell>
          <cell r="D4895">
            <v>0.64722222222222225</v>
          </cell>
          <cell r="E4895" t="str">
            <v>Jičín,,aut.st.</v>
          </cell>
          <cell r="F4895">
            <v>0.67847222222222225</v>
          </cell>
          <cell r="G4895" t="str">
            <v>Dolní Kalná</v>
          </cell>
          <cell r="H4895" t="str">
            <v>KAD</v>
          </cell>
        </row>
        <row r="4896">
          <cell r="A4896">
            <v>690403</v>
          </cell>
          <cell r="B4896">
            <v>1</v>
          </cell>
          <cell r="C4896" t="str">
            <v>690403/1</v>
          </cell>
          <cell r="D4896">
            <v>0.23472222222222222</v>
          </cell>
          <cell r="E4896" t="str">
            <v>Hostinné,,žel.st.</v>
          </cell>
          <cell r="F4896">
            <v>0.27083333333333331</v>
          </cell>
          <cell r="G4896" t="str">
            <v>Vrchlabí,,aut.nádr.</v>
          </cell>
          <cell r="H4896" t="str">
            <v>KAD</v>
          </cell>
        </row>
        <row r="4897">
          <cell r="A4897">
            <v>690403</v>
          </cell>
          <cell r="B4897">
            <v>2</v>
          </cell>
          <cell r="C4897" t="str">
            <v>690403/2</v>
          </cell>
          <cell r="D4897">
            <v>0.21180555555555555</v>
          </cell>
          <cell r="E4897" t="str">
            <v>Vrchlabí,,aut.nádr.</v>
          </cell>
          <cell r="F4897">
            <v>0.23194444444444445</v>
          </cell>
          <cell r="G4897" t="str">
            <v>Hostinné,,žel.st.</v>
          </cell>
          <cell r="H4897" t="str">
            <v>KAD</v>
          </cell>
        </row>
        <row r="4898">
          <cell r="A4898">
            <v>690403</v>
          </cell>
          <cell r="B4898">
            <v>3</v>
          </cell>
          <cell r="C4898" t="str">
            <v>690403/3</v>
          </cell>
          <cell r="D4898">
            <v>0.25208333333333333</v>
          </cell>
          <cell r="E4898" t="str">
            <v>Dvůr Králové n.L.,,žel.st.</v>
          </cell>
          <cell r="F4898">
            <v>0.3</v>
          </cell>
          <cell r="G4898" t="str">
            <v>Vrchlabí,,aut.nádr.</v>
          </cell>
          <cell r="H4898" t="str">
            <v>KAD</v>
          </cell>
        </row>
        <row r="4899">
          <cell r="A4899">
            <v>690403</v>
          </cell>
          <cell r="B4899">
            <v>4</v>
          </cell>
          <cell r="C4899" t="str">
            <v>690403/4</v>
          </cell>
          <cell r="D4899">
            <v>0.27430555555555558</v>
          </cell>
          <cell r="E4899" t="str">
            <v>Vrchlabí,,aut.nádr.</v>
          </cell>
          <cell r="F4899">
            <v>0.32291666666666669</v>
          </cell>
          <cell r="G4899" t="str">
            <v>Dvůr Králové n.L.,,žel.st.</v>
          </cell>
          <cell r="H4899" t="str">
            <v>KAD</v>
          </cell>
        </row>
        <row r="4900">
          <cell r="A4900">
            <v>690403</v>
          </cell>
          <cell r="B4900">
            <v>5</v>
          </cell>
          <cell r="C4900" t="str">
            <v>690403/5</v>
          </cell>
          <cell r="D4900">
            <v>0.41875000000000001</v>
          </cell>
          <cell r="E4900" t="str">
            <v>Dvůr Králové n.L.,,žel.st.</v>
          </cell>
          <cell r="F4900">
            <v>0.46666666666666667</v>
          </cell>
          <cell r="G4900" t="str">
            <v>Vrchlabí,,aut.nádr.</v>
          </cell>
          <cell r="H4900" t="str">
            <v>KAD</v>
          </cell>
        </row>
        <row r="4901">
          <cell r="A4901">
            <v>690403</v>
          </cell>
          <cell r="B4901">
            <v>6</v>
          </cell>
          <cell r="C4901" t="str">
            <v>690403/6</v>
          </cell>
          <cell r="D4901">
            <v>0.2013888888888889</v>
          </cell>
          <cell r="E4901" t="str">
            <v>Vrchlabí,,aut.nádr.</v>
          </cell>
          <cell r="F4901">
            <v>0.24513888888888888</v>
          </cell>
          <cell r="G4901" t="str">
            <v>Dvůr Králové n.L.,,žel.st.</v>
          </cell>
          <cell r="H4901" t="str">
            <v>KAD</v>
          </cell>
        </row>
        <row r="4902">
          <cell r="A4902">
            <v>690403</v>
          </cell>
          <cell r="B4902">
            <v>8</v>
          </cell>
          <cell r="C4902" t="str">
            <v>690403/8</v>
          </cell>
          <cell r="D4902">
            <v>0.53125</v>
          </cell>
          <cell r="E4902" t="str">
            <v>Vrchlabí,,aut.nádr.</v>
          </cell>
          <cell r="F4902">
            <v>0.57847222222222228</v>
          </cell>
          <cell r="G4902" t="str">
            <v>Dvůr Králové n.L.,,žel.st.</v>
          </cell>
          <cell r="H4902" t="str">
            <v>KAD</v>
          </cell>
        </row>
        <row r="4903">
          <cell r="A4903">
            <v>690403</v>
          </cell>
          <cell r="B4903">
            <v>9</v>
          </cell>
          <cell r="C4903" t="str">
            <v>690403/9</v>
          </cell>
          <cell r="D4903">
            <v>0.5854166666666667</v>
          </cell>
          <cell r="E4903" t="str">
            <v>Dvůr Králové n.L.,,žel.st.</v>
          </cell>
          <cell r="F4903">
            <v>0.6333333333333333</v>
          </cell>
          <cell r="G4903" t="str">
            <v>Vrchlabí,,aut.nádr.</v>
          </cell>
          <cell r="H4903" t="str">
            <v>KAD</v>
          </cell>
        </row>
        <row r="4904">
          <cell r="A4904">
            <v>690403</v>
          </cell>
          <cell r="B4904">
            <v>10</v>
          </cell>
          <cell r="C4904" t="str">
            <v>690403/10</v>
          </cell>
          <cell r="D4904">
            <v>0.60416666666666663</v>
          </cell>
          <cell r="E4904" t="str">
            <v>Vrchlabí,,aut.nádr.</v>
          </cell>
          <cell r="F4904">
            <v>0.66180555555555554</v>
          </cell>
          <cell r="G4904" t="str">
            <v>Dvůr Králové n.L.,,žel.st.</v>
          </cell>
          <cell r="H4904" t="str">
            <v>KAD</v>
          </cell>
        </row>
        <row r="4905">
          <cell r="A4905">
            <v>690403</v>
          </cell>
          <cell r="B4905">
            <v>11</v>
          </cell>
          <cell r="C4905" t="str">
            <v>690403/11</v>
          </cell>
          <cell r="D4905">
            <v>0.66874999999999996</v>
          </cell>
          <cell r="E4905" t="str">
            <v>Dvůr Králové n.L.,,žel.st.</v>
          </cell>
          <cell r="F4905">
            <v>0.71666666666666667</v>
          </cell>
          <cell r="G4905" t="str">
            <v>Vrchlabí,,aut.nádr.</v>
          </cell>
          <cell r="H4905" t="str">
            <v>KAD</v>
          </cell>
        </row>
        <row r="4906">
          <cell r="A4906">
            <v>690403</v>
          </cell>
          <cell r="B4906">
            <v>12</v>
          </cell>
          <cell r="C4906" t="str">
            <v>690403/12</v>
          </cell>
          <cell r="D4906">
            <v>0.73958333333333337</v>
          </cell>
          <cell r="E4906" t="str">
            <v>Vrchlabí,,aut.nádr.</v>
          </cell>
          <cell r="F4906">
            <v>0.7583333333333333</v>
          </cell>
          <cell r="G4906" t="str">
            <v>Hostinné,,aut.st.</v>
          </cell>
          <cell r="H4906" t="str">
            <v>KAD</v>
          </cell>
        </row>
        <row r="4907">
          <cell r="A4907">
            <v>690403</v>
          </cell>
          <cell r="B4907">
            <v>14</v>
          </cell>
          <cell r="C4907" t="str">
            <v>690403/14</v>
          </cell>
          <cell r="D4907">
            <v>0.78125</v>
          </cell>
          <cell r="E4907" t="str">
            <v>Vrchlabí,,aut.nádr.</v>
          </cell>
          <cell r="F4907">
            <v>0.82847222222222228</v>
          </cell>
          <cell r="G4907" t="str">
            <v>Dvůr Králové n.L.,,žel.st.</v>
          </cell>
          <cell r="H4907" t="str">
            <v>KAD</v>
          </cell>
        </row>
        <row r="4908">
          <cell r="A4908">
            <v>690403</v>
          </cell>
          <cell r="B4908">
            <v>15</v>
          </cell>
          <cell r="C4908" t="str">
            <v>690403/15</v>
          </cell>
          <cell r="D4908">
            <v>0.76041666666666663</v>
          </cell>
          <cell r="E4908" t="str">
            <v>Hostinné,,aut.st.</v>
          </cell>
          <cell r="F4908">
            <v>0.77916666666666667</v>
          </cell>
          <cell r="G4908" t="str">
            <v>Vrchlabí,,aut.nádr.</v>
          </cell>
          <cell r="H4908" t="str">
            <v>KAD</v>
          </cell>
        </row>
        <row r="4909">
          <cell r="A4909">
            <v>690403</v>
          </cell>
          <cell r="B4909">
            <v>16</v>
          </cell>
          <cell r="C4909" t="str">
            <v>690403/16</v>
          </cell>
          <cell r="D4909">
            <v>0.92361111111111116</v>
          </cell>
          <cell r="E4909" t="str">
            <v>Vrchlabí,,Tesla</v>
          </cell>
          <cell r="F4909">
            <v>0.95</v>
          </cell>
          <cell r="G4909" t="str">
            <v>Hostinné,,aut.st.</v>
          </cell>
          <cell r="H4909" t="str">
            <v>KAD</v>
          </cell>
        </row>
        <row r="4910">
          <cell r="A4910">
            <v>690403</v>
          </cell>
          <cell r="B4910">
            <v>19</v>
          </cell>
          <cell r="C4910" t="str">
            <v>690403/19</v>
          </cell>
          <cell r="D4910">
            <v>0.8354166666666667</v>
          </cell>
          <cell r="E4910" t="str">
            <v>Dvůr Králové n.L.,,žel.st.</v>
          </cell>
          <cell r="F4910">
            <v>0.8833333333333333</v>
          </cell>
          <cell r="G4910" t="str">
            <v>Vrchlabí,,aut.nádr.</v>
          </cell>
          <cell r="H4910" t="str">
            <v>KAD</v>
          </cell>
        </row>
        <row r="4911">
          <cell r="A4911">
            <v>690403</v>
          </cell>
          <cell r="B4911">
            <v>21</v>
          </cell>
          <cell r="C4911" t="str">
            <v>690403/21</v>
          </cell>
          <cell r="D4911">
            <v>0.95138888888888884</v>
          </cell>
          <cell r="E4911" t="str">
            <v>Hostinné,,aut.st.</v>
          </cell>
          <cell r="F4911">
            <v>0.96666666666666667</v>
          </cell>
          <cell r="G4911" t="str">
            <v>Vrchlabí,,aut.nádr.</v>
          </cell>
          <cell r="H4911" t="str">
            <v>KAD</v>
          </cell>
        </row>
        <row r="4912">
          <cell r="A4912">
            <v>690403</v>
          </cell>
          <cell r="B4912">
            <v>103</v>
          </cell>
          <cell r="C4912" t="str">
            <v>690403/103</v>
          </cell>
          <cell r="D4912">
            <v>0.33541666666666664</v>
          </cell>
          <cell r="E4912" t="str">
            <v>Dvůr Králové n.L.,,žel.st.</v>
          </cell>
          <cell r="F4912">
            <v>0.37430555555555556</v>
          </cell>
          <cell r="G4912" t="str">
            <v>Vrchlabí,,aut.nádr.</v>
          </cell>
          <cell r="H4912" t="str">
            <v>KAD</v>
          </cell>
        </row>
        <row r="4913">
          <cell r="A4913">
            <v>690403</v>
          </cell>
          <cell r="B4913">
            <v>104</v>
          </cell>
          <cell r="C4913" t="str">
            <v>690403/104</v>
          </cell>
          <cell r="D4913">
            <v>0.28958333333333336</v>
          </cell>
          <cell r="E4913" t="str">
            <v>Vrchlabí,,aut.nádr.</v>
          </cell>
          <cell r="F4913">
            <v>0.32847222222222222</v>
          </cell>
          <cell r="G4913" t="str">
            <v>Dvůr Králové n.L.,,žel.st.</v>
          </cell>
          <cell r="H4913" t="str">
            <v>KAD</v>
          </cell>
        </row>
        <row r="4914">
          <cell r="A4914">
            <v>690403</v>
          </cell>
          <cell r="B4914">
            <v>106</v>
          </cell>
          <cell r="C4914" t="str">
            <v>690403/106</v>
          </cell>
          <cell r="D4914">
            <v>0.45624999999999999</v>
          </cell>
          <cell r="E4914" t="str">
            <v>Vrchlabí,,aut.nádr.</v>
          </cell>
          <cell r="F4914">
            <v>0.49513888888888891</v>
          </cell>
          <cell r="G4914" t="str">
            <v>Dvůr Králové n.L.,,žel.st.</v>
          </cell>
          <cell r="H4914" t="str">
            <v>KAD</v>
          </cell>
        </row>
        <row r="4915">
          <cell r="A4915">
            <v>690403</v>
          </cell>
          <cell r="B4915">
            <v>107</v>
          </cell>
          <cell r="C4915" t="str">
            <v>690403/107</v>
          </cell>
          <cell r="D4915">
            <v>0.50208333333333333</v>
          </cell>
          <cell r="E4915" t="str">
            <v>Dvůr Králové n.L.,,žel.st.</v>
          </cell>
          <cell r="F4915">
            <v>0.54097222222222219</v>
          </cell>
          <cell r="G4915" t="str">
            <v>Vrchlabí,,aut.nádr.</v>
          </cell>
          <cell r="H4915" t="str">
            <v>KAD</v>
          </cell>
        </row>
        <row r="4916">
          <cell r="A4916">
            <v>690403</v>
          </cell>
          <cell r="B4916">
            <v>110</v>
          </cell>
          <cell r="C4916" t="str">
            <v>690403/110</v>
          </cell>
          <cell r="D4916">
            <v>0.62291666666666667</v>
          </cell>
          <cell r="E4916" t="str">
            <v>Vrchlabí,,aut.nádr.</v>
          </cell>
          <cell r="F4916">
            <v>0.66180555555555554</v>
          </cell>
          <cell r="G4916" t="str">
            <v>Dvůr Králové n.L.,,žel.st.</v>
          </cell>
          <cell r="H4916" t="str">
            <v>KAD</v>
          </cell>
        </row>
        <row r="4917">
          <cell r="A4917">
            <v>690403</v>
          </cell>
          <cell r="B4917">
            <v>113</v>
          </cell>
          <cell r="C4917" t="str">
            <v>690403/113</v>
          </cell>
          <cell r="D4917">
            <v>0.66874999999999996</v>
          </cell>
          <cell r="E4917" t="str">
            <v>Dvůr Králové n.L.,,žel.st.</v>
          </cell>
          <cell r="F4917">
            <v>0.70763888888888893</v>
          </cell>
          <cell r="G4917" t="str">
            <v>Vrchlabí,,aut.nádr.</v>
          </cell>
          <cell r="H4917" t="str">
            <v>KAD</v>
          </cell>
        </row>
        <row r="4918">
          <cell r="A4918">
            <v>690403</v>
          </cell>
          <cell r="B4918">
            <v>114</v>
          </cell>
          <cell r="C4918" t="str">
            <v>690403/114</v>
          </cell>
          <cell r="D4918">
            <v>0.7895833333333333</v>
          </cell>
          <cell r="E4918" t="str">
            <v>Vrchlabí,,aut.nádr.</v>
          </cell>
          <cell r="F4918">
            <v>0.82847222222222228</v>
          </cell>
          <cell r="G4918" t="str">
            <v>Dvůr Králové n.L.,,žel.st.</v>
          </cell>
          <cell r="H4918" t="str">
            <v>KAD</v>
          </cell>
        </row>
        <row r="4919">
          <cell r="A4919">
            <v>690403</v>
          </cell>
          <cell r="B4919">
            <v>117</v>
          </cell>
          <cell r="C4919" t="str">
            <v>690403/117</v>
          </cell>
          <cell r="D4919">
            <v>0.8354166666666667</v>
          </cell>
          <cell r="E4919" t="str">
            <v>Dvůr Králové n.L.,,žel.st.</v>
          </cell>
          <cell r="F4919">
            <v>0.87430555555555556</v>
          </cell>
          <cell r="G4919" t="str">
            <v>Vrchlabí,,aut.nádr.</v>
          </cell>
          <cell r="H4919" t="str">
            <v>KAD</v>
          </cell>
        </row>
        <row r="4920">
          <cell r="A4920">
            <v>690404</v>
          </cell>
          <cell r="B4920">
            <v>1</v>
          </cell>
          <cell r="C4920" t="str">
            <v>690404/1</v>
          </cell>
          <cell r="D4920">
            <v>0.19444444444444445</v>
          </cell>
          <cell r="E4920" t="str">
            <v>Vrchlabí,,aut.nádr.</v>
          </cell>
          <cell r="F4920">
            <v>0.20833333333333334</v>
          </cell>
          <cell r="G4920" t="str">
            <v>Špindlerův Mlýn,,aut.st.</v>
          </cell>
          <cell r="H4920" t="str">
            <v>KAD</v>
          </cell>
        </row>
        <row r="4921">
          <cell r="A4921">
            <v>690404</v>
          </cell>
          <cell r="B4921">
            <v>2</v>
          </cell>
          <cell r="C4921" t="str">
            <v>690404/2</v>
          </cell>
          <cell r="D4921">
            <v>0.25277777777777777</v>
          </cell>
          <cell r="E4921" t="str">
            <v>Špindlerův Mlýn,,aut.st.</v>
          </cell>
          <cell r="F4921">
            <v>0.26944444444444443</v>
          </cell>
          <cell r="G4921" t="str">
            <v>Vrchlabí,,aut.nádr.</v>
          </cell>
          <cell r="H4921" t="str">
            <v>KAD</v>
          </cell>
        </row>
        <row r="4922">
          <cell r="A4922">
            <v>690404</v>
          </cell>
          <cell r="B4922">
            <v>3</v>
          </cell>
          <cell r="C4922" t="str">
            <v>690404/3</v>
          </cell>
          <cell r="D4922">
            <v>0.2298611111111111</v>
          </cell>
          <cell r="E4922" t="str">
            <v>Vrchlabí,,aut.nádr.</v>
          </cell>
          <cell r="F4922">
            <v>0.24583333333333332</v>
          </cell>
          <cell r="G4922" t="str">
            <v>Špindlerův Mlýn,,aut.st.</v>
          </cell>
          <cell r="H4922" t="str">
            <v>KAD</v>
          </cell>
        </row>
        <row r="4923">
          <cell r="A4923">
            <v>690404</v>
          </cell>
          <cell r="B4923">
            <v>4</v>
          </cell>
          <cell r="C4923" t="str">
            <v>690404/4</v>
          </cell>
          <cell r="D4923">
            <v>0.37222222222222223</v>
          </cell>
          <cell r="E4923" t="str">
            <v>Špindlerův Mlýn,,aut.st.</v>
          </cell>
          <cell r="F4923">
            <v>0.3888888888888889</v>
          </cell>
          <cell r="G4923" t="str">
            <v>Vrchlabí,,aut.nádr.</v>
          </cell>
          <cell r="H4923" t="str">
            <v>KAD</v>
          </cell>
        </row>
        <row r="4924">
          <cell r="A4924">
            <v>690404</v>
          </cell>
          <cell r="B4924">
            <v>5</v>
          </cell>
          <cell r="C4924" t="str">
            <v>690404/5</v>
          </cell>
          <cell r="D4924">
            <v>0.27152777777777776</v>
          </cell>
          <cell r="E4924" t="str">
            <v>Vrchlabí,,aut.nádr.</v>
          </cell>
          <cell r="F4924">
            <v>0.28749999999999998</v>
          </cell>
          <cell r="G4924" t="str">
            <v>Špindlerův Mlýn,,aut.st.</v>
          </cell>
          <cell r="H4924" t="str">
            <v>KAD</v>
          </cell>
        </row>
        <row r="4925">
          <cell r="A4925">
            <v>690404</v>
          </cell>
          <cell r="B4925">
            <v>6</v>
          </cell>
          <cell r="C4925" t="str">
            <v>690404/6</v>
          </cell>
          <cell r="D4925">
            <v>0.46111111111111114</v>
          </cell>
          <cell r="E4925" t="str">
            <v>Špindlerův Mlýn,,aut.st.</v>
          </cell>
          <cell r="F4925">
            <v>0.4777777777777778</v>
          </cell>
          <cell r="G4925" t="str">
            <v>Vrchlabí,,aut.nádr.</v>
          </cell>
          <cell r="H4925" t="str">
            <v>KAD</v>
          </cell>
        </row>
        <row r="4926">
          <cell r="A4926">
            <v>690404</v>
          </cell>
          <cell r="B4926">
            <v>7</v>
          </cell>
          <cell r="C4926" t="str">
            <v>690404/7</v>
          </cell>
          <cell r="D4926">
            <v>0.31319444444444444</v>
          </cell>
          <cell r="E4926" t="str">
            <v>Vrchlabí,,aut.nádr.</v>
          </cell>
          <cell r="F4926">
            <v>0.32916666666666666</v>
          </cell>
          <cell r="G4926" t="str">
            <v>Špindlerův Mlýn,,aut.st.</v>
          </cell>
          <cell r="H4926" t="str">
            <v>KAD</v>
          </cell>
        </row>
        <row r="4927">
          <cell r="A4927">
            <v>690404</v>
          </cell>
          <cell r="B4927">
            <v>8</v>
          </cell>
          <cell r="C4927" t="str">
            <v>690404/8</v>
          </cell>
          <cell r="D4927">
            <v>0.21111111111111111</v>
          </cell>
          <cell r="E4927" t="str">
            <v>Špindlerův Mlýn,,aut.st.</v>
          </cell>
          <cell r="F4927">
            <v>0.22777777777777777</v>
          </cell>
          <cell r="G4927" t="str">
            <v>Vrchlabí,,aut.nádr.</v>
          </cell>
          <cell r="H4927" t="str">
            <v>KAD</v>
          </cell>
        </row>
        <row r="4928">
          <cell r="A4928">
            <v>690404</v>
          </cell>
          <cell r="B4928">
            <v>10</v>
          </cell>
          <cell r="C4928" t="str">
            <v>690404/10</v>
          </cell>
          <cell r="D4928">
            <v>0.58611111111111114</v>
          </cell>
          <cell r="E4928" t="str">
            <v>Špindlerův Mlýn,,aut.st.</v>
          </cell>
          <cell r="F4928">
            <v>0.60277777777777775</v>
          </cell>
          <cell r="G4928" t="str">
            <v>Vrchlabí,,aut.nádr.</v>
          </cell>
          <cell r="H4928" t="str">
            <v>KAD</v>
          </cell>
        </row>
        <row r="4929">
          <cell r="A4929">
            <v>690404</v>
          </cell>
          <cell r="B4929">
            <v>11</v>
          </cell>
          <cell r="C4929" t="str">
            <v>690404/11</v>
          </cell>
          <cell r="D4929">
            <v>0.35486111111111113</v>
          </cell>
          <cell r="E4929" t="str">
            <v>Vrchlabí,,aut.nádr.</v>
          </cell>
          <cell r="F4929">
            <v>0.37083333333333335</v>
          </cell>
          <cell r="G4929" t="str">
            <v>Špindlerův Mlýn,,aut.st.</v>
          </cell>
          <cell r="H4929" t="str">
            <v>KAD</v>
          </cell>
        </row>
        <row r="4930">
          <cell r="A4930">
            <v>690404</v>
          </cell>
          <cell r="B4930">
            <v>12</v>
          </cell>
          <cell r="C4930" t="str">
            <v>690404/12</v>
          </cell>
          <cell r="D4930">
            <v>0.50277777777777777</v>
          </cell>
          <cell r="E4930" t="str">
            <v>Špindlerův Mlýn,,aut.st.</v>
          </cell>
          <cell r="F4930">
            <v>0.51944444444444449</v>
          </cell>
          <cell r="G4930" t="str">
            <v>Vrchlabí,,aut.nádr.</v>
          </cell>
          <cell r="H4930" t="str">
            <v>KAD</v>
          </cell>
        </row>
        <row r="4931">
          <cell r="A4931">
            <v>690404</v>
          </cell>
          <cell r="B4931">
            <v>13</v>
          </cell>
          <cell r="C4931" t="str">
            <v>690404/13</v>
          </cell>
          <cell r="D4931">
            <v>0.39652777777777776</v>
          </cell>
          <cell r="E4931" t="str">
            <v>Vrchlabí,,aut.nádr.</v>
          </cell>
          <cell r="F4931">
            <v>0.41249999999999998</v>
          </cell>
          <cell r="G4931" t="str">
            <v>Špindlerův Mlýn,,aut.st.</v>
          </cell>
          <cell r="H4931" t="str">
            <v>KAD</v>
          </cell>
        </row>
        <row r="4932">
          <cell r="A4932">
            <v>690404</v>
          </cell>
          <cell r="B4932">
            <v>14</v>
          </cell>
          <cell r="C4932" t="str">
            <v>690404/14</v>
          </cell>
          <cell r="D4932">
            <v>0.75277777777777777</v>
          </cell>
          <cell r="E4932" t="str">
            <v>Špindlerův Mlýn,,aut.st.</v>
          </cell>
          <cell r="F4932">
            <v>0.76944444444444449</v>
          </cell>
          <cell r="G4932" t="str">
            <v>Vrchlabí,,aut.nádr.</v>
          </cell>
          <cell r="H4932" t="str">
            <v>KAD</v>
          </cell>
        </row>
        <row r="4933">
          <cell r="A4933">
            <v>690404</v>
          </cell>
          <cell r="B4933">
            <v>15</v>
          </cell>
          <cell r="C4933" t="str">
            <v>690404/15</v>
          </cell>
          <cell r="D4933">
            <v>0.56319444444444444</v>
          </cell>
          <cell r="E4933" t="str">
            <v>Vrchlabí,,aut.nádr.</v>
          </cell>
          <cell r="F4933">
            <v>0.57916666666666672</v>
          </cell>
          <cell r="G4933" t="str">
            <v>Špindlerův Mlýn,,aut.st.</v>
          </cell>
          <cell r="H4933" t="str">
            <v>KAD</v>
          </cell>
        </row>
        <row r="4934">
          <cell r="A4934">
            <v>690404</v>
          </cell>
          <cell r="B4934">
            <v>16</v>
          </cell>
          <cell r="C4934" t="str">
            <v>690404/16</v>
          </cell>
          <cell r="D4934">
            <v>0.41944444444444445</v>
          </cell>
          <cell r="E4934" t="str">
            <v>Špindlerův Mlýn,,aut.st.</v>
          </cell>
          <cell r="F4934">
            <v>0.43611111111111112</v>
          </cell>
          <cell r="G4934" t="str">
            <v>Vrchlabí,,aut.nádr.</v>
          </cell>
          <cell r="H4934" t="str">
            <v>KAD</v>
          </cell>
        </row>
        <row r="4935">
          <cell r="A4935">
            <v>690404</v>
          </cell>
          <cell r="B4935">
            <v>17</v>
          </cell>
          <cell r="C4935" t="str">
            <v>690404/17</v>
          </cell>
          <cell r="D4935">
            <v>0.41736111111111113</v>
          </cell>
          <cell r="E4935" t="str">
            <v>Vrchlabí,,aut.nádr.</v>
          </cell>
          <cell r="F4935">
            <v>0.43472222222222223</v>
          </cell>
          <cell r="G4935" t="str">
            <v>Špindlerův Mlýn,,aut.st.</v>
          </cell>
          <cell r="H4935" t="str">
            <v>KAD</v>
          </cell>
        </row>
        <row r="4936">
          <cell r="A4936">
            <v>690404</v>
          </cell>
          <cell r="B4936">
            <v>18</v>
          </cell>
          <cell r="C4936" t="str">
            <v>690404/18</v>
          </cell>
          <cell r="D4936">
            <v>0.7944444444444444</v>
          </cell>
          <cell r="E4936" t="str">
            <v>Špindlerův Mlýn,,aut.st.</v>
          </cell>
          <cell r="F4936">
            <v>0.81111111111111112</v>
          </cell>
          <cell r="G4936" t="str">
            <v>Vrchlabí,,aut.nádr.</v>
          </cell>
          <cell r="H4936" t="str">
            <v>KAD</v>
          </cell>
        </row>
        <row r="4937">
          <cell r="A4937">
            <v>690404</v>
          </cell>
          <cell r="B4937">
            <v>19</v>
          </cell>
          <cell r="C4937" t="str">
            <v>690404/19</v>
          </cell>
          <cell r="D4937">
            <v>0.70138888888888884</v>
          </cell>
          <cell r="E4937" t="str">
            <v>Vrchlabí,,aut.nádr.</v>
          </cell>
          <cell r="F4937">
            <v>0.71736111111111112</v>
          </cell>
          <cell r="G4937" t="str">
            <v>Špindlerův Mlýn,,aut.st.</v>
          </cell>
          <cell r="H4937" t="str">
            <v>KAD</v>
          </cell>
        </row>
        <row r="4938">
          <cell r="A4938">
            <v>690404</v>
          </cell>
          <cell r="B4938">
            <v>20</v>
          </cell>
          <cell r="C4938" t="str">
            <v>690404/20</v>
          </cell>
          <cell r="D4938">
            <v>0.83611111111111114</v>
          </cell>
          <cell r="E4938" t="str">
            <v>Špindlerův Mlýn,,aut.st.</v>
          </cell>
          <cell r="F4938">
            <v>0.85277777777777775</v>
          </cell>
          <cell r="G4938" t="str">
            <v>Vrchlabí,,aut.nádr.</v>
          </cell>
          <cell r="H4938" t="str">
            <v>KAD</v>
          </cell>
        </row>
        <row r="4939">
          <cell r="A4939">
            <v>690404</v>
          </cell>
          <cell r="B4939">
            <v>21</v>
          </cell>
          <cell r="C4939" t="str">
            <v>690404/21</v>
          </cell>
          <cell r="D4939">
            <v>0.33402777777777776</v>
          </cell>
          <cell r="E4939" t="str">
            <v>Vrchlabí,,aut.nádr.</v>
          </cell>
          <cell r="F4939">
            <v>0.35138888888888886</v>
          </cell>
          <cell r="G4939" t="str">
            <v>Špindlerův Mlýn,,aut.st.</v>
          </cell>
          <cell r="H4939" t="str">
            <v>KAD</v>
          </cell>
        </row>
        <row r="4940">
          <cell r="A4940">
            <v>690404</v>
          </cell>
          <cell r="B4940">
            <v>22</v>
          </cell>
          <cell r="C4940" t="str">
            <v>690404/22</v>
          </cell>
          <cell r="D4940">
            <v>0.6875</v>
          </cell>
          <cell r="E4940" t="str">
            <v>Špindlerův Mlýn,,aut.st.</v>
          </cell>
          <cell r="F4940">
            <v>0.70416666666666672</v>
          </cell>
          <cell r="G4940" t="str">
            <v>Vrchlabí,,aut.nádr.</v>
          </cell>
          <cell r="H4940" t="str">
            <v>KAD</v>
          </cell>
        </row>
        <row r="4941">
          <cell r="A4941">
            <v>690404</v>
          </cell>
          <cell r="B4941">
            <v>103</v>
          </cell>
          <cell r="C4941" t="str">
            <v>690404/103</v>
          </cell>
          <cell r="D4941">
            <v>0.2298611111111111</v>
          </cell>
          <cell r="E4941" t="str">
            <v>Vrchlabí,,aut.nádr.</v>
          </cell>
          <cell r="F4941">
            <v>0.24583333333333332</v>
          </cell>
          <cell r="G4941" t="str">
            <v>Špindlerův Mlýn,,aut.st.</v>
          </cell>
          <cell r="H4941" t="str">
            <v>KAD</v>
          </cell>
        </row>
        <row r="4942">
          <cell r="A4942">
            <v>690404</v>
          </cell>
          <cell r="B4942">
            <v>104</v>
          </cell>
          <cell r="C4942" t="str">
            <v>690404/104</v>
          </cell>
          <cell r="D4942">
            <v>0.41944444444444445</v>
          </cell>
          <cell r="E4942" t="str">
            <v>Špindlerův Mlýn,,aut.st.</v>
          </cell>
          <cell r="F4942">
            <v>0.43611111111111112</v>
          </cell>
          <cell r="G4942" t="str">
            <v>Vrchlabí,,aut.nádr.</v>
          </cell>
          <cell r="H4942" t="str">
            <v>KAD</v>
          </cell>
        </row>
        <row r="4943">
          <cell r="A4943">
            <v>690404</v>
          </cell>
          <cell r="B4943">
            <v>106</v>
          </cell>
          <cell r="C4943" t="str">
            <v>690404/106</v>
          </cell>
          <cell r="D4943">
            <v>0.74652777777777779</v>
          </cell>
          <cell r="E4943" t="str">
            <v>Špindlerův Mlýn,,aut.st.</v>
          </cell>
          <cell r="F4943">
            <v>0.7631944444444444</v>
          </cell>
          <cell r="G4943" t="str">
            <v>Vrchlabí,,aut.nádr.</v>
          </cell>
          <cell r="H4943" t="str">
            <v>KAD</v>
          </cell>
        </row>
        <row r="4944">
          <cell r="A4944">
            <v>690404</v>
          </cell>
          <cell r="B4944">
            <v>107</v>
          </cell>
          <cell r="C4944" t="str">
            <v>690404/107</v>
          </cell>
          <cell r="D4944">
            <v>0.31319444444444444</v>
          </cell>
          <cell r="E4944" t="str">
            <v>Vrchlabí,,aut.nádr.</v>
          </cell>
          <cell r="F4944">
            <v>0.32916666666666666</v>
          </cell>
          <cell r="G4944" t="str">
            <v>Špindlerův Mlýn,,aut.st.</v>
          </cell>
          <cell r="H4944" t="str">
            <v>KAD</v>
          </cell>
        </row>
        <row r="4945">
          <cell r="A4945">
            <v>690404</v>
          </cell>
          <cell r="B4945">
            <v>109</v>
          </cell>
          <cell r="C4945" t="str">
            <v>690404/109</v>
          </cell>
          <cell r="D4945">
            <v>0.39652777777777776</v>
          </cell>
          <cell r="E4945" t="str">
            <v>Vrchlabí,,aut.nádr.</v>
          </cell>
          <cell r="F4945">
            <v>0.41249999999999998</v>
          </cell>
          <cell r="G4945" t="str">
            <v>Špindlerův Mlýn,,aut.st.</v>
          </cell>
          <cell r="H4945" t="str">
            <v>KAD</v>
          </cell>
        </row>
        <row r="4946">
          <cell r="A4946">
            <v>690404</v>
          </cell>
          <cell r="B4946">
            <v>113</v>
          </cell>
          <cell r="C4946" t="str">
            <v>690404/113</v>
          </cell>
          <cell r="D4946">
            <v>0.58402777777777781</v>
          </cell>
          <cell r="E4946" t="str">
            <v>Vrchlabí,,aut.nádr.</v>
          </cell>
          <cell r="F4946">
            <v>0.6</v>
          </cell>
          <cell r="G4946" t="str">
            <v>Špindlerův Mlýn,,aut.st.</v>
          </cell>
          <cell r="H4946" t="str">
            <v>KAD</v>
          </cell>
        </row>
        <row r="4947">
          <cell r="A4947">
            <v>690404</v>
          </cell>
          <cell r="B4947">
            <v>118</v>
          </cell>
          <cell r="C4947" t="str">
            <v>690404/118</v>
          </cell>
          <cell r="D4947">
            <v>0.7944444444444444</v>
          </cell>
          <cell r="E4947" t="str">
            <v>Špindlerův Mlýn,,aut.st.</v>
          </cell>
          <cell r="F4947">
            <v>0.81111111111111112</v>
          </cell>
          <cell r="G4947" t="str">
            <v>Vrchlabí,,aut.nádr.</v>
          </cell>
          <cell r="H4947" t="str">
            <v>KAD</v>
          </cell>
        </row>
        <row r="4948">
          <cell r="A4948">
            <v>690405</v>
          </cell>
          <cell r="B4948">
            <v>1</v>
          </cell>
          <cell r="C4948" t="str">
            <v>690405/1</v>
          </cell>
          <cell r="D4948">
            <v>0.2013888888888889</v>
          </cell>
          <cell r="E4948" t="str">
            <v>Vrchlabí,,aut.nádr.</v>
          </cell>
          <cell r="F4948">
            <v>0.22013888888888888</v>
          </cell>
          <cell r="G4948" t="str">
            <v>Hostinné,,aut.st.</v>
          </cell>
          <cell r="H4948" t="str">
            <v>KAD</v>
          </cell>
        </row>
        <row r="4949">
          <cell r="A4949">
            <v>690405</v>
          </cell>
          <cell r="B4949">
            <v>5</v>
          </cell>
          <cell r="C4949" t="str">
            <v>690405/5</v>
          </cell>
          <cell r="D4949">
            <v>0.56388888888888888</v>
          </cell>
          <cell r="E4949" t="str">
            <v>Vrchlabí,,aut.nádr.</v>
          </cell>
          <cell r="F4949">
            <v>0.57499999999999996</v>
          </cell>
          <cell r="G4949" t="str">
            <v>Kunčice,,Vápenka</v>
          </cell>
          <cell r="H4949" t="str">
            <v>KAD</v>
          </cell>
        </row>
        <row r="4950">
          <cell r="A4950">
            <v>690405</v>
          </cell>
          <cell r="B4950">
            <v>14</v>
          </cell>
          <cell r="C4950" t="str">
            <v>690405/14</v>
          </cell>
          <cell r="D4950">
            <v>0.59027777777777779</v>
          </cell>
          <cell r="E4950" t="str">
            <v>Kunčice,,Vápenka</v>
          </cell>
          <cell r="F4950">
            <v>0.60138888888888886</v>
          </cell>
          <cell r="G4950" t="str">
            <v>Vrchlabí,,aut.nádr.</v>
          </cell>
          <cell r="H4950" t="str">
            <v>KAD</v>
          </cell>
        </row>
        <row r="4951">
          <cell r="A4951">
            <v>690405</v>
          </cell>
          <cell r="B4951">
            <v>21</v>
          </cell>
          <cell r="C4951" t="str">
            <v>690405/21</v>
          </cell>
          <cell r="D4951">
            <v>0.92847222222222225</v>
          </cell>
          <cell r="E4951" t="str">
            <v>Vrchlabí,,aut.nádr.</v>
          </cell>
          <cell r="F4951">
            <v>0.93541666666666667</v>
          </cell>
          <cell r="G4951" t="str">
            <v>Kunčice,,záv.</v>
          </cell>
          <cell r="H4951" t="str">
            <v>KAD</v>
          </cell>
        </row>
        <row r="4952">
          <cell r="A4952">
            <v>690406</v>
          </cell>
          <cell r="B4952">
            <v>1</v>
          </cell>
          <cell r="C4952" t="str">
            <v>690406/1</v>
          </cell>
          <cell r="D4952">
            <v>0.21041666666666667</v>
          </cell>
          <cell r="E4952" t="str">
            <v>Svoboda n.Úpou,,aut.st.</v>
          </cell>
          <cell r="F4952">
            <v>0.22430555555555556</v>
          </cell>
          <cell r="G4952" t="str">
            <v>Pec p.Sněžkou,,aut.st.</v>
          </cell>
          <cell r="H4952" t="str">
            <v>KAD</v>
          </cell>
        </row>
        <row r="4953">
          <cell r="A4953">
            <v>690406</v>
          </cell>
          <cell r="B4953">
            <v>2</v>
          </cell>
          <cell r="C4953" t="str">
            <v>690406/2</v>
          </cell>
          <cell r="D4953">
            <v>0.23402777777777778</v>
          </cell>
          <cell r="E4953" t="str">
            <v>Pec p.Sněžkou,,aut.st.</v>
          </cell>
          <cell r="F4953">
            <v>0.27361111111111114</v>
          </cell>
          <cell r="G4953" t="str">
            <v>Vrchlabí,,aut.nádr.</v>
          </cell>
          <cell r="H4953" t="str">
            <v>KAD</v>
          </cell>
        </row>
        <row r="4954">
          <cell r="A4954">
            <v>690406</v>
          </cell>
          <cell r="B4954">
            <v>7</v>
          </cell>
          <cell r="C4954" t="str">
            <v>690406/7</v>
          </cell>
          <cell r="D4954">
            <v>0.39027777777777778</v>
          </cell>
          <cell r="E4954" t="str">
            <v>Vrchlabí,,aut.nádr.</v>
          </cell>
          <cell r="F4954">
            <v>0.43263888888888891</v>
          </cell>
          <cell r="G4954" t="str">
            <v>Pec p.Sněžkou,,aut.st.</v>
          </cell>
          <cell r="H4954" t="str">
            <v>KAD</v>
          </cell>
        </row>
        <row r="4955">
          <cell r="A4955">
            <v>690406</v>
          </cell>
          <cell r="B4955">
            <v>8</v>
          </cell>
          <cell r="C4955" t="str">
            <v>690406/8</v>
          </cell>
          <cell r="D4955">
            <v>0.47361111111111109</v>
          </cell>
          <cell r="E4955" t="str">
            <v>Pec p.Sněžkou,,aut.st.</v>
          </cell>
          <cell r="F4955">
            <v>0.49444444444444446</v>
          </cell>
          <cell r="G4955" t="str">
            <v>Janské Lázně,,kolonáda</v>
          </cell>
          <cell r="H4955" t="str">
            <v>KAD</v>
          </cell>
        </row>
        <row r="4956">
          <cell r="A4956">
            <v>690406</v>
          </cell>
          <cell r="B4956">
            <v>10</v>
          </cell>
          <cell r="C4956" t="str">
            <v>690406/10</v>
          </cell>
          <cell r="D4956">
            <v>0.52569444444444446</v>
          </cell>
          <cell r="E4956" t="str">
            <v>Pec p.Sněžkou,,aut.st.</v>
          </cell>
          <cell r="F4956">
            <v>0.57152777777777775</v>
          </cell>
          <cell r="G4956" t="str">
            <v>Vrchlabí,,Tesla</v>
          </cell>
          <cell r="H4956" t="str">
            <v>KAD</v>
          </cell>
        </row>
        <row r="4957">
          <cell r="A4957">
            <v>690406</v>
          </cell>
          <cell r="B4957">
            <v>11</v>
          </cell>
          <cell r="C4957" t="str">
            <v>690406/11</v>
          </cell>
          <cell r="D4957">
            <v>0.49513888888888891</v>
          </cell>
          <cell r="E4957" t="str">
            <v>Janské Lázně,,kolonáda</v>
          </cell>
          <cell r="F4957">
            <v>0.51597222222222228</v>
          </cell>
          <cell r="G4957" t="str">
            <v>Pec p.Sněžkou,,aut.st.</v>
          </cell>
          <cell r="H4957" t="str">
            <v>KAD</v>
          </cell>
        </row>
        <row r="4958">
          <cell r="A4958">
            <v>690406</v>
          </cell>
          <cell r="B4958">
            <v>13</v>
          </cell>
          <cell r="C4958" t="str">
            <v>690406/13</v>
          </cell>
          <cell r="D4958">
            <v>0.59027777777777779</v>
          </cell>
          <cell r="E4958" t="str">
            <v>Vrchlabí,,Tesla</v>
          </cell>
          <cell r="F4958">
            <v>0.62430555555555556</v>
          </cell>
          <cell r="G4958" t="str">
            <v>Svoboda n.Úpou,,aut.st.</v>
          </cell>
          <cell r="H4958" t="str">
            <v>KAD</v>
          </cell>
        </row>
        <row r="4959">
          <cell r="A4959">
            <v>690406</v>
          </cell>
          <cell r="B4959">
            <v>16</v>
          </cell>
          <cell r="C4959" t="str">
            <v>690406/16</v>
          </cell>
          <cell r="D4959">
            <v>0.77569444444444446</v>
          </cell>
          <cell r="E4959" t="str">
            <v>Pec p.Sněžkou,,aut.st.</v>
          </cell>
          <cell r="F4959">
            <v>0.81111111111111112</v>
          </cell>
          <cell r="G4959" t="str">
            <v>Vrchlabí,,aut.nádr.</v>
          </cell>
          <cell r="H4959" t="str">
            <v>KAD</v>
          </cell>
        </row>
        <row r="4960">
          <cell r="A4960">
            <v>690406</v>
          </cell>
          <cell r="B4960">
            <v>19</v>
          </cell>
          <cell r="C4960" t="str">
            <v>690406/19</v>
          </cell>
          <cell r="D4960">
            <v>0.8125</v>
          </cell>
          <cell r="E4960" t="str">
            <v>Vrchlabí,,aut.nádr.</v>
          </cell>
          <cell r="F4960">
            <v>0.83263888888888893</v>
          </cell>
          <cell r="G4960" t="str">
            <v>Svoboda n.Úpou,,aut.st.</v>
          </cell>
          <cell r="H4960" t="str">
            <v>KAD</v>
          </cell>
        </row>
        <row r="4961">
          <cell r="A4961">
            <v>690406</v>
          </cell>
          <cell r="B4961">
            <v>103</v>
          </cell>
          <cell r="C4961" t="str">
            <v>690406/103</v>
          </cell>
          <cell r="D4961">
            <v>0.33541666666666664</v>
          </cell>
          <cell r="E4961" t="str">
            <v>Svoboda n.Úpou,,aut.st.</v>
          </cell>
          <cell r="F4961">
            <v>0.34930555555555554</v>
          </cell>
          <cell r="G4961" t="str">
            <v>Pec p.Sněžkou,,aut.st.</v>
          </cell>
          <cell r="H4961" t="str">
            <v>KAD</v>
          </cell>
        </row>
        <row r="4962">
          <cell r="A4962">
            <v>690406</v>
          </cell>
          <cell r="B4962">
            <v>106</v>
          </cell>
          <cell r="C4962" t="str">
            <v>690406/106</v>
          </cell>
          <cell r="D4962">
            <v>0.40069444444444446</v>
          </cell>
          <cell r="E4962" t="str">
            <v>Pec p.Sněžkou,,aut.st.</v>
          </cell>
          <cell r="F4962">
            <v>0.44305555555555554</v>
          </cell>
          <cell r="G4962" t="str">
            <v>Vrchlabí,,aut.nádr.</v>
          </cell>
          <cell r="H4962" t="str">
            <v>KAD</v>
          </cell>
        </row>
        <row r="4963">
          <cell r="A4963">
            <v>690406</v>
          </cell>
          <cell r="B4963">
            <v>109</v>
          </cell>
          <cell r="C4963" t="str">
            <v>690406/109</v>
          </cell>
          <cell r="D4963">
            <v>0.47361111111111109</v>
          </cell>
          <cell r="E4963" t="str">
            <v>Vrchlabí,,aut.nádr.</v>
          </cell>
          <cell r="F4963">
            <v>0.51597222222222228</v>
          </cell>
          <cell r="G4963" t="str">
            <v>Pec p.Sněžkou,,aut.st.</v>
          </cell>
          <cell r="H4963" t="str">
            <v>KAD</v>
          </cell>
        </row>
        <row r="4964">
          <cell r="A4964">
            <v>690406</v>
          </cell>
          <cell r="B4964">
            <v>112</v>
          </cell>
          <cell r="C4964" t="str">
            <v>690406/112</v>
          </cell>
          <cell r="D4964">
            <v>0.56736111111111109</v>
          </cell>
          <cell r="E4964" t="str">
            <v>Pec p.Sněžkou,,aut.st.</v>
          </cell>
          <cell r="F4964">
            <v>0.60972222222222228</v>
          </cell>
          <cell r="G4964" t="str">
            <v>Vrchlabí,,aut.nádr.</v>
          </cell>
          <cell r="H4964" t="str">
            <v>KAD</v>
          </cell>
        </row>
        <row r="4965">
          <cell r="A4965">
            <v>690406</v>
          </cell>
          <cell r="B4965">
            <v>114</v>
          </cell>
          <cell r="C4965" t="str">
            <v>690406/114</v>
          </cell>
          <cell r="D4965">
            <v>0.73402777777777772</v>
          </cell>
          <cell r="E4965" t="str">
            <v>Pec p.Sněžkou,,aut.st.</v>
          </cell>
          <cell r="F4965">
            <v>0.77638888888888891</v>
          </cell>
          <cell r="G4965" t="str">
            <v>Vrchlabí,,aut.nádr.</v>
          </cell>
          <cell r="H4965" t="str">
            <v>KAD</v>
          </cell>
        </row>
        <row r="4966">
          <cell r="A4966">
            <v>690406</v>
          </cell>
          <cell r="B4966">
            <v>115</v>
          </cell>
          <cell r="C4966" t="str">
            <v>690406/115</v>
          </cell>
          <cell r="D4966">
            <v>0.64027777777777772</v>
          </cell>
          <cell r="E4966" t="str">
            <v>Vrchlabí,,aut.nádr.</v>
          </cell>
          <cell r="F4966">
            <v>0.68263888888888891</v>
          </cell>
          <cell r="G4966" t="str">
            <v>Pec p.Sněžkou,,aut.st.</v>
          </cell>
          <cell r="H4966" t="str">
            <v>KAD</v>
          </cell>
        </row>
        <row r="4967">
          <cell r="A4967">
            <v>690406</v>
          </cell>
          <cell r="B4967">
            <v>119</v>
          </cell>
          <cell r="C4967" t="str">
            <v>690406/119</v>
          </cell>
          <cell r="D4967">
            <v>0.8125</v>
          </cell>
          <cell r="E4967" t="str">
            <v>Vrchlabí,,aut.nádr.</v>
          </cell>
          <cell r="F4967">
            <v>0.83263888888888893</v>
          </cell>
          <cell r="G4967" t="str">
            <v>Svoboda n.Úpou,,aut.st.</v>
          </cell>
          <cell r="H4967" t="str">
            <v>KAD</v>
          </cell>
        </row>
        <row r="4968">
          <cell r="A4968">
            <v>690407</v>
          </cell>
          <cell r="B4968">
            <v>2</v>
          </cell>
          <cell r="C4968" t="str">
            <v>690407/2</v>
          </cell>
          <cell r="D4968">
            <v>0.20833333333333334</v>
          </cell>
          <cell r="E4968" t="str">
            <v>Dolní Dvůr,,hotel Morava</v>
          </cell>
          <cell r="F4968">
            <v>0.22083333333333333</v>
          </cell>
          <cell r="G4968" t="str">
            <v>Vrchlabí,,aut.nádr.</v>
          </cell>
          <cell r="H4968" t="str">
            <v>KAD</v>
          </cell>
        </row>
        <row r="4969">
          <cell r="A4969">
            <v>690407</v>
          </cell>
          <cell r="B4969">
            <v>3</v>
          </cell>
          <cell r="C4969" t="str">
            <v>690407/3</v>
          </cell>
          <cell r="D4969">
            <v>0.28472222222222221</v>
          </cell>
          <cell r="E4969" t="str">
            <v>Vrchlabí,,aut.nádr.</v>
          </cell>
          <cell r="F4969">
            <v>0.2951388888888889</v>
          </cell>
          <cell r="G4969" t="str">
            <v>Dolní Dvůr,,hotel Morava</v>
          </cell>
          <cell r="H4969" t="str">
            <v>KAD</v>
          </cell>
        </row>
        <row r="4970">
          <cell r="A4970">
            <v>690407</v>
          </cell>
          <cell r="B4970">
            <v>6</v>
          </cell>
          <cell r="C4970" t="str">
            <v>690407/6</v>
          </cell>
          <cell r="D4970">
            <v>0.29583333333333334</v>
          </cell>
          <cell r="E4970" t="str">
            <v>Dolní Dvůr,,hotel Morava</v>
          </cell>
          <cell r="F4970">
            <v>0.30902777777777779</v>
          </cell>
          <cell r="G4970" t="str">
            <v>Vrchlabí,,aut.nádr.</v>
          </cell>
          <cell r="H4970" t="str">
            <v>KAD</v>
          </cell>
        </row>
        <row r="4971">
          <cell r="A4971">
            <v>690407</v>
          </cell>
          <cell r="B4971">
            <v>7</v>
          </cell>
          <cell r="C4971" t="str">
            <v>690407/7</v>
          </cell>
          <cell r="D4971">
            <v>0.39930555555555558</v>
          </cell>
          <cell r="E4971" t="str">
            <v>Vrchlabí,,aut.nádr.</v>
          </cell>
          <cell r="F4971">
            <v>0.41319444444444442</v>
          </cell>
          <cell r="G4971" t="str">
            <v>Dolní Dvůr,,hotel Morava</v>
          </cell>
          <cell r="H4971" t="str">
            <v>KAD</v>
          </cell>
        </row>
        <row r="4972">
          <cell r="A4972">
            <v>690407</v>
          </cell>
          <cell r="B4972">
            <v>9</v>
          </cell>
          <cell r="C4972" t="str">
            <v>690407/9</v>
          </cell>
          <cell r="D4972">
            <v>0.56597222222222221</v>
          </cell>
          <cell r="E4972" t="str">
            <v>Vrchlabí,,aut.nádr.</v>
          </cell>
          <cell r="F4972">
            <v>0.57847222222222228</v>
          </cell>
          <cell r="G4972" t="str">
            <v>Dolní Dvůr,,hotel Morava</v>
          </cell>
          <cell r="H4972" t="str">
            <v>KAD</v>
          </cell>
        </row>
        <row r="4973">
          <cell r="A4973">
            <v>690407</v>
          </cell>
          <cell r="B4973">
            <v>10</v>
          </cell>
          <cell r="C4973" t="str">
            <v>690407/10</v>
          </cell>
          <cell r="D4973">
            <v>0.42083333333333334</v>
          </cell>
          <cell r="E4973" t="str">
            <v>Dolní Dvůr,,hotel Morava</v>
          </cell>
          <cell r="F4973">
            <v>0.43402777777777779</v>
          </cell>
          <cell r="G4973" t="str">
            <v>Vrchlabí,,aut.nádr.</v>
          </cell>
          <cell r="H4973" t="str">
            <v>KAD</v>
          </cell>
        </row>
        <row r="4974">
          <cell r="A4974">
            <v>690407</v>
          </cell>
          <cell r="B4974">
            <v>12</v>
          </cell>
          <cell r="C4974" t="str">
            <v>690407/12</v>
          </cell>
          <cell r="D4974">
            <v>0.58750000000000002</v>
          </cell>
          <cell r="E4974" t="str">
            <v>Dolní Dvůr,,hotel Morava</v>
          </cell>
          <cell r="F4974">
            <v>0.60069444444444442</v>
          </cell>
          <cell r="G4974" t="str">
            <v>Vrchlabí,,aut.nádr.</v>
          </cell>
          <cell r="H4974" t="str">
            <v>KAD</v>
          </cell>
        </row>
        <row r="4975">
          <cell r="A4975">
            <v>690407</v>
          </cell>
          <cell r="B4975">
            <v>105</v>
          </cell>
          <cell r="C4975" t="str">
            <v>690407/105</v>
          </cell>
          <cell r="D4975">
            <v>0.39583333333333331</v>
          </cell>
          <cell r="E4975" t="str">
            <v>Vrchlabí,,aut.nádr.</v>
          </cell>
          <cell r="F4975">
            <v>0.40625</v>
          </cell>
          <cell r="G4975" t="str">
            <v>Dolní Dvůr,,hotel Morava</v>
          </cell>
          <cell r="H4975" t="str">
            <v>KAD</v>
          </cell>
        </row>
        <row r="4976">
          <cell r="A4976">
            <v>690407</v>
          </cell>
          <cell r="B4976">
            <v>106</v>
          </cell>
          <cell r="C4976" t="str">
            <v>690407/106</v>
          </cell>
          <cell r="D4976">
            <v>0.41666666666666669</v>
          </cell>
          <cell r="E4976" t="str">
            <v>Dolní Dvůr,,hotel Morava</v>
          </cell>
          <cell r="F4976">
            <v>0.42708333333333331</v>
          </cell>
          <cell r="G4976" t="str">
            <v>Vrchlabí,,aut.nádr.</v>
          </cell>
          <cell r="H4976" t="str">
            <v>KAD</v>
          </cell>
        </row>
        <row r="4977">
          <cell r="A4977">
            <v>690407</v>
          </cell>
          <cell r="B4977">
            <v>109</v>
          </cell>
          <cell r="C4977" t="str">
            <v>690407/109</v>
          </cell>
          <cell r="D4977">
            <v>0.57638888888888884</v>
          </cell>
          <cell r="E4977" t="str">
            <v>Vrchlabí,,aut.nádr.</v>
          </cell>
          <cell r="F4977">
            <v>0.58680555555555558</v>
          </cell>
          <cell r="G4977" t="str">
            <v>Dolní Dvůr,,hotel Morava</v>
          </cell>
          <cell r="H4977" t="str">
            <v>KAD</v>
          </cell>
        </row>
        <row r="4978">
          <cell r="A4978">
            <v>690407</v>
          </cell>
          <cell r="B4978">
            <v>112</v>
          </cell>
          <cell r="C4978" t="str">
            <v>690407/112</v>
          </cell>
          <cell r="D4978">
            <v>0.59027777777777779</v>
          </cell>
          <cell r="E4978" t="str">
            <v>Dolní Dvůr,,hotel Morava</v>
          </cell>
          <cell r="F4978">
            <v>0.60069444444444442</v>
          </cell>
          <cell r="G4978" t="str">
            <v>Vrchlabí,,aut.nádr.</v>
          </cell>
          <cell r="H4978" t="str">
            <v>KAD</v>
          </cell>
        </row>
        <row r="4979">
          <cell r="A4979">
            <v>690407</v>
          </cell>
          <cell r="B4979">
            <v>117</v>
          </cell>
          <cell r="C4979" t="str">
            <v>690407/117</v>
          </cell>
          <cell r="D4979">
            <v>0.66319444444444442</v>
          </cell>
          <cell r="E4979" t="str">
            <v>Vrchlabí,,aut.nádr.</v>
          </cell>
          <cell r="F4979">
            <v>0.67152777777777772</v>
          </cell>
          <cell r="G4979" t="str">
            <v>Dolní Dvůr,,hotel Morava</v>
          </cell>
          <cell r="H4979" t="str">
            <v>KAD</v>
          </cell>
        </row>
        <row r="4980">
          <cell r="A4980">
            <v>690407</v>
          </cell>
          <cell r="B4980">
            <v>120</v>
          </cell>
          <cell r="C4980" t="str">
            <v>690407/120</v>
          </cell>
          <cell r="D4980">
            <v>0.67361111111111116</v>
          </cell>
          <cell r="E4980" t="str">
            <v>Dolní Dvůr,,hotel Morava</v>
          </cell>
          <cell r="F4980">
            <v>0.68402777777777779</v>
          </cell>
          <cell r="G4980" t="str">
            <v>Vrchlabí,,aut.nádr.</v>
          </cell>
          <cell r="H4980" t="str">
            <v>KAD</v>
          </cell>
        </row>
        <row r="4981">
          <cell r="A4981">
            <v>690408</v>
          </cell>
          <cell r="B4981">
            <v>1</v>
          </cell>
          <cell r="C4981" t="str">
            <v>690408/1</v>
          </cell>
          <cell r="D4981">
            <v>0.22569444444444445</v>
          </cell>
          <cell r="E4981" t="str">
            <v>Vrchlabí,,aut.nádr.</v>
          </cell>
          <cell r="F4981">
            <v>0.25208333333333333</v>
          </cell>
          <cell r="G4981" t="str">
            <v>Horní Olešnice,Zadní Ždírnice</v>
          </cell>
          <cell r="H4981" t="str">
            <v>KAD</v>
          </cell>
        </row>
        <row r="4982">
          <cell r="A4982">
            <v>690408</v>
          </cell>
          <cell r="B4982">
            <v>2</v>
          </cell>
          <cell r="C4982" t="str">
            <v>690408/2</v>
          </cell>
          <cell r="D4982">
            <v>0.20833333333333334</v>
          </cell>
          <cell r="E4982" t="str">
            <v>Dolní Kalná</v>
          </cell>
          <cell r="F4982">
            <v>0.22847222222222222</v>
          </cell>
          <cell r="G4982" t="str">
            <v>Vrchlabí,,aut.nádr.</v>
          </cell>
          <cell r="H4982" t="str">
            <v>KAD</v>
          </cell>
        </row>
        <row r="4983">
          <cell r="A4983">
            <v>690408</v>
          </cell>
          <cell r="B4983">
            <v>3</v>
          </cell>
          <cell r="C4983" t="str">
            <v>690408/3</v>
          </cell>
          <cell r="D4983">
            <v>0.27083333333333331</v>
          </cell>
          <cell r="E4983" t="str">
            <v>Vrchlabí,,aut.nádr.</v>
          </cell>
          <cell r="F4983">
            <v>0.28819444444444442</v>
          </cell>
          <cell r="G4983" t="str">
            <v>Dolní Kalná,,Velveta</v>
          </cell>
          <cell r="H4983" t="str">
            <v>KAD</v>
          </cell>
        </row>
        <row r="4984">
          <cell r="A4984">
            <v>690408</v>
          </cell>
          <cell r="B4984">
            <v>4</v>
          </cell>
          <cell r="C4984" t="str">
            <v>690408/4</v>
          </cell>
          <cell r="D4984">
            <v>0.25347222222222221</v>
          </cell>
          <cell r="E4984" t="str">
            <v>Horní Olešnice,Zadní Ždírnice</v>
          </cell>
          <cell r="F4984">
            <v>0.27986111111111112</v>
          </cell>
          <cell r="G4984" t="str">
            <v>Vrchlabí,,aut.nádr.</v>
          </cell>
          <cell r="H4984" t="str">
            <v>KAD</v>
          </cell>
        </row>
        <row r="4985">
          <cell r="A4985">
            <v>690408</v>
          </cell>
          <cell r="B4985">
            <v>6</v>
          </cell>
          <cell r="C4985" t="str">
            <v>690408/6</v>
          </cell>
          <cell r="D4985">
            <v>0.28888888888888886</v>
          </cell>
          <cell r="E4985" t="str">
            <v>Dolní Kalná,,Velveta</v>
          </cell>
          <cell r="F4985">
            <v>0.31597222222222221</v>
          </cell>
          <cell r="G4985" t="str">
            <v>Vrchlabí,,nám.</v>
          </cell>
          <cell r="H4985" t="str">
            <v>KAD</v>
          </cell>
        </row>
        <row r="4986">
          <cell r="A4986">
            <v>690408</v>
          </cell>
          <cell r="B4986">
            <v>7</v>
          </cell>
          <cell r="C4986" t="str">
            <v>690408/7</v>
          </cell>
          <cell r="D4986">
            <v>0.4375</v>
          </cell>
          <cell r="E4986" t="str">
            <v>Vrchlabí,,aut.nádr.</v>
          </cell>
          <cell r="F4986">
            <v>0.45763888888888887</v>
          </cell>
          <cell r="G4986" t="str">
            <v>Dolní Kalná</v>
          </cell>
          <cell r="H4986" t="str">
            <v>KAD</v>
          </cell>
        </row>
        <row r="4987">
          <cell r="A4987">
            <v>690408</v>
          </cell>
          <cell r="B4987">
            <v>8</v>
          </cell>
          <cell r="C4987" t="str">
            <v>690408/8</v>
          </cell>
          <cell r="D4987">
            <v>0.54166666666666663</v>
          </cell>
          <cell r="E4987" t="str">
            <v>Dolní Kalná</v>
          </cell>
          <cell r="F4987">
            <v>0.56180555555555556</v>
          </cell>
          <cell r="G4987" t="str">
            <v>Vrchlabí,,aut.nádr.</v>
          </cell>
          <cell r="H4987" t="str">
            <v>KAD</v>
          </cell>
        </row>
        <row r="4988">
          <cell r="A4988">
            <v>690408</v>
          </cell>
          <cell r="B4988">
            <v>9</v>
          </cell>
          <cell r="C4988" t="str">
            <v>690408/9</v>
          </cell>
          <cell r="D4988">
            <v>0.52083333333333337</v>
          </cell>
          <cell r="E4988" t="str">
            <v>Vrchlabí,,aut.nádr.</v>
          </cell>
          <cell r="F4988">
            <v>0.54097222222222219</v>
          </cell>
          <cell r="G4988" t="str">
            <v>Dolní Kalná</v>
          </cell>
          <cell r="H4988" t="str">
            <v>KAD</v>
          </cell>
        </row>
        <row r="4989">
          <cell r="A4989">
            <v>690408</v>
          </cell>
          <cell r="B4989">
            <v>10</v>
          </cell>
          <cell r="C4989" t="str">
            <v>690408/10</v>
          </cell>
          <cell r="D4989">
            <v>0.45833333333333331</v>
          </cell>
          <cell r="E4989" t="str">
            <v>Dolní Kalná</v>
          </cell>
          <cell r="F4989">
            <v>0.47847222222222224</v>
          </cell>
          <cell r="G4989" t="str">
            <v>Vrchlabí,,aut.nádr.</v>
          </cell>
          <cell r="H4989" t="str">
            <v>KAD</v>
          </cell>
        </row>
        <row r="4990">
          <cell r="A4990">
            <v>690408</v>
          </cell>
          <cell r="B4990">
            <v>11</v>
          </cell>
          <cell r="C4990" t="str">
            <v>690408/11</v>
          </cell>
          <cell r="D4990">
            <v>0.60416666666666663</v>
          </cell>
          <cell r="E4990" t="str">
            <v>Vrchlabí,,aut.nádr.</v>
          </cell>
          <cell r="F4990">
            <v>0.62569444444444444</v>
          </cell>
          <cell r="G4990" t="str">
            <v>Dolní Kalná,,Velveta</v>
          </cell>
          <cell r="H4990" t="str">
            <v>KAD</v>
          </cell>
        </row>
        <row r="4991">
          <cell r="A4991">
            <v>690408</v>
          </cell>
          <cell r="B4991">
            <v>12</v>
          </cell>
          <cell r="C4991" t="str">
            <v>690408/12</v>
          </cell>
          <cell r="D4991">
            <v>0.62847222222222221</v>
          </cell>
          <cell r="E4991" t="str">
            <v>Dolní Kalná,,Velveta</v>
          </cell>
          <cell r="F4991">
            <v>0.64861111111111114</v>
          </cell>
          <cell r="G4991" t="str">
            <v>Vrchlabí,,aut.nádr.</v>
          </cell>
          <cell r="H4991" t="str">
            <v>KAD</v>
          </cell>
        </row>
        <row r="4992">
          <cell r="A4992">
            <v>690408</v>
          </cell>
          <cell r="B4992">
            <v>13</v>
          </cell>
          <cell r="C4992" t="str">
            <v>690408/13</v>
          </cell>
          <cell r="D4992">
            <v>0.65277777777777779</v>
          </cell>
          <cell r="E4992" t="str">
            <v>Vrchlabí,,aut.nádr.</v>
          </cell>
          <cell r="F4992">
            <v>0.67291666666666672</v>
          </cell>
          <cell r="G4992" t="str">
            <v>Dolní Kalná</v>
          </cell>
          <cell r="H4992" t="str">
            <v>KAD</v>
          </cell>
        </row>
        <row r="4993">
          <cell r="A4993">
            <v>690408</v>
          </cell>
          <cell r="B4993">
            <v>15</v>
          </cell>
          <cell r="C4993" t="str">
            <v>690408/15</v>
          </cell>
          <cell r="D4993">
            <v>0.72916666666666663</v>
          </cell>
          <cell r="E4993" t="str">
            <v>Vrchlabí,,aut.nádr.</v>
          </cell>
          <cell r="F4993">
            <v>0.74930555555555556</v>
          </cell>
          <cell r="G4993" t="str">
            <v>Dolní Kalná</v>
          </cell>
          <cell r="H4993" t="str">
            <v>KAD</v>
          </cell>
        </row>
        <row r="4994">
          <cell r="A4994">
            <v>690408</v>
          </cell>
          <cell r="B4994">
            <v>18</v>
          </cell>
          <cell r="C4994" t="str">
            <v>690408/18</v>
          </cell>
          <cell r="D4994">
            <v>0.6791666666666667</v>
          </cell>
          <cell r="E4994" t="str">
            <v>Dolní Kalná</v>
          </cell>
          <cell r="F4994">
            <v>0.69722222222222219</v>
          </cell>
          <cell r="G4994" t="str">
            <v>Vrchlabí,,aut.nádr.</v>
          </cell>
          <cell r="H4994" t="str">
            <v>KAD</v>
          </cell>
        </row>
        <row r="4995">
          <cell r="A4995">
            <v>690408</v>
          </cell>
          <cell r="B4995">
            <v>23</v>
          </cell>
          <cell r="C4995" t="str">
            <v>690408/23</v>
          </cell>
          <cell r="D4995">
            <v>0.92847222222222225</v>
          </cell>
          <cell r="E4995" t="str">
            <v>Vrchlabí,,aut.nádr.</v>
          </cell>
          <cell r="F4995">
            <v>0.94097222222222221</v>
          </cell>
          <cell r="G4995" t="str">
            <v>Dolní Branná,,křiž.</v>
          </cell>
          <cell r="H4995" t="str">
            <v>KAD</v>
          </cell>
        </row>
        <row r="4996">
          <cell r="A4996">
            <v>690409</v>
          </cell>
          <cell r="B4996">
            <v>1</v>
          </cell>
          <cell r="C4996" t="str">
            <v>690409/1</v>
          </cell>
          <cell r="D4996">
            <v>0.28125</v>
          </cell>
          <cell r="E4996" t="str">
            <v>Vrchlabí,,aut.nádr.</v>
          </cell>
          <cell r="F4996">
            <v>0.29444444444444445</v>
          </cell>
          <cell r="G4996" t="str">
            <v>Strážné,,nám.</v>
          </cell>
          <cell r="H4996" t="str">
            <v>KAD</v>
          </cell>
        </row>
        <row r="4997">
          <cell r="A4997">
            <v>690409</v>
          </cell>
          <cell r="B4997">
            <v>2</v>
          </cell>
          <cell r="C4997" t="str">
            <v>690409/2</v>
          </cell>
          <cell r="D4997">
            <v>0.2986111111111111</v>
          </cell>
          <cell r="E4997" t="str">
            <v>Strážné,,nám.</v>
          </cell>
          <cell r="F4997">
            <v>0.3125</v>
          </cell>
          <cell r="G4997" t="str">
            <v>Vrchlabí,,aut.nádr.</v>
          </cell>
          <cell r="H4997" t="str">
            <v>KAD</v>
          </cell>
        </row>
        <row r="4998">
          <cell r="A4998">
            <v>690409</v>
          </cell>
          <cell r="B4998">
            <v>5</v>
          </cell>
          <cell r="C4998" t="str">
            <v>690409/5</v>
          </cell>
          <cell r="D4998">
            <v>0.52777777777777779</v>
          </cell>
          <cell r="E4998" t="str">
            <v>Vrchlabí,,aut.nádr.</v>
          </cell>
          <cell r="F4998">
            <v>0.54097222222222219</v>
          </cell>
          <cell r="G4998" t="str">
            <v>Strážné,,nám.</v>
          </cell>
          <cell r="H4998" t="str">
            <v>KAD</v>
          </cell>
        </row>
        <row r="4999">
          <cell r="A4999">
            <v>690409</v>
          </cell>
          <cell r="B4999">
            <v>6</v>
          </cell>
          <cell r="C4999" t="str">
            <v>690409/6</v>
          </cell>
          <cell r="D4999">
            <v>0.54305555555555551</v>
          </cell>
          <cell r="E4999" t="str">
            <v>Strážné,,nám.</v>
          </cell>
          <cell r="F4999">
            <v>0.55625000000000002</v>
          </cell>
          <cell r="G4999" t="str">
            <v>Vrchlabí,,aut.nádr.</v>
          </cell>
          <cell r="H4999" t="str">
            <v>KAD</v>
          </cell>
        </row>
        <row r="5000">
          <cell r="A5000">
            <v>690409</v>
          </cell>
          <cell r="B5000">
            <v>7</v>
          </cell>
          <cell r="C5000" t="str">
            <v>690409/7</v>
          </cell>
          <cell r="D5000">
            <v>0.61111111111111116</v>
          </cell>
          <cell r="E5000" t="str">
            <v>Vrchlabí,,aut.nádr.</v>
          </cell>
          <cell r="F5000">
            <v>0.62430555555555556</v>
          </cell>
          <cell r="G5000" t="str">
            <v>Strážné,,nám.</v>
          </cell>
          <cell r="H5000" t="str">
            <v>KAD</v>
          </cell>
        </row>
        <row r="5001">
          <cell r="A5001">
            <v>690409</v>
          </cell>
          <cell r="B5001">
            <v>8</v>
          </cell>
          <cell r="C5001" t="str">
            <v>690409/8</v>
          </cell>
          <cell r="D5001">
            <v>0.62638888888888888</v>
          </cell>
          <cell r="E5001" t="str">
            <v>Strážné,,nám.</v>
          </cell>
          <cell r="F5001">
            <v>0.63958333333333328</v>
          </cell>
          <cell r="G5001" t="str">
            <v>Vrchlabí,,aut.nádr.</v>
          </cell>
          <cell r="H5001" t="str">
            <v>KAD</v>
          </cell>
        </row>
        <row r="5002">
          <cell r="A5002">
            <v>690409</v>
          </cell>
          <cell r="B5002">
            <v>9</v>
          </cell>
          <cell r="C5002" t="str">
            <v>690409/9</v>
          </cell>
          <cell r="D5002">
            <v>0.69444444444444442</v>
          </cell>
          <cell r="E5002" t="str">
            <v>Vrchlabí,,aut.nádr.</v>
          </cell>
          <cell r="F5002">
            <v>0.70763888888888893</v>
          </cell>
          <cell r="G5002" t="str">
            <v>Strážné,,nám.</v>
          </cell>
          <cell r="H5002" t="str">
            <v>KAD</v>
          </cell>
        </row>
        <row r="5003">
          <cell r="A5003">
            <v>690409</v>
          </cell>
          <cell r="B5003">
            <v>10</v>
          </cell>
          <cell r="C5003" t="str">
            <v>690409/10</v>
          </cell>
          <cell r="D5003">
            <v>0.70972222222222225</v>
          </cell>
          <cell r="E5003" t="str">
            <v>Strážné,,nám.</v>
          </cell>
          <cell r="F5003">
            <v>0.72291666666666665</v>
          </cell>
          <cell r="G5003" t="str">
            <v>Vrchlabí,,aut.nádr.</v>
          </cell>
          <cell r="H5003" t="str">
            <v>KAD</v>
          </cell>
        </row>
        <row r="5004">
          <cell r="A5004">
            <v>690409</v>
          </cell>
          <cell r="B5004">
            <v>101</v>
          </cell>
          <cell r="C5004" t="str">
            <v>690409/101</v>
          </cell>
          <cell r="D5004">
            <v>0.54513888888888884</v>
          </cell>
          <cell r="E5004" t="str">
            <v>Vrchlabí,,aut.nádr.</v>
          </cell>
          <cell r="F5004">
            <v>0.55833333333333335</v>
          </cell>
          <cell r="G5004" t="str">
            <v>Strážné,,nám.</v>
          </cell>
          <cell r="H5004" t="str">
            <v>KAD</v>
          </cell>
        </row>
        <row r="5005">
          <cell r="A5005">
            <v>690409</v>
          </cell>
          <cell r="B5005">
            <v>102</v>
          </cell>
          <cell r="C5005" t="str">
            <v>690409/102</v>
          </cell>
          <cell r="D5005">
            <v>0.5625</v>
          </cell>
          <cell r="E5005" t="str">
            <v>Strážné,,nám.</v>
          </cell>
          <cell r="F5005">
            <v>0.57638888888888884</v>
          </cell>
          <cell r="G5005" t="str">
            <v>Vrchlabí,,aut.nádr.</v>
          </cell>
          <cell r="H5005" t="str">
            <v>KAD</v>
          </cell>
        </row>
        <row r="5006">
          <cell r="A5006">
            <v>690410</v>
          </cell>
          <cell r="B5006">
            <v>1</v>
          </cell>
          <cell r="C5006" t="str">
            <v>690410/1</v>
          </cell>
          <cell r="D5006">
            <v>0.22916666666666666</v>
          </cell>
          <cell r="E5006" t="str">
            <v>Vrchlabí,,aut.nádr.</v>
          </cell>
          <cell r="F5006">
            <v>0.30625000000000002</v>
          </cell>
          <cell r="G5006" t="str">
            <v>Hradec Králové,,Terminál HD</v>
          </cell>
          <cell r="H5006" t="str">
            <v>Osnado</v>
          </cell>
        </row>
        <row r="5007">
          <cell r="A5007">
            <v>690410</v>
          </cell>
          <cell r="B5007">
            <v>2</v>
          </cell>
          <cell r="C5007" t="str">
            <v>690410/2</v>
          </cell>
          <cell r="D5007">
            <v>0.31041666666666667</v>
          </cell>
          <cell r="E5007" t="str">
            <v>Hradec Králové,,Terminál HD</v>
          </cell>
          <cell r="F5007">
            <v>0.38333333333333336</v>
          </cell>
          <cell r="G5007" t="str">
            <v>Vrchlabí,,aut.nádr.</v>
          </cell>
          <cell r="H5007" t="str">
            <v>Osnado</v>
          </cell>
        </row>
        <row r="5008">
          <cell r="A5008">
            <v>690410</v>
          </cell>
          <cell r="B5008">
            <v>3</v>
          </cell>
          <cell r="C5008" t="str">
            <v>690410/3</v>
          </cell>
          <cell r="D5008">
            <v>0.44791666666666669</v>
          </cell>
          <cell r="E5008" t="str">
            <v>Vrchlabí,,aut.nádr.</v>
          </cell>
          <cell r="F5008">
            <v>0.52222222222222225</v>
          </cell>
          <cell r="G5008" t="str">
            <v>Hradec Králové,,Terminál HD</v>
          </cell>
          <cell r="H5008" t="str">
            <v>Osnado</v>
          </cell>
        </row>
        <row r="5009">
          <cell r="A5009">
            <v>690410</v>
          </cell>
          <cell r="B5009">
            <v>4</v>
          </cell>
          <cell r="C5009" t="str">
            <v>690410/4</v>
          </cell>
          <cell r="D5009">
            <v>0.54166666666666663</v>
          </cell>
          <cell r="E5009" t="str">
            <v>Hradec Králové,,Terminál HD</v>
          </cell>
          <cell r="F5009">
            <v>0.61250000000000004</v>
          </cell>
          <cell r="G5009" t="str">
            <v>Vrchlabí,,aut.nádr.</v>
          </cell>
          <cell r="H5009" t="str">
            <v>Osnado</v>
          </cell>
        </row>
        <row r="5010">
          <cell r="A5010">
            <v>690411</v>
          </cell>
          <cell r="B5010">
            <v>1</v>
          </cell>
          <cell r="C5010" t="str">
            <v>690411/1</v>
          </cell>
          <cell r="D5010">
            <v>0.53472222222222221</v>
          </cell>
          <cell r="E5010" t="str">
            <v>Dubenec,,škola</v>
          </cell>
          <cell r="F5010">
            <v>0.54861111111111116</v>
          </cell>
          <cell r="G5010" t="str">
            <v>Dubenec,,host.</v>
          </cell>
          <cell r="H5010" t="str">
            <v>Osnado</v>
          </cell>
        </row>
        <row r="5011">
          <cell r="A5011">
            <v>690412</v>
          </cell>
          <cell r="B5011">
            <v>1</v>
          </cell>
          <cell r="C5011" t="str">
            <v>690412/1</v>
          </cell>
          <cell r="D5011">
            <v>0.52430555555555558</v>
          </cell>
          <cell r="E5011" t="str">
            <v>Vrchlabí,,aut.nádr.</v>
          </cell>
          <cell r="F5011">
            <v>0.53541666666666665</v>
          </cell>
          <cell r="G5011" t="str">
            <v>Dolní Dvůr,,nám.</v>
          </cell>
          <cell r="H5011" t="str">
            <v>Osnado</v>
          </cell>
        </row>
        <row r="5012">
          <cell r="A5012">
            <v>690412</v>
          </cell>
          <cell r="B5012">
            <v>2</v>
          </cell>
          <cell r="C5012" t="str">
            <v>690412/2</v>
          </cell>
          <cell r="D5012">
            <v>0.54722222222222228</v>
          </cell>
          <cell r="E5012" t="str">
            <v>Dolní Dvůr,,nám.</v>
          </cell>
          <cell r="F5012">
            <v>0.55902777777777779</v>
          </cell>
          <cell r="G5012" t="str">
            <v>Vrchlabí,,aut.nádr.</v>
          </cell>
          <cell r="H5012" t="str">
            <v>Osnado</v>
          </cell>
        </row>
        <row r="5013">
          <cell r="A5013">
            <v>690412</v>
          </cell>
          <cell r="B5013">
            <v>7</v>
          </cell>
          <cell r="C5013" t="str">
            <v>690412/7</v>
          </cell>
          <cell r="D5013">
            <v>0.64930555555555558</v>
          </cell>
          <cell r="E5013" t="str">
            <v>Vrchlabí,,aut.nádr.</v>
          </cell>
          <cell r="F5013">
            <v>0.66180555555555554</v>
          </cell>
          <cell r="G5013" t="str">
            <v>Dolní Dvůr,,hotel Morava</v>
          </cell>
          <cell r="H5013" t="str">
            <v>Osnado</v>
          </cell>
        </row>
        <row r="5014">
          <cell r="A5014">
            <v>690412</v>
          </cell>
          <cell r="B5014">
            <v>8</v>
          </cell>
          <cell r="C5014" t="str">
            <v>690412/8</v>
          </cell>
          <cell r="D5014">
            <v>0.67083333333333328</v>
          </cell>
          <cell r="E5014" t="str">
            <v>Dolní Dvůr,,hotel Morava</v>
          </cell>
          <cell r="F5014">
            <v>0.68402777777777779</v>
          </cell>
          <cell r="G5014" t="str">
            <v>Vrchlabí,,aut.nádr.</v>
          </cell>
          <cell r="H5014" t="str">
            <v>Osnado</v>
          </cell>
        </row>
        <row r="5015">
          <cell r="A5015">
            <v>690412</v>
          </cell>
          <cell r="B5015">
            <v>9</v>
          </cell>
          <cell r="C5015" t="str">
            <v>690412/9</v>
          </cell>
          <cell r="D5015">
            <v>0.69097222222222221</v>
          </cell>
          <cell r="E5015" t="str">
            <v>Vrchlabí,,aut.nádr.</v>
          </cell>
          <cell r="F5015">
            <v>0.70208333333333328</v>
          </cell>
          <cell r="G5015" t="str">
            <v>Dolní Dvůr,,nám.</v>
          </cell>
          <cell r="H5015" t="str">
            <v>Osnado</v>
          </cell>
        </row>
        <row r="5016">
          <cell r="A5016">
            <v>690412</v>
          </cell>
          <cell r="B5016">
            <v>10</v>
          </cell>
          <cell r="C5016" t="str">
            <v>690412/10</v>
          </cell>
          <cell r="D5016">
            <v>0.71388888888888891</v>
          </cell>
          <cell r="E5016" t="str">
            <v>Dolní Dvůr,,nám.</v>
          </cell>
          <cell r="F5016">
            <v>0.72569444444444442</v>
          </cell>
          <cell r="G5016" t="str">
            <v>Vrchlabí,,aut.nádr.</v>
          </cell>
          <cell r="H5016" t="str">
            <v>Osnado</v>
          </cell>
        </row>
        <row r="5017">
          <cell r="A5017">
            <v>690440</v>
          </cell>
          <cell r="B5017">
            <v>1</v>
          </cell>
          <cell r="C5017" t="str">
            <v>690440/1</v>
          </cell>
          <cell r="D5017">
            <v>0.24652777777777779</v>
          </cell>
          <cell r="E5017" t="str">
            <v>Trutnov,,aut.nádr.</v>
          </cell>
          <cell r="F5017">
            <v>0.26874999999999999</v>
          </cell>
          <cell r="G5017" t="str">
            <v>Dvůr Králové n.L.,,aut.st.</v>
          </cell>
          <cell r="H5017" t="str">
            <v>Osnado</v>
          </cell>
        </row>
        <row r="5018">
          <cell r="A5018">
            <v>690440</v>
          </cell>
          <cell r="B5018">
            <v>2</v>
          </cell>
          <cell r="C5018" t="str">
            <v>690440/2</v>
          </cell>
          <cell r="D5018">
            <v>0.21875</v>
          </cell>
          <cell r="E5018" t="str">
            <v>Dvůr Králové n.L.,,aut.st.</v>
          </cell>
          <cell r="F5018">
            <v>0.23958333333333334</v>
          </cell>
          <cell r="G5018" t="str">
            <v>Trutnov,,aut.nádr.</v>
          </cell>
          <cell r="H5018" t="str">
            <v>Osnado</v>
          </cell>
        </row>
        <row r="5019">
          <cell r="A5019">
            <v>690440</v>
          </cell>
          <cell r="B5019">
            <v>3</v>
          </cell>
          <cell r="C5019" t="str">
            <v>690440/3</v>
          </cell>
          <cell r="D5019">
            <v>0.27430555555555558</v>
          </cell>
          <cell r="E5019" t="str">
            <v>Trutnov,,aut.nádr.</v>
          </cell>
          <cell r="F5019">
            <v>0.31527777777777777</v>
          </cell>
          <cell r="G5019" t="str">
            <v>Dvůr Králové n.L.,,aut.st.</v>
          </cell>
          <cell r="H5019" t="str">
            <v>Osnado</v>
          </cell>
        </row>
        <row r="5020">
          <cell r="A5020">
            <v>690440</v>
          </cell>
          <cell r="B5020">
            <v>4</v>
          </cell>
          <cell r="C5020" t="str">
            <v>690440/4</v>
          </cell>
          <cell r="D5020">
            <v>0.25</v>
          </cell>
          <cell r="E5020" t="str">
            <v>Dvůr Králové n.L.,,aut.st.</v>
          </cell>
          <cell r="F5020">
            <v>0.27083333333333331</v>
          </cell>
          <cell r="G5020" t="str">
            <v>Trutnov,,aut.nádr.</v>
          </cell>
          <cell r="H5020" t="str">
            <v>Osnado</v>
          </cell>
        </row>
        <row r="5021">
          <cell r="A5021">
            <v>690440</v>
          </cell>
          <cell r="B5021">
            <v>5</v>
          </cell>
          <cell r="C5021" t="str">
            <v>690440/5</v>
          </cell>
          <cell r="D5021">
            <v>0.31597222222222221</v>
          </cell>
          <cell r="E5021" t="str">
            <v>Trutnov,,aut.nádr.</v>
          </cell>
          <cell r="F5021">
            <v>0.36805555555555558</v>
          </cell>
          <cell r="G5021" t="str">
            <v>Jaroměř,,žel.st.</v>
          </cell>
          <cell r="H5021" t="str">
            <v>Osnado</v>
          </cell>
        </row>
        <row r="5022">
          <cell r="A5022">
            <v>690440</v>
          </cell>
          <cell r="B5022">
            <v>6</v>
          </cell>
          <cell r="C5022" t="str">
            <v>690440/6</v>
          </cell>
          <cell r="D5022">
            <v>0.28125</v>
          </cell>
          <cell r="E5022" t="str">
            <v>Dvůr Králové n.L.,,aut.st.</v>
          </cell>
          <cell r="F5022">
            <v>0.3125</v>
          </cell>
          <cell r="G5022" t="str">
            <v>Trutnov,,aut.nádr.</v>
          </cell>
          <cell r="H5022" t="str">
            <v>Osnado</v>
          </cell>
        </row>
        <row r="5023">
          <cell r="A5023">
            <v>690440</v>
          </cell>
          <cell r="B5023">
            <v>7</v>
          </cell>
          <cell r="C5023" t="str">
            <v>690440/7</v>
          </cell>
          <cell r="D5023">
            <v>0.4826388888888889</v>
          </cell>
          <cell r="E5023" t="str">
            <v>Trutnov,,aut.nádr.</v>
          </cell>
          <cell r="F5023">
            <v>0.53472222222222221</v>
          </cell>
          <cell r="G5023" t="str">
            <v>Jaroměř,,žel.st.</v>
          </cell>
          <cell r="H5023" t="str">
            <v>Osnado</v>
          </cell>
        </row>
        <row r="5024">
          <cell r="A5024">
            <v>690440</v>
          </cell>
          <cell r="B5024">
            <v>8</v>
          </cell>
          <cell r="C5024" t="str">
            <v>690440/8</v>
          </cell>
          <cell r="D5024">
            <v>0.3215277777777778</v>
          </cell>
          <cell r="E5024" t="str">
            <v>Dvůr Králové n.L.,,aut.st.</v>
          </cell>
          <cell r="F5024">
            <v>0.33888888888888891</v>
          </cell>
          <cell r="G5024" t="str">
            <v>Trutnov,,aut.nádr.</v>
          </cell>
          <cell r="H5024" t="str">
            <v>Osnado</v>
          </cell>
        </row>
        <row r="5025">
          <cell r="A5025">
            <v>690440</v>
          </cell>
          <cell r="B5025">
            <v>9</v>
          </cell>
          <cell r="C5025" t="str">
            <v>690440/9</v>
          </cell>
          <cell r="D5025">
            <v>0.61111111111111116</v>
          </cell>
          <cell r="E5025" t="str">
            <v>Trutnov,,aut.nádr.</v>
          </cell>
          <cell r="F5025">
            <v>0.64027777777777772</v>
          </cell>
          <cell r="G5025" t="str">
            <v>Dvůr Králové n.L.,,aut.st.</v>
          </cell>
          <cell r="H5025" t="str">
            <v>Osnado</v>
          </cell>
        </row>
        <row r="5026">
          <cell r="A5026">
            <v>690440</v>
          </cell>
          <cell r="B5026">
            <v>10</v>
          </cell>
          <cell r="C5026" t="str">
            <v>690440/10</v>
          </cell>
          <cell r="D5026">
            <v>0.38194444444444442</v>
          </cell>
          <cell r="E5026" t="str">
            <v>Jaroměř,,žel.st.</v>
          </cell>
          <cell r="F5026">
            <v>0.43402777777777779</v>
          </cell>
          <cell r="G5026" t="str">
            <v>Trutnov,,aut.nádr.</v>
          </cell>
          <cell r="H5026" t="str">
            <v>Osnado</v>
          </cell>
        </row>
        <row r="5027">
          <cell r="A5027">
            <v>690440</v>
          </cell>
          <cell r="B5027">
            <v>11</v>
          </cell>
          <cell r="C5027" t="str">
            <v>690440/11</v>
          </cell>
          <cell r="D5027">
            <v>0.67708333333333337</v>
          </cell>
          <cell r="E5027" t="str">
            <v>Trutnov,,aut.nádr.</v>
          </cell>
          <cell r="F5027">
            <v>0.69930555555555551</v>
          </cell>
          <cell r="G5027" t="str">
            <v>Dvůr Králové n.L.,,aut.st.</v>
          </cell>
          <cell r="H5027" t="str">
            <v>Osnado</v>
          </cell>
        </row>
        <row r="5028">
          <cell r="A5028">
            <v>690440</v>
          </cell>
          <cell r="B5028">
            <v>12</v>
          </cell>
          <cell r="C5028" t="str">
            <v>690440/12</v>
          </cell>
          <cell r="D5028">
            <v>0.54861111111111116</v>
          </cell>
          <cell r="E5028" t="str">
            <v>Jaroměř,,žel.st.</v>
          </cell>
          <cell r="F5028">
            <v>0.60069444444444442</v>
          </cell>
          <cell r="G5028" t="str">
            <v>Trutnov,,aut.nádr.</v>
          </cell>
          <cell r="H5028" t="str">
            <v>Osnado</v>
          </cell>
        </row>
        <row r="5029">
          <cell r="A5029">
            <v>690440</v>
          </cell>
          <cell r="B5029">
            <v>13</v>
          </cell>
          <cell r="C5029" t="str">
            <v>690440/13</v>
          </cell>
          <cell r="D5029">
            <v>0.71180555555555558</v>
          </cell>
          <cell r="E5029" t="str">
            <v>Dvůr Králové n.L.,,aut.st.</v>
          </cell>
          <cell r="F5029">
            <v>0.71527777777777779</v>
          </cell>
          <cell r="G5029" t="str">
            <v>Dvůr Králové n.L.,,žel.st.</v>
          </cell>
          <cell r="H5029" t="str">
            <v>Osnado</v>
          </cell>
        </row>
        <row r="5030">
          <cell r="A5030">
            <v>690440</v>
          </cell>
          <cell r="B5030">
            <v>14</v>
          </cell>
          <cell r="C5030" t="str">
            <v>690440/14</v>
          </cell>
          <cell r="D5030">
            <v>0.64236111111111116</v>
          </cell>
          <cell r="E5030" t="str">
            <v>Dvůr Králové n.L.,,aut.st.</v>
          </cell>
          <cell r="F5030">
            <v>0.66319444444444442</v>
          </cell>
          <cell r="G5030" t="str">
            <v>Trutnov,,aut.nádr.</v>
          </cell>
          <cell r="H5030" t="str">
            <v>Osnado</v>
          </cell>
        </row>
        <row r="5031">
          <cell r="A5031">
            <v>690440</v>
          </cell>
          <cell r="B5031">
            <v>15</v>
          </cell>
          <cell r="C5031" t="str">
            <v>690440/15</v>
          </cell>
          <cell r="D5031">
            <v>0.92708333333333337</v>
          </cell>
          <cell r="E5031" t="str">
            <v>Trutnov,,aut.nádr.</v>
          </cell>
          <cell r="F5031">
            <v>0.95277777777777772</v>
          </cell>
          <cell r="G5031" t="str">
            <v>Dvůr Králové n.L.,,aut.st.</v>
          </cell>
          <cell r="H5031" t="str">
            <v>Osnado</v>
          </cell>
        </row>
        <row r="5032">
          <cell r="A5032">
            <v>690440</v>
          </cell>
          <cell r="B5032">
            <v>16</v>
          </cell>
          <cell r="C5032" t="str">
            <v>690440/16</v>
          </cell>
          <cell r="D5032">
            <v>0.70138888888888884</v>
          </cell>
          <cell r="E5032" t="str">
            <v>Dvůr Králové n.L.,,aut.st.</v>
          </cell>
          <cell r="F5032">
            <v>0.72916666666666663</v>
          </cell>
          <cell r="G5032" t="str">
            <v>Trutnov,,aut.nádr.</v>
          </cell>
          <cell r="H5032" t="str">
            <v>Osnado</v>
          </cell>
        </row>
        <row r="5033">
          <cell r="A5033">
            <v>690440</v>
          </cell>
          <cell r="B5033">
            <v>101</v>
          </cell>
          <cell r="C5033" t="str">
            <v>690440/101</v>
          </cell>
          <cell r="D5033">
            <v>0.2638888888888889</v>
          </cell>
          <cell r="E5033" t="str">
            <v>Trutnov,,aut.nádr.</v>
          </cell>
          <cell r="F5033">
            <v>0.28472222222222221</v>
          </cell>
          <cell r="G5033" t="str">
            <v>Dvůr Králové n.L.,,aut.st.</v>
          </cell>
          <cell r="H5033" t="str">
            <v>Osnado</v>
          </cell>
        </row>
        <row r="5034">
          <cell r="A5034">
            <v>690440</v>
          </cell>
          <cell r="B5034">
            <v>102</v>
          </cell>
          <cell r="C5034" t="str">
            <v>690440/102</v>
          </cell>
          <cell r="D5034">
            <v>0.21041666666666667</v>
          </cell>
          <cell r="E5034" t="str">
            <v>Dvůr Králové n.L.,,aut.st.</v>
          </cell>
          <cell r="F5034">
            <v>0.2361111111111111</v>
          </cell>
          <cell r="G5034" t="str">
            <v>Trutnov,,aut.nádr.</v>
          </cell>
          <cell r="H5034" t="str">
            <v>Osnado</v>
          </cell>
        </row>
        <row r="5035">
          <cell r="A5035">
            <v>690440</v>
          </cell>
          <cell r="B5035">
            <v>114</v>
          </cell>
          <cell r="C5035" t="str">
            <v>690440/114</v>
          </cell>
          <cell r="D5035">
            <v>0.64583333333333337</v>
          </cell>
          <cell r="E5035" t="str">
            <v>Dvůr Králové n.L.,,aut.st.</v>
          </cell>
          <cell r="F5035">
            <v>0.66666666666666663</v>
          </cell>
          <cell r="G5035" t="str">
            <v>Trutnov,,aut.nádr.</v>
          </cell>
          <cell r="H5035" t="str">
            <v>Osnado</v>
          </cell>
        </row>
        <row r="5036">
          <cell r="A5036">
            <v>690440</v>
          </cell>
          <cell r="B5036">
            <v>115</v>
          </cell>
          <cell r="C5036" t="str">
            <v>690440/115</v>
          </cell>
          <cell r="D5036">
            <v>0.84375</v>
          </cell>
          <cell r="E5036" t="str">
            <v>Trutnov,,aut.nádr.</v>
          </cell>
          <cell r="F5036">
            <v>0.86458333333333337</v>
          </cell>
          <cell r="G5036" t="str">
            <v>Dvůr Králové n.L.,,aut.st.</v>
          </cell>
          <cell r="H5036" t="str">
            <v>Osnado</v>
          </cell>
        </row>
        <row r="5037">
          <cell r="A5037">
            <v>690440</v>
          </cell>
          <cell r="B5037">
            <v>120</v>
          </cell>
          <cell r="C5037" t="str">
            <v>690440/120</v>
          </cell>
          <cell r="D5037">
            <v>0.86458333333333337</v>
          </cell>
          <cell r="E5037" t="str">
            <v>Dvůr Králové n.L.,,aut.st.</v>
          </cell>
          <cell r="F5037">
            <v>0.89375000000000004</v>
          </cell>
          <cell r="G5037" t="str">
            <v>Trutnov,,aut.nádr.</v>
          </cell>
          <cell r="H5037" t="str">
            <v>Osnado</v>
          </cell>
        </row>
        <row r="5038">
          <cell r="A5038">
            <v>690440</v>
          </cell>
          <cell r="B5038">
            <v>201</v>
          </cell>
          <cell r="C5038" t="str">
            <v>690440/201</v>
          </cell>
          <cell r="D5038">
            <v>0.93055555555555558</v>
          </cell>
          <cell r="E5038" t="str">
            <v>Trutnov,,aut.nádr.</v>
          </cell>
          <cell r="F5038">
            <v>0.95138888888888884</v>
          </cell>
          <cell r="G5038" t="str">
            <v>Dvůr Králové n.L.,,aut.st.</v>
          </cell>
          <cell r="H5038" t="str">
            <v>Osnado</v>
          </cell>
        </row>
        <row r="5039">
          <cell r="A5039">
            <v>690450</v>
          </cell>
          <cell r="B5039">
            <v>1</v>
          </cell>
          <cell r="C5039" t="str">
            <v>690450/1</v>
          </cell>
          <cell r="D5039">
            <v>0.28819444444444442</v>
          </cell>
          <cell r="E5039" t="str">
            <v>Kocbeře,,rozc.Kohoutov</v>
          </cell>
          <cell r="F5039">
            <v>0.29444444444444445</v>
          </cell>
          <cell r="G5039" t="str">
            <v>Kohoutov,Kladruby</v>
          </cell>
          <cell r="H5039" t="str">
            <v>Osnado</v>
          </cell>
        </row>
        <row r="5040">
          <cell r="A5040">
            <v>690450</v>
          </cell>
          <cell r="B5040">
            <v>2</v>
          </cell>
          <cell r="C5040" t="str">
            <v>690450/2</v>
          </cell>
          <cell r="D5040">
            <v>0.2013888888888889</v>
          </cell>
          <cell r="E5040" t="str">
            <v>Kohoutov,,ObÚ</v>
          </cell>
          <cell r="F5040">
            <v>0.21319444444444444</v>
          </cell>
          <cell r="G5040" t="str">
            <v>Dvůr Králové n.L.,,aut.st.</v>
          </cell>
          <cell r="H5040" t="str">
            <v>Osnado</v>
          </cell>
        </row>
        <row r="5041">
          <cell r="A5041">
            <v>690450</v>
          </cell>
          <cell r="B5041">
            <v>4</v>
          </cell>
          <cell r="C5041" t="str">
            <v>690450/4</v>
          </cell>
          <cell r="D5041">
            <v>0.29444444444444445</v>
          </cell>
          <cell r="E5041" t="str">
            <v>Kohoutov,Kladruby</v>
          </cell>
          <cell r="F5041">
            <v>0.31527777777777777</v>
          </cell>
          <cell r="G5041" t="str">
            <v>Dvůr Králové n.L.,,aut.st.</v>
          </cell>
          <cell r="H5041" t="str">
            <v>Osnado</v>
          </cell>
        </row>
        <row r="5042">
          <cell r="A5042">
            <v>690450</v>
          </cell>
          <cell r="B5042">
            <v>5</v>
          </cell>
          <cell r="C5042" t="str">
            <v>690450/5</v>
          </cell>
          <cell r="D5042">
            <v>0.52430555555555558</v>
          </cell>
          <cell r="E5042" t="str">
            <v>Dvůr Králové n.L.,,aut.st.</v>
          </cell>
          <cell r="F5042">
            <v>0.53749999999999998</v>
          </cell>
          <cell r="G5042" t="str">
            <v>Kohoutov,,ObÚ</v>
          </cell>
          <cell r="H5042" t="str">
            <v>Osnado</v>
          </cell>
        </row>
        <row r="5043">
          <cell r="A5043">
            <v>690450</v>
          </cell>
          <cell r="B5043">
            <v>7</v>
          </cell>
          <cell r="C5043" t="str">
            <v>690450/7</v>
          </cell>
          <cell r="D5043">
            <v>0.59375</v>
          </cell>
          <cell r="E5043" t="str">
            <v>Dvůr Králové n.L.,,aut.st.</v>
          </cell>
          <cell r="F5043">
            <v>0.60972222222222228</v>
          </cell>
          <cell r="G5043" t="str">
            <v>Kohoutov,Kladruby</v>
          </cell>
          <cell r="H5043" t="str">
            <v>Osnado</v>
          </cell>
        </row>
        <row r="5044">
          <cell r="A5044">
            <v>690450</v>
          </cell>
          <cell r="B5044">
            <v>8</v>
          </cell>
          <cell r="C5044" t="str">
            <v>690450/8</v>
          </cell>
          <cell r="D5044">
            <v>0.53819444444444442</v>
          </cell>
          <cell r="E5044" t="str">
            <v>Kohoutov,,ObÚ</v>
          </cell>
          <cell r="F5044">
            <v>0.55000000000000004</v>
          </cell>
          <cell r="G5044" t="str">
            <v>Dvůr Králové n.L.,,aut.st.</v>
          </cell>
          <cell r="H5044" t="str">
            <v>Osnado</v>
          </cell>
        </row>
        <row r="5045">
          <cell r="A5045">
            <v>690450</v>
          </cell>
          <cell r="B5045">
            <v>9</v>
          </cell>
          <cell r="C5045" t="str">
            <v>690450/9</v>
          </cell>
          <cell r="D5045">
            <v>0.66527777777777775</v>
          </cell>
          <cell r="E5045" t="str">
            <v>Dvůr Králové n.L.,,aut.st.</v>
          </cell>
          <cell r="F5045">
            <v>0.67847222222222225</v>
          </cell>
          <cell r="G5045" t="str">
            <v>Kohoutov,,ObÚ</v>
          </cell>
          <cell r="H5045" t="str">
            <v>Osnado</v>
          </cell>
        </row>
        <row r="5046">
          <cell r="A5046">
            <v>690450</v>
          </cell>
          <cell r="B5046">
            <v>10</v>
          </cell>
          <cell r="C5046" t="str">
            <v>690450/10</v>
          </cell>
          <cell r="D5046">
            <v>0.61041666666666672</v>
          </cell>
          <cell r="E5046" t="str">
            <v>Kohoutov,Kladruby</v>
          </cell>
          <cell r="F5046">
            <v>0.62083333333333335</v>
          </cell>
          <cell r="G5046" t="str">
            <v>Dvůr Králové n.L.,,aut.st.</v>
          </cell>
          <cell r="H5046" t="str">
            <v>Osnado</v>
          </cell>
        </row>
        <row r="5047">
          <cell r="A5047">
            <v>690450</v>
          </cell>
          <cell r="B5047">
            <v>11</v>
          </cell>
          <cell r="C5047" t="str">
            <v>690450/11</v>
          </cell>
          <cell r="D5047">
            <v>0.74861111111111112</v>
          </cell>
          <cell r="E5047" t="str">
            <v>Dvůr Králové n.L.,,aut.st.</v>
          </cell>
          <cell r="F5047">
            <v>0.76180555555555551</v>
          </cell>
          <cell r="G5047" t="str">
            <v>Kohoutov,,ObÚ</v>
          </cell>
          <cell r="H5047" t="str">
            <v>Osnado</v>
          </cell>
        </row>
        <row r="5048">
          <cell r="A5048">
            <v>690450</v>
          </cell>
          <cell r="B5048">
            <v>12</v>
          </cell>
          <cell r="C5048" t="str">
            <v>690450/12</v>
          </cell>
          <cell r="D5048">
            <v>0.6791666666666667</v>
          </cell>
          <cell r="E5048" t="str">
            <v>Kohoutov,,ObÚ</v>
          </cell>
          <cell r="F5048">
            <v>0.68958333333333333</v>
          </cell>
          <cell r="G5048" t="str">
            <v>Dvůr Králové n.L.,,aut.st.</v>
          </cell>
          <cell r="H5048" t="str">
            <v>Osnado</v>
          </cell>
        </row>
        <row r="5049">
          <cell r="A5049">
            <v>690450</v>
          </cell>
          <cell r="B5049">
            <v>14</v>
          </cell>
          <cell r="C5049" t="str">
            <v>690450/14</v>
          </cell>
          <cell r="D5049">
            <v>0.76249999999999996</v>
          </cell>
          <cell r="E5049" t="str">
            <v>Kohoutov,,ObÚ</v>
          </cell>
          <cell r="F5049">
            <v>0.7729166666666667</v>
          </cell>
          <cell r="G5049" t="str">
            <v>Dvůr Králové n.L.,,aut.st.</v>
          </cell>
          <cell r="H5049" t="str">
            <v>Osnado</v>
          </cell>
        </row>
        <row r="5050">
          <cell r="A5050">
            <v>690460</v>
          </cell>
          <cell r="B5050">
            <v>1</v>
          </cell>
          <cell r="C5050" t="str">
            <v>690460/1</v>
          </cell>
          <cell r="D5050">
            <v>0.22638888888888889</v>
          </cell>
          <cell r="E5050" t="str">
            <v>Dvůr Králové n.L.,,aut.st.</v>
          </cell>
          <cell r="F5050">
            <v>0.24444444444444444</v>
          </cell>
          <cell r="G5050" t="str">
            <v>Nemojov,Starobucké Debrné</v>
          </cell>
          <cell r="H5050" t="str">
            <v>Osnado</v>
          </cell>
        </row>
        <row r="5051">
          <cell r="A5051">
            <v>690460</v>
          </cell>
          <cell r="B5051">
            <v>2</v>
          </cell>
          <cell r="C5051" t="str">
            <v>690460/2</v>
          </cell>
          <cell r="D5051">
            <v>0.20069444444444445</v>
          </cell>
          <cell r="E5051" t="str">
            <v>Nemojov,Dolní Nemojov</v>
          </cell>
          <cell r="F5051">
            <v>0.22569444444444445</v>
          </cell>
          <cell r="G5051" t="str">
            <v>Dvůr Králové n.L.,,aut.st.</v>
          </cell>
          <cell r="H5051" t="str">
            <v>Osnado</v>
          </cell>
        </row>
        <row r="5052">
          <cell r="A5052">
            <v>690460</v>
          </cell>
          <cell r="B5052">
            <v>3</v>
          </cell>
          <cell r="C5052" t="str">
            <v>690460/3</v>
          </cell>
          <cell r="D5052">
            <v>0.27916666666666667</v>
          </cell>
          <cell r="E5052" t="str">
            <v>Dvůr Králové n.L.,,aut.st.</v>
          </cell>
          <cell r="F5052">
            <v>0.3</v>
          </cell>
          <cell r="G5052" t="str">
            <v>Vítězná,Kocléřov,kašna</v>
          </cell>
          <cell r="H5052" t="str">
            <v>Osnado</v>
          </cell>
        </row>
        <row r="5053">
          <cell r="A5053">
            <v>690460</v>
          </cell>
          <cell r="B5053">
            <v>4</v>
          </cell>
          <cell r="C5053" t="str">
            <v>690460/4</v>
          </cell>
          <cell r="D5053">
            <v>0.24513888888888888</v>
          </cell>
          <cell r="E5053" t="str">
            <v>Nemojov,Starobucké Debrné</v>
          </cell>
          <cell r="F5053">
            <v>0.2673611111111111</v>
          </cell>
          <cell r="G5053" t="str">
            <v>Dvůr Králové n.L.,,aut.st.</v>
          </cell>
          <cell r="H5053" t="str">
            <v>Osnado</v>
          </cell>
        </row>
        <row r="5054">
          <cell r="A5054">
            <v>690460</v>
          </cell>
          <cell r="B5054">
            <v>5</v>
          </cell>
          <cell r="C5054" t="str">
            <v>690460/5</v>
          </cell>
          <cell r="D5054">
            <v>0.4826388888888889</v>
          </cell>
          <cell r="E5054" t="str">
            <v>Dvůr Králové n.L.,,aut.st.</v>
          </cell>
          <cell r="F5054">
            <v>0.51736111111111116</v>
          </cell>
          <cell r="G5054" t="str">
            <v>Dvůr Králové n.L.,,aut.st.</v>
          </cell>
          <cell r="H5054" t="str">
            <v>Osnado</v>
          </cell>
        </row>
        <row r="5055">
          <cell r="A5055">
            <v>690460</v>
          </cell>
          <cell r="B5055">
            <v>6</v>
          </cell>
          <cell r="C5055" t="str">
            <v>690460/6</v>
          </cell>
          <cell r="D5055">
            <v>0.28472222222222221</v>
          </cell>
          <cell r="E5055" t="str">
            <v>Dvůr Králové n.L.,,aut.st.</v>
          </cell>
          <cell r="F5055">
            <v>0.31874999999999998</v>
          </cell>
          <cell r="G5055" t="str">
            <v>Dvůr Králové n.L.,,aut.st.</v>
          </cell>
          <cell r="H5055" t="str">
            <v>Osnado</v>
          </cell>
        </row>
        <row r="5056">
          <cell r="A5056">
            <v>690460</v>
          </cell>
          <cell r="B5056">
            <v>7</v>
          </cell>
          <cell r="C5056" t="str">
            <v>690460/7</v>
          </cell>
          <cell r="D5056">
            <v>0.56597222222222221</v>
          </cell>
          <cell r="E5056" t="str">
            <v>Dvůr Králové n.L.,,aut.st.</v>
          </cell>
          <cell r="F5056">
            <v>0.60416666666666663</v>
          </cell>
          <cell r="G5056" t="str">
            <v>Dvůr Králové n.L.,,aut.st.</v>
          </cell>
          <cell r="H5056" t="str">
            <v>Osnado</v>
          </cell>
        </row>
        <row r="5057">
          <cell r="A5057">
            <v>690460</v>
          </cell>
          <cell r="B5057">
            <v>8</v>
          </cell>
          <cell r="C5057" t="str">
            <v>690460/8</v>
          </cell>
          <cell r="D5057">
            <v>0.28819444444444442</v>
          </cell>
          <cell r="E5057" t="str">
            <v>Dvůr Králové n.L.,,aut.st.</v>
          </cell>
          <cell r="F5057">
            <v>0.32291666666666669</v>
          </cell>
          <cell r="G5057" t="str">
            <v>Dvůr Králové n.L.,,aut.st.</v>
          </cell>
          <cell r="H5057" t="str">
            <v>Osnado</v>
          </cell>
        </row>
        <row r="5058">
          <cell r="A5058">
            <v>690460</v>
          </cell>
          <cell r="B5058">
            <v>9</v>
          </cell>
          <cell r="C5058" t="str">
            <v>690460/9</v>
          </cell>
          <cell r="D5058">
            <v>0.60763888888888884</v>
          </cell>
          <cell r="E5058" t="str">
            <v>Dvůr Králové n.L.,,aut.st.</v>
          </cell>
          <cell r="F5058">
            <v>0.625</v>
          </cell>
          <cell r="G5058" t="str">
            <v>Vítězná,Hájemství</v>
          </cell>
          <cell r="H5058" t="str">
            <v>Osnado</v>
          </cell>
        </row>
        <row r="5059">
          <cell r="A5059">
            <v>690460</v>
          </cell>
          <cell r="B5059">
            <v>10</v>
          </cell>
          <cell r="C5059" t="str">
            <v>690460/10</v>
          </cell>
          <cell r="D5059">
            <v>0.3034722222222222</v>
          </cell>
          <cell r="E5059" t="str">
            <v>Vítězná,Kocléřov,kašna</v>
          </cell>
          <cell r="F5059">
            <v>0.31874999999999998</v>
          </cell>
          <cell r="G5059" t="str">
            <v>Dvůr Králové n.L.,,aut.st.</v>
          </cell>
          <cell r="H5059" t="str">
            <v>Osnado</v>
          </cell>
        </row>
        <row r="5060">
          <cell r="A5060">
            <v>690460</v>
          </cell>
          <cell r="B5060">
            <v>11</v>
          </cell>
          <cell r="C5060" t="str">
            <v>690460/11</v>
          </cell>
          <cell r="D5060">
            <v>0.64930555555555558</v>
          </cell>
          <cell r="E5060" t="str">
            <v>Dvůr Králové n.L.,,aut.st.</v>
          </cell>
          <cell r="F5060">
            <v>0.68402777777777779</v>
          </cell>
          <cell r="G5060" t="str">
            <v>Dvůr Králové n.L.,,aut.st.</v>
          </cell>
          <cell r="H5060" t="str">
            <v>Osnado</v>
          </cell>
        </row>
        <row r="5061">
          <cell r="A5061">
            <v>690460</v>
          </cell>
          <cell r="B5061">
            <v>12</v>
          </cell>
          <cell r="C5061" t="str">
            <v>690460/12</v>
          </cell>
          <cell r="D5061">
            <v>0.3576388888888889</v>
          </cell>
          <cell r="E5061" t="str">
            <v>Dvůr Králové n.L.,,aut.st.</v>
          </cell>
          <cell r="F5061">
            <v>0.3923611111111111</v>
          </cell>
          <cell r="G5061" t="str">
            <v>Dvůr Králové n.L.,,aut.st.</v>
          </cell>
          <cell r="H5061" t="str">
            <v>Osnado</v>
          </cell>
        </row>
        <row r="5062">
          <cell r="A5062">
            <v>690460</v>
          </cell>
          <cell r="B5062">
            <v>13</v>
          </cell>
          <cell r="C5062" t="str">
            <v>690460/13</v>
          </cell>
          <cell r="D5062">
            <v>0.69097222222222221</v>
          </cell>
          <cell r="E5062" t="str">
            <v>Dvůr Králové n.L.,,aut.st.</v>
          </cell>
          <cell r="F5062">
            <v>0.7055555555555556</v>
          </cell>
          <cell r="G5062" t="str">
            <v>Vítězná,Kocléřov,kašna</v>
          </cell>
          <cell r="H5062" t="str">
            <v>Osnado</v>
          </cell>
        </row>
        <row r="5063">
          <cell r="A5063">
            <v>690460</v>
          </cell>
          <cell r="B5063">
            <v>14</v>
          </cell>
          <cell r="C5063" t="str">
            <v>690460/14</v>
          </cell>
          <cell r="D5063">
            <v>0.52430555555555558</v>
          </cell>
          <cell r="E5063" t="str">
            <v>Dvůr Králové n.L.,,aut.st.</v>
          </cell>
          <cell r="F5063">
            <v>0.55902777777777779</v>
          </cell>
          <cell r="G5063" t="str">
            <v>Dvůr Králové n.L.,,aut.st.</v>
          </cell>
          <cell r="H5063" t="str">
            <v>Osnado</v>
          </cell>
        </row>
        <row r="5064">
          <cell r="A5064">
            <v>690460</v>
          </cell>
          <cell r="B5064">
            <v>15</v>
          </cell>
          <cell r="C5064" t="str">
            <v>690460/15</v>
          </cell>
          <cell r="D5064">
            <v>0.73263888888888884</v>
          </cell>
          <cell r="E5064" t="str">
            <v>Dvůr Králové n.L.,,aut.st.</v>
          </cell>
          <cell r="F5064">
            <v>0.76736111111111116</v>
          </cell>
          <cell r="G5064" t="str">
            <v>Dvůr Králové n.L.,,aut.st.</v>
          </cell>
          <cell r="H5064" t="str">
            <v>Osnado</v>
          </cell>
        </row>
        <row r="5065">
          <cell r="A5065">
            <v>690460</v>
          </cell>
          <cell r="B5065">
            <v>16</v>
          </cell>
          <cell r="C5065" t="str">
            <v>690460/16</v>
          </cell>
          <cell r="D5065">
            <v>0.625</v>
          </cell>
          <cell r="E5065" t="str">
            <v>Vítězná,Hájemství</v>
          </cell>
          <cell r="F5065">
            <v>0.64236111111111116</v>
          </cell>
          <cell r="G5065" t="str">
            <v>Dvůr Králové n.L.,,aut.st.</v>
          </cell>
          <cell r="H5065" t="str">
            <v>Osnado</v>
          </cell>
        </row>
        <row r="5066">
          <cell r="A5066">
            <v>690460</v>
          </cell>
          <cell r="B5066">
            <v>17</v>
          </cell>
          <cell r="C5066" t="str">
            <v>690460/17</v>
          </cell>
          <cell r="D5066">
            <v>0.77430555555555558</v>
          </cell>
          <cell r="E5066" t="str">
            <v>Dvůr Králové n.L.,,aut.st.</v>
          </cell>
          <cell r="F5066">
            <v>0.80902777777777779</v>
          </cell>
          <cell r="G5066" t="str">
            <v>Dvůr Králové n.L.,,aut.st.</v>
          </cell>
          <cell r="H5066" t="str">
            <v>Osnado</v>
          </cell>
        </row>
        <row r="5067">
          <cell r="A5067">
            <v>690460</v>
          </cell>
          <cell r="B5067">
            <v>18</v>
          </cell>
          <cell r="C5067" t="str">
            <v>690460/18</v>
          </cell>
          <cell r="D5067">
            <v>0.7104166666666667</v>
          </cell>
          <cell r="E5067" t="str">
            <v>Vítězná,Kocléřov,kašna</v>
          </cell>
          <cell r="F5067">
            <v>0.72569444444444442</v>
          </cell>
          <cell r="G5067" t="str">
            <v>Dvůr Králové n.L.,,aut.st.</v>
          </cell>
          <cell r="H5067" t="str">
            <v>Osnado</v>
          </cell>
        </row>
        <row r="5068">
          <cell r="A5068">
            <v>690460</v>
          </cell>
          <cell r="B5068">
            <v>19</v>
          </cell>
          <cell r="C5068" t="str">
            <v>690460/19</v>
          </cell>
          <cell r="D5068">
            <v>0.85763888888888884</v>
          </cell>
          <cell r="E5068" t="str">
            <v>Dvůr Králové n.L.,,aut.st.</v>
          </cell>
          <cell r="F5068">
            <v>0.89236111111111116</v>
          </cell>
          <cell r="G5068" t="str">
            <v>Dvůr Králové n.L.,,aut.st.</v>
          </cell>
          <cell r="H5068" t="str">
            <v>Osnado</v>
          </cell>
        </row>
        <row r="5069">
          <cell r="A5069">
            <v>690460</v>
          </cell>
          <cell r="B5069">
            <v>21</v>
          </cell>
          <cell r="C5069" t="str">
            <v>690460/21</v>
          </cell>
          <cell r="D5069">
            <v>0.94791666666666663</v>
          </cell>
          <cell r="E5069" t="str">
            <v>Dvůr Králové n.L.,,aut.st.</v>
          </cell>
          <cell r="F5069">
            <v>0.96527777777777779</v>
          </cell>
          <cell r="G5069" t="str">
            <v>Vítězná,Hájemství</v>
          </cell>
          <cell r="H5069" t="str">
            <v>Osnado</v>
          </cell>
        </row>
        <row r="5070">
          <cell r="A5070">
            <v>690460</v>
          </cell>
          <cell r="B5070">
            <v>101</v>
          </cell>
          <cell r="C5070" t="str">
            <v>690460/101</v>
          </cell>
          <cell r="D5070">
            <v>0.65277777777777779</v>
          </cell>
          <cell r="E5070" t="str">
            <v>Dvůr Králové n.L.,,aut.st.</v>
          </cell>
          <cell r="F5070">
            <v>0.68402777777777779</v>
          </cell>
          <cell r="G5070" t="str">
            <v>Dvůr Králové n.L.,,aut.st.</v>
          </cell>
          <cell r="H5070" t="str">
            <v>Osnado</v>
          </cell>
        </row>
        <row r="5071">
          <cell r="A5071">
            <v>690460</v>
          </cell>
          <cell r="B5071">
            <v>102</v>
          </cell>
          <cell r="C5071" t="str">
            <v>690460/102</v>
          </cell>
          <cell r="D5071">
            <v>0.48055555555555557</v>
          </cell>
          <cell r="E5071" t="str">
            <v>Dvůr Králové n.L.,,aut.st.</v>
          </cell>
          <cell r="F5071">
            <v>0.51527777777777772</v>
          </cell>
          <cell r="G5071" t="str">
            <v>Dvůr Králové n.L.,,aut.st.</v>
          </cell>
          <cell r="H5071" t="str">
            <v>Osnado</v>
          </cell>
        </row>
        <row r="5072">
          <cell r="A5072">
            <v>690480</v>
          </cell>
          <cell r="B5072">
            <v>1</v>
          </cell>
          <cell r="C5072" t="str">
            <v>690480/1</v>
          </cell>
          <cell r="D5072">
            <v>0.3659722222222222</v>
          </cell>
          <cell r="E5072" t="str">
            <v>Dvůr Králové n.L.,,aut.st.</v>
          </cell>
          <cell r="F5072">
            <v>0.3923611111111111</v>
          </cell>
          <cell r="G5072" t="str">
            <v>Česká Skalice,,nám.</v>
          </cell>
          <cell r="H5072" t="str">
            <v>Osnado</v>
          </cell>
        </row>
        <row r="5073">
          <cell r="A5073">
            <v>690480</v>
          </cell>
          <cell r="B5073">
            <v>2</v>
          </cell>
          <cell r="C5073" t="str">
            <v>690480/2</v>
          </cell>
          <cell r="D5073">
            <v>0.39791666666666664</v>
          </cell>
          <cell r="E5073" t="str">
            <v>Česká Skalice,,nám.</v>
          </cell>
          <cell r="F5073">
            <v>0.42499999999999999</v>
          </cell>
          <cell r="G5073" t="str">
            <v>Dvůr Králové n.L.,,aut.st.</v>
          </cell>
          <cell r="H5073" t="str">
            <v>Osnado</v>
          </cell>
        </row>
        <row r="5074">
          <cell r="A5074">
            <v>690480</v>
          </cell>
          <cell r="B5074">
            <v>3</v>
          </cell>
          <cell r="C5074" t="str">
            <v>690480/3</v>
          </cell>
          <cell r="D5074">
            <v>0.40763888888888888</v>
          </cell>
          <cell r="E5074" t="str">
            <v>Dvůr Králové n.L.,,aut.st.</v>
          </cell>
          <cell r="F5074">
            <v>0.4375</v>
          </cell>
          <cell r="G5074" t="str">
            <v>Česká Skalice,,nám.</v>
          </cell>
          <cell r="H5074" t="str">
            <v>Osnado</v>
          </cell>
        </row>
        <row r="5075">
          <cell r="A5075">
            <v>690480</v>
          </cell>
          <cell r="B5075">
            <v>4</v>
          </cell>
          <cell r="C5075" t="str">
            <v>690480/4</v>
          </cell>
          <cell r="D5075">
            <v>0.48125000000000001</v>
          </cell>
          <cell r="E5075" t="str">
            <v>Česká Skalice,,nám.</v>
          </cell>
          <cell r="F5075">
            <v>0.5083333333333333</v>
          </cell>
          <cell r="G5075" t="str">
            <v>Dvůr Králové n.L.,,aut.st.</v>
          </cell>
          <cell r="H5075" t="str">
            <v>Osnado</v>
          </cell>
        </row>
        <row r="5076">
          <cell r="A5076">
            <v>690480</v>
          </cell>
          <cell r="B5076">
            <v>5</v>
          </cell>
          <cell r="C5076" t="str">
            <v>690480/5</v>
          </cell>
          <cell r="D5076">
            <v>0.6958333333333333</v>
          </cell>
          <cell r="E5076" t="str">
            <v>Dvůr Králové n.L.,,aut.st.</v>
          </cell>
          <cell r="F5076">
            <v>0.72569444444444442</v>
          </cell>
          <cell r="G5076" t="str">
            <v>Česká Skalice,,nám.</v>
          </cell>
          <cell r="H5076" t="str">
            <v>Osnado</v>
          </cell>
        </row>
        <row r="5077">
          <cell r="A5077">
            <v>690480</v>
          </cell>
          <cell r="B5077">
            <v>6</v>
          </cell>
          <cell r="C5077" t="str">
            <v>690480/6</v>
          </cell>
          <cell r="D5077">
            <v>0.73124999999999996</v>
          </cell>
          <cell r="E5077" t="str">
            <v>Česká Skalice,,nám.</v>
          </cell>
          <cell r="F5077">
            <v>0.7583333333333333</v>
          </cell>
          <cell r="G5077" t="str">
            <v>Dvůr Králové n.L.,,aut.st.</v>
          </cell>
          <cell r="H5077" t="str">
            <v>Osnado</v>
          </cell>
        </row>
        <row r="5078">
          <cell r="A5078">
            <v>690480</v>
          </cell>
          <cell r="B5078">
            <v>7</v>
          </cell>
          <cell r="C5078" t="str">
            <v>690480/7</v>
          </cell>
          <cell r="D5078">
            <v>0.58888888888888891</v>
          </cell>
          <cell r="E5078" t="str">
            <v>Vysokov,,MESA</v>
          </cell>
          <cell r="F5078">
            <v>0.59722222222222221</v>
          </cell>
          <cell r="G5078" t="str">
            <v>Náchod,,aut.st.</v>
          </cell>
          <cell r="H5078" t="str">
            <v>Osnado</v>
          </cell>
        </row>
        <row r="5079">
          <cell r="A5079">
            <v>690480</v>
          </cell>
          <cell r="B5079">
            <v>8</v>
          </cell>
          <cell r="C5079" t="str">
            <v>690480/8</v>
          </cell>
          <cell r="D5079">
            <v>0.56597222222222221</v>
          </cell>
          <cell r="E5079" t="str">
            <v>Náchod,,aut.st.</v>
          </cell>
          <cell r="F5079">
            <v>0.57361111111111107</v>
          </cell>
          <cell r="G5079" t="str">
            <v>Vysokov,,MESA</v>
          </cell>
          <cell r="H5079" t="str">
            <v>Osnado</v>
          </cell>
        </row>
        <row r="5080">
          <cell r="A5080">
            <v>690480</v>
          </cell>
          <cell r="B5080">
            <v>101</v>
          </cell>
          <cell r="C5080" t="str">
            <v>690480/101</v>
          </cell>
          <cell r="D5080">
            <v>0.36249999999999999</v>
          </cell>
          <cell r="E5080" t="str">
            <v>Dvůr Králové n.L.,,aut.st.</v>
          </cell>
          <cell r="F5080">
            <v>0.40277777777777779</v>
          </cell>
          <cell r="G5080" t="str">
            <v>Náchod,,aut.st.</v>
          </cell>
          <cell r="H5080" t="str">
            <v>Osnado</v>
          </cell>
        </row>
        <row r="5081">
          <cell r="A5081">
            <v>690480</v>
          </cell>
          <cell r="B5081">
            <v>102</v>
          </cell>
          <cell r="C5081" t="str">
            <v>690480/102</v>
          </cell>
          <cell r="D5081">
            <v>0.43055555555555558</v>
          </cell>
          <cell r="E5081" t="str">
            <v>Náchod,,aut.st.</v>
          </cell>
          <cell r="F5081">
            <v>0.47083333333333333</v>
          </cell>
          <cell r="G5081" t="str">
            <v>Dvůr Králové n.L.,,aut.st.</v>
          </cell>
          <cell r="H5081" t="str">
            <v>Osnado</v>
          </cell>
        </row>
        <row r="5082">
          <cell r="A5082">
            <v>690480</v>
          </cell>
          <cell r="B5082">
            <v>103</v>
          </cell>
          <cell r="C5082" t="str">
            <v>690480/103</v>
          </cell>
          <cell r="D5082">
            <v>0.52916666666666667</v>
          </cell>
          <cell r="E5082" t="str">
            <v>Dvůr Králové n.L.,,aut.st.</v>
          </cell>
          <cell r="F5082">
            <v>0.55694444444444446</v>
          </cell>
          <cell r="G5082" t="str">
            <v>Česká Skalice,,žel.st.</v>
          </cell>
          <cell r="H5082" t="str">
            <v>Osnado</v>
          </cell>
        </row>
        <row r="5083">
          <cell r="A5083">
            <v>690480</v>
          </cell>
          <cell r="B5083">
            <v>104</v>
          </cell>
          <cell r="C5083" t="str">
            <v>690480/104</v>
          </cell>
          <cell r="D5083">
            <v>0.60902777777777772</v>
          </cell>
          <cell r="E5083" t="str">
            <v>Česká Skalice,,žel.st.</v>
          </cell>
          <cell r="F5083">
            <v>0.63749999999999996</v>
          </cell>
          <cell r="G5083" t="str">
            <v>Dvůr Králové n.L.,,aut.st.</v>
          </cell>
          <cell r="H5083" t="str">
            <v>Osnado</v>
          </cell>
        </row>
        <row r="5084">
          <cell r="A5084">
            <v>690480</v>
          </cell>
          <cell r="B5084">
            <v>105</v>
          </cell>
          <cell r="C5084" t="str">
            <v>690480/105</v>
          </cell>
          <cell r="D5084">
            <v>0.6958333333333333</v>
          </cell>
          <cell r="E5084" t="str">
            <v>Dvůr Králové n.L.,,aut.st.</v>
          </cell>
          <cell r="F5084">
            <v>0.73611111111111116</v>
          </cell>
          <cell r="G5084" t="str">
            <v>Náchod,,aut.st.</v>
          </cell>
          <cell r="H5084" t="str">
            <v>Osnado</v>
          </cell>
        </row>
        <row r="5085">
          <cell r="A5085">
            <v>690480</v>
          </cell>
          <cell r="B5085">
            <v>106</v>
          </cell>
          <cell r="C5085" t="str">
            <v>690480/106</v>
          </cell>
          <cell r="D5085">
            <v>0.76388888888888884</v>
          </cell>
          <cell r="E5085" t="str">
            <v>Náchod,,aut.st.</v>
          </cell>
          <cell r="F5085">
            <v>0.8041666666666667</v>
          </cell>
          <cell r="G5085" t="str">
            <v>Dvůr Králové n.L.,,aut.st.</v>
          </cell>
          <cell r="H5085" t="str">
            <v>Osnado</v>
          </cell>
        </row>
        <row r="5086">
          <cell r="A5086">
            <v>690500</v>
          </cell>
          <cell r="B5086">
            <v>1</v>
          </cell>
          <cell r="C5086" t="str">
            <v>690500/1</v>
          </cell>
          <cell r="D5086">
            <v>0.18402777777777779</v>
          </cell>
          <cell r="E5086" t="str">
            <v>Velký Vřešťov</v>
          </cell>
          <cell r="F5086">
            <v>0.21180555555555555</v>
          </cell>
          <cell r="G5086" t="str">
            <v>Hradec Králové,,Terminál HD</v>
          </cell>
          <cell r="H5086" t="str">
            <v>Osnado</v>
          </cell>
        </row>
        <row r="5087">
          <cell r="A5087">
            <v>690500</v>
          </cell>
          <cell r="B5087">
            <v>2</v>
          </cell>
          <cell r="C5087" t="str">
            <v>690500/2</v>
          </cell>
          <cell r="D5087">
            <v>0.21180555555555555</v>
          </cell>
          <cell r="E5087" t="str">
            <v>Hradec Králové,,Terminál HD</v>
          </cell>
          <cell r="F5087">
            <v>0.2590277777777778</v>
          </cell>
          <cell r="G5087" t="str">
            <v>Dvůr Králové n.L.,,aut.st.</v>
          </cell>
          <cell r="H5087" t="str">
            <v>Osnado</v>
          </cell>
        </row>
        <row r="5088">
          <cell r="A5088">
            <v>690500</v>
          </cell>
          <cell r="B5088">
            <v>3</v>
          </cell>
          <cell r="C5088" t="str">
            <v>690500/3</v>
          </cell>
          <cell r="D5088">
            <v>0.2638888888888889</v>
          </cell>
          <cell r="E5088" t="str">
            <v>Dvůr Králové n.L.,,aut.st.</v>
          </cell>
          <cell r="F5088">
            <v>0.32291666666666669</v>
          </cell>
          <cell r="G5088" t="str">
            <v>Hradec Králové,,Terminál HD</v>
          </cell>
          <cell r="H5088" t="str">
            <v>Osnado</v>
          </cell>
        </row>
        <row r="5089">
          <cell r="A5089">
            <v>690500</v>
          </cell>
          <cell r="B5089">
            <v>4</v>
          </cell>
          <cell r="C5089" t="str">
            <v>690500/4</v>
          </cell>
          <cell r="D5089">
            <v>0.53819444444444442</v>
          </cell>
          <cell r="E5089" t="str">
            <v>Hradec Králové,,Terminál HD</v>
          </cell>
          <cell r="F5089">
            <v>0.59027777777777779</v>
          </cell>
          <cell r="G5089" t="str">
            <v>Dvůr Králové n.L.,,aut.st.</v>
          </cell>
          <cell r="H5089" t="str">
            <v>Osnado</v>
          </cell>
        </row>
        <row r="5090">
          <cell r="A5090">
            <v>690500</v>
          </cell>
          <cell r="B5090">
            <v>5</v>
          </cell>
          <cell r="C5090" t="str">
            <v>690500/5</v>
          </cell>
          <cell r="D5090">
            <v>0.61111111111111116</v>
          </cell>
          <cell r="E5090" t="str">
            <v>Dvůr Králové n.L.,,aut.st.</v>
          </cell>
          <cell r="F5090">
            <v>0.66319444444444442</v>
          </cell>
          <cell r="G5090" t="str">
            <v>Hradec Králové,,Terminál HD</v>
          </cell>
          <cell r="H5090" t="str">
            <v>Osnado</v>
          </cell>
        </row>
        <row r="5091">
          <cell r="A5091">
            <v>690500</v>
          </cell>
          <cell r="B5091">
            <v>6</v>
          </cell>
          <cell r="C5091" t="str">
            <v>690500/6</v>
          </cell>
          <cell r="D5091">
            <v>0.67013888888888884</v>
          </cell>
          <cell r="E5091" t="str">
            <v>Hradec Králové,,Terminál HD</v>
          </cell>
          <cell r="F5091">
            <v>0.68680555555555556</v>
          </cell>
          <cell r="G5091" t="str">
            <v>Hořiněves,,hospoda u Šáfrů</v>
          </cell>
          <cell r="H5091" t="str">
            <v>Osnado</v>
          </cell>
        </row>
        <row r="5092">
          <cell r="A5092">
            <v>690500</v>
          </cell>
          <cell r="B5092">
            <v>7</v>
          </cell>
          <cell r="C5092" t="str">
            <v>690500/7</v>
          </cell>
          <cell r="D5092">
            <v>0.68888888888888888</v>
          </cell>
          <cell r="E5092" t="str">
            <v>Hořiněves,,hospoda u Šáfrů</v>
          </cell>
          <cell r="F5092">
            <v>0.70486111111111116</v>
          </cell>
          <cell r="G5092" t="str">
            <v>Hradec Králové,,Terminál HD</v>
          </cell>
          <cell r="H5092" t="str">
            <v>Osnado</v>
          </cell>
        </row>
        <row r="5093">
          <cell r="A5093">
            <v>690500</v>
          </cell>
          <cell r="B5093">
            <v>8</v>
          </cell>
          <cell r="C5093" t="str">
            <v>690500/8</v>
          </cell>
          <cell r="D5093">
            <v>0.71180555555555558</v>
          </cell>
          <cell r="E5093" t="str">
            <v>Hradec Králové,,Terminál HD</v>
          </cell>
          <cell r="F5093">
            <v>0.75694444444444442</v>
          </cell>
          <cell r="G5093" t="str">
            <v>Dvůr Králové n.L.,,aut.st.</v>
          </cell>
          <cell r="H5093" t="str">
            <v>Osnado</v>
          </cell>
        </row>
        <row r="5094">
          <cell r="A5094">
            <v>690500</v>
          </cell>
          <cell r="B5094">
            <v>9</v>
          </cell>
          <cell r="C5094" t="str">
            <v>690500/9</v>
          </cell>
          <cell r="D5094">
            <v>0.77777777777777779</v>
          </cell>
          <cell r="E5094" t="str">
            <v>Dvůr Králové n.L.,,aut.st.</v>
          </cell>
          <cell r="F5094">
            <v>0.80138888888888893</v>
          </cell>
          <cell r="G5094" t="str">
            <v>Velký Vřešťov</v>
          </cell>
          <cell r="H5094" t="str">
            <v>Osnado</v>
          </cell>
        </row>
        <row r="5095">
          <cell r="A5095">
            <v>690510</v>
          </cell>
          <cell r="B5095">
            <v>1</v>
          </cell>
          <cell r="C5095" t="str">
            <v>690510/1</v>
          </cell>
          <cell r="D5095">
            <v>0.28333333333333333</v>
          </cell>
          <cell r="E5095" t="str">
            <v>Dvůr Králové n.L.,,aut.st.</v>
          </cell>
          <cell r="F5095">
            <v>0.30208333333333331</v>
          </cell>
          <cell r="G5095" t="str">
            <v>Dubenec,,kovárna</v>
          </cell>
          <cell r="H5095" t="str">
            <v>Osnado</v>
          </cell>
        </row>
        <row r="5096">
          <cell r="A5096">
            <v>690510</v>
          </cell>
          <cell r="B5096">
            <v>2</v>
          </cell>
          <cell r="C5096" t="str">
            <v>690510/2</v>
          </cell>
          <cell r="D5096">
            <v>0.21875</v>
          </cell>
          <cell r="E5096" t="str">
            <v>Dubenec,,host.</v>
          </cell>
          <cell r="F5096">
            <v>0.23749999999999999</v>
          </cell>
          <cell r="G5096" t="str">
            <v>Dvůr Králové n.L.,,aut.st.</v>
          </cell>
          <cell r="H5096" t="str">
            <v>Osnado</v>
          </cell>
        </row>
        <row r="5097">
          <cell r="A5097">
            <v>690510</v>
          </cell>
          <cell r="B5097">
            <v>3</v>
          </cell>
          <cell r="C5097" t="str">
            <v>690510/3</v>
          </cell>
          <cell r="D5097">
            <v>0.42708333333333331</v>
          </cell>
          <cell r="E5097" t="str">
            <v>Dvůr Králové n.L.,,aut.st.</v>
          </cell>
          <cell r="F5097">
            <v>0.46875</v>
          </cell>
          <cell r="G5097" t="str">
            <v>Dvůr Králové n.L.,,aut.st.</v>
          </cell>
          <cell r="H5097" t="str">
            <v>Osnado</v>
          </cell>
        </row>
        <row r="5098">
          <cell r="A5098">
            <v>690510</v>
          </cell>
          <cell r="B5098">
            <v>4</v>
          </cell>
          <cell r="C5098" t="str">
            <v>690510/4</v>
          </cell>
          <cell r="D5098">
            <v>0.23958333333333334</v>
          </cell>
          <cell r="E5098" t="str">
            <v>Dvůr Králové n.L.,,aut.st.</v>
          </cell>
          <cell r="F5098">
            <v>0.27916666666666667</v>
          </cell>
          <cell r="G5098" t="str">
            <v>Dvůr Králové n.L.,,aut.st.</v>
          </cell>
          <cell r="H5098" t="str">
            <v>Osnado</v>
          </cell>
        </row>
        <row r="5099">
          <cell r="A5099">
            <v>690510</v>
          </cell>
          <cell r="B5099">
            <v>5</v>
          </cell>
          <cell r="C5099" t="str">
            <v>690510/5</v>
          </cell>
          <cell r="D5099">
            <v>0.51041666666666663</v>
          </cell>
          <cell r="E5099" t="str">
            <v>Dvůr Králové n.L.,,aut.st.</v>
          </cell>
          <cell r="F5099">
            <v>0.52777777777777779</v>
          </cell>
          <cell r="G5099" t="str">
            <v>Dubenec,,škola</v>
          </cell>
          <cell r="H5099" t="str">
            <v>Osnado</v>
          </cell>
        </row>
        <row r="5100">
          <cell r="A5100">
            <v>690510</v>
          </cell>
          <cell r="B5100">
            <v>6</v>
          </cell>
          <cell r="C5100" t="str">
            <v>690510/6</v>
          </cell>
          <cell r="D5100">
            <v>0.3034722222222222</v>
          </cell>
          <cell r="E5100" t="str">
            <v>Dubenec,,kovárna</v>
          </cell>
          <cell r="F5100">
            <v>0.32083333333333336</v>
          </cell>
          <cell r="G5100" t="str">
            <v>Dvůr Králové n.L.,,aut.st.</v>
          </cell>
          <cell r="H5100" t="str">
            <v>Osnado</v>
          </cell>
        </row>
        <row r="5101">
          <cell r="A5101">
            <v>690510</v>
          </cell>
          <cell r="B5101">
            <v>7</v>
          </cell>
          <cell r="C5101" t="str">
            <v>690510/7</v>
          </cell>
          <cell r="D5101">
            <v>0.59375</v>
          </cell>
          <cell r="E5101" t="str">
            <v>Dvůr Králové n.L.,,aut.st.</v>
          </cell>
          <cell r="F5101">
            <v>0.6381944444444444</v>
          </cell>
          <cell r="G5101" t="str">
            <v>Dvůr Králové n.L.,,aut.st.</v>
          </cell>
          <cell r="H5101" t="str">
            <v>Osnado</v>
          </cell>
        </row>
        <row r="5102">
          <cell r="A5102">
            <v>690510</v>
          </cell>
          <cell r="B5102">
            <v>8</v>
          </cell>
          <cell r="C5102" t="str">
            <v>690510/8</v>
          </cell>
          <cell r="D5102">
            <v>0.36458333333333331</v>
          </cell>
          <cell r="E5102" t="str">
            <v>Dvůr Králové n.L.,,aut.st.</v>
          </cell>
          <cell r="F5102">
            <v>0.40416666666666667</v>
          </cell>
          <cell r="G5102" t="str">
            <v>Dvůr Králové n.L.,,aut.st.</v>
          </cell>
          <cell r="H5102" t="str">
            <v>Osnado</v>
          </cell>
        </row>
        <row r="5103">
          <cell r="A5103">
            <v>690510</v>
          </cell>
          <cell r="B5103">
            <v>9</v>
          </cell>
          <cell r="C5103" t="str">
            <v>690510/9</v>
          </cell>
          <cell r="D5103">
            <v>0.64236111111111116</v>
          </cell>
          <cell r="E5103" t="str">
            <v>Dvůr Králové n.L.,,aut.st.</v>
          </cell>
          <cell r="F5103">
            <v>0.66041666666666665</v>
          </cell>
          <cell r="G5103" t="str">
            <v>Dubenec,,kovárna</v>
          </cell>
          <cell r="H5103" t="str">
            <v>Osnado</v>
          </cell>
        </row>
        <row r="5104">
          <cell r="A5104">
            <v>690510</v>
          </cell>
          <cell r="B5104">
            <v>10</v>
          </cell>
          <cell r="C5104" t="str">
            <v>690510/10</v>
          </cell>
          <cell r="D5104">
            <v>0.55208333333333337</v>
          </cell>
          <cell r="E5104" t="str">
            <v>Dubenec,,host.</v>
          </cell>
          <cell r="F5104">
            <v>0.5708333333333333</v>
          </cell>
          <cell r="G5104" t="str">
            <v>Dvůr Králové n.L.,,aut.st.</v>
          </cell>
          <cell r="H5104" t="str">
            <v>Osnado</v>
          </cell>
        </row>
        <row r="5105">
          <cell r="A5105">
            <v>690510</v>
          </cell>
          <cell r="B5105">
            <v>11</v>
          </cell>
          <cell r="C5105" t="str">
            <v>690510/11</v>
          </cell>
          <cell r="D5105">
            <v>0.71875</v>
          </cell>
          <cell r="E5105" t="str">
            <v>Dvůr Králové n.L.,,aut.st.</v>
          </cell>
          <cell r="F5105">
            <v>0.73749999999999993</v>
          </cell>
          <cell r="G5105" t="str">
            <v>Dubenec,,kovárna</v>
          </cell>
          <cell r="H5105" t="str">
            <v>Osnado</v>
          </cell>
        </row>
        <row r="5106">
          <cell r="A5106">
            <v>690510</v>
          </cell>
          <cell r="B5106">
            <v>12</v>
          </cell>
          <cell r="C5106" t="str">
            <v>690510/12</v>
          </cell>
          <cell r="D5106">
            <v>0.66111111111111109</v>
          </cell>
          <cell r="E5106" t="str">
            <v>Dubenec,,kovárna</v>
          </cell>
          <cell r="F5106">
            <v>0.67986111111111114</v>
          </cell>
          <cell r="G5106" t="str">
            <v>Dvůr Králové n.L.,,aut.st.</v>
          </cell>
          <cell r="H5106" t="str">
            <v>Osnado</v>
          </cell>
        </row>
        <row r="5107">
          <cell r="A5107">
            <v>690520</v>
          </cell>
          <cell r="B5107">
            <v>1</v>
          </cell>
          <cell r="C5107" t="str">
            <v>690520/1</v>
          </cell>
          <cell r="D5107">
            <v>0.27777777777777779</v>
          </cell>
          <cell r="E5107" t="str">
            <v>Dvůr Králové n.L.,,aut.st.</v>
          </cell>
          <cell r="F5107">
            <v>0.3215277777777778</v>
          </cell>
          <cell r="G5107" t="str">
            <v>Dvůr Králové n.L.,,aut.st.</v>
          </cell>
          <cell r="H5107" t="str">
            <v>Osnado</v>
          </cell>
        </row>
        <row r="5108">
          <cell r="A5108">
            <v>690520</v>
          </cell>
          <cell r="B5108">
            <v>2</v>
          </cell>
          <cell r="C5108" t="str">
            <v>690520/2</v>
          </cell>
          <cell r="D5108">
            <v>0.19652777777777777</v>
          </cell>
          <cell r="E5108" t="str">
            <v>Třebihošť,,koupaliště</v>
          </cell>
          <cell r="F5108">
            <v>0.21249999999999999</v>
          </cell>
          <cell r="G5108" t="str">
            <v>Dvůr Králové n.L.,,aut.st.</v>
          </cell>
          <cell r="H5108" t="str">
            <v>Osnado</v>
          </cell>
        </row>
        <row r="5109">
          <cell r="A5109">
            <v>690520</v>
          </cell>
          <cell r="B5109">
            <v>3</v>
          </cell>
          <cell r="C5109" t="str">
            <v>690520/3</v>
          </cell>
          <cell r="D5109">
            <v>0.41666666666666669</v>
          </cell>
          <cell r="E5109" t="str">
            <v>Dvůr Králové n.L.,,aut.st.</v>
          </cell>
          <cell r="F5109">
            <v>0.4548611111111111</v>
          </cell>
          <cell r="G5109" t="str">
            <v>Dvůr Králové n.L.,,aut.st.</v>
          </cell>
          <cell r="H5109" t="str">
            <v>Osnado</v>
          </cell>
        </row>
        <row r="5110">
          <cell r="A5110">
            <v>690520</v>
          </cell>
          <cell r="B5110">
            <v>4</v>
          </cell>
          <cell r="C5110" t="str">
            <v>690520/4</v>
          </cell>
          <cell r="D5110">
            <v>0.2361111111111111</v>
          </cell>
          <cell r="E5110" t="str">
            <v>Dvůr Králové n.L.,,aut.st.</v>
          </cell>
          <cell r="F5110">
            <v>0.27152777777777776</v>
          </cell>
          <cell r="G5110" t="str">
            <v>Dvůr Králové n.L.,,aut.st.</v>
          </cell>
          <cell r="H5110" t="str">
            <v>Osnado</v>
          </cell>
        </row>
        <row r="5111">
          <cell r="A5111">
            <v>690520</v>
          </cell>
          <cell r="B5111">
            <v>5</v>
          </cell>
          <cell r="C5111" t="str">
            <v>690520/5</v>
          </cell>
          <cell r="D5111">
            <v>0.59722222222222221</v>
          </cell>
          <cell r="E5111" t="str">
            <v>Dvůr Králové n.L.,,aut.st.</v>
          </cell>
          <cell r="F5111">
            <v>0.62847222222222221</v>
          </cell>
          <cell r="G5111" t="str">
            <v>Dvůr Králové n.L.,,aut.st.</v>
          </cell>
          <cell r="H5111" t="str">
            <v>Osnado</v>
          </cell>
        </row>
        <row r="5112">
          <cell r="A5112">
            <v>690520</v>
          </cell>
          <cell r="B5112">
            <v>6</v>
          </cell>
          <cell r="C5112" t="str">
            <v>690520/6</v>
          </cell>
          <cell r="D5112">
            <v>0.27777777777777779</v>
          </cell>
          <cell r="E5112" t="str">
            <v>Dvůr Králové n.L.,,aut.st.</v>
          </cell>
          <cell r="F5112">
            <v>0.31319444444444444</v>
          </cell>
          <cell r="G5112" t="str">
            <v>Dvůr Králové n.L.,,aut.st.</v>
          </cell>
          <cell r="H5112" t="str">
            <v>Osnado</v>
          </cell>
        </row>
        <row r="5113">
          <cell r="A5113">
            <v>690520</v>
          </cell>
          <cell r="B5113">
            <v>7</v>
          </cell>
          <cell r="C5113" t="str">
            <v>690520/7</v>
          </cell>
          <cell r="D5113">
            <v>0.69791666666666663</v>
          </cell>
          <cell r="E5113" t="str">
            <v>Dvůr Králové n.L.,,aut.st.</v>
          </cell>
          <cell r="F5113">
            <v>0.73611111111111116</v>
          </cell>
          <cell r="G5113" t="str">
            <v>Dvůr Králové n.L.,,aut.st.</v>
          </cell>
          <cell r="H5113" t="str">
            <v>Osnado</v>
          </cell>
        </row>
        <row r="5114">
          <cell r="A5114">
            <v>690520</v>
          </cell>
          <cell r="B5114">
            <v>8</v>
          </cell>
          <cell r="C5114" t="str">
            <v>690520/8</v>
          </cell>
          <cell r="D5114">
            <v>0.52083333333333337</v>
          </cell>
          <cell r="E5114" t="str">
            <v>Dvůr Králové n.L.,,aut.st.</v>
          </cell>
          <cell r="F5114">
            <v>0.55625000000000002</v>
          </cell>
          <cell r="G5114" t="str">
            <v>Dvůr Králové n.L.,,aut.st.</v>
          </cell>
          <cell r="H5114" t="str">
            <v>Osnado</v>
          </cell>
        </row>
        <row r="5115">
          <cell r="A5115">
            <v>690520</v>
          </cell>
          <cell r="B5115">
            <v>9</v>
          </cell>
          <cell r="C5115" t="str">
            <v>690520/9</v>
          </cell>
          <cell r="D5115">
            <v>0.75</v>
          </cell>
          <cell r="E5115" t="str">
            <v>Dvůr Králové n.L.,,aut.st.</v>
          </cell>
          <cell r="F5115">
            <v>0.76527777777777772</v>
          </cell>
          <cell r="G5115" t="str">
            <v>Třebihošť,,koupaliště</v>
          </cell>
          <cell r="H5115" t="str">
            <v>Osnado</v>
          </cell>
        </row>
        <row r="5116">
          <cell r="A5116">
            <v>690520</v>
          </cell>
          <cell r="B5116">
            <v>10</v>
          </cell>
          <cell r="C5116" t="str">
            <v>690520/10</v>
          </cell>
          <cell r="D5116">
            <v>0.63194444444444442</v>
          </cell>
          <cell r="E5116" t="str">
            <v>Dvůr Králové n.L.,,aut.st.</v>
          </cell>
          <cell r="F5116">
            <v>0.66736111111111107</v>
          </cell>
          <cell r="G5116" t="str">
            <v>Dvůr Králové n.L.,,aut.st.</v>
          </cell>
          <cell r="H5116" t="str">
            <v>Osnado</v>
          </cell>
        </row>
        <row r="5117">
          <cell r="A5117">
            <v>690540</v>
          </cell>
          <cell r="B5117">
            <v>2</v>
          </cell>
          <cell r="C5117" t="str">
            <v>690540/2</v>
          </cell>
          <cell r="D5117">
            <v>0.2048611111111111</v>
          </cell>
          <cell r="E5117" t="str">
            <v>Pecka,,nám.</v>
          </cell>
          <cell r="F5117">
            <v>0.23402777777777778</v>
          </cell>
          <cell r="G5117" t="str">
            <v>Dvůr Králové n.L.,,aut.st.</v>
          </cell>
          <cell r="H5117" t="str">
            <v>Osnado</v>
          </cell>
        </row>
        <row r="5118">
          <cell r="A5118">
            <v>690540</v>
          </cell>
          <cell r="B5118">
            <v>3</v>
          </cell>
          <cell r="C5118" t="str">
            <v>690540/3</v>
          </cell>
          <cell r="D5118">
            <v>0.19444444444444445</v>
          </cell>
          <cell r="E5118" t="str">
            <v>Bílá Třemešná,,pošta</v>
          </cell>
          <cell r="F5118">
            <v>0.21736111111111112</v>
          </cell>
          <cell r="G5118" t="str">
            <v>Nová Paka,,aut.nádr.</v>
          </cell>
          <cell r="H5118" t="str">
            <v>Osnado</v>
          </cell>
        </row>
        <row r="5119">
          <cell r="A5119">
            <v>690540</v>
          </cell>
          <cell r="B5119">
            <v>4</v>
          </cell>
          <cell r="C5119" t="str">
            <v>690540/4</v>
          </cell>
          <cell r="D5119">
            <v>0.2048611111111111</v>
          </cell>
          <cell r="E5119" t="str">
            <v>Stará Paka,Ústí,otočka</v>
          </cell>
          <cell r="F5119">
            <v>0.21805555555555556</v>
          </cell>
          <cell r="G5119" t="str">
            <v>Nová Paka,,aut.nádr.</v>
          </cell>
          <cell r="H5119" t="str">
            <v>Osnado</v>
          </cell>
        </row>
        <row r="5120">
          <cell r="A5120">
            <v>690540</v>
          </cell>
          <cell r="B5120">
            <v>5</v>
          </cell>
          <cell r="C5120" t="str">
            <v>690540/5</v>
          </cell>
          <cell r="D5120">
            <v>0.2388888888888889</v>
          </cell>
          <cell r="E5120" t="str">
            <v>Pecka,,nám.</v>
          </cell>
          <cell r="F5120">
            <v>0.26458333333333334</v>
          </cell>
          <cell r="G5120" t="str">
            <v>Stará Paka,Ústí,otočka</v>
          </cell>
          <cell r="H5120" t="str">
            <v>Osnado</v>
          </cell>
        </row>
        <row r="5121">
          <cell r="A5121">
            <v>690540</v>
          </cell>
          <cell r="B5121">
            <v>6</v>
          </cell>
          <cell r="C5121" t="str">
            <v>690540/6</v>
          </cell>
          <cell r="D5121">
            <v>0.22569444444444445</v>
          </cell>
          <cell r="E5121" t="str">
            <v>Nová Paka,,aut.nádr.</v>
          </cell>
          <cell r="F5121">
            <v>0.23541666666666666</v>
          </cell>
          <cell r="G5121" t="str">
            <v>Pecka,,nám.</v>
          </cell>
          <cell r="H5121" t="str">
            <v>Osnado</v>
          </cell>
        </row>
        <row r="5122">
          <cell r="A5122">
            <v>690540</v>
          </cell>
          <cell r="B5122">
            <v>7</v>
          </cell>
          <cell r="C5122" t="str">
            <v>690540/7</v>
          </cell>
          <cell r="D5122">
            <v>0.25069444444444444</v>
          </cell>
          <cell r="E5122" t="str">
            <v>Dvůr Králové n.L.,,aut.st.</v>
          </cell>
          <cell r="F5122">
            <v>0.30763888888888891</v>
          </cell>
          <cell r="G5122" t="str">
            <v>Stará Paka,Ústí,otočka</v>
          </cell>
          <cell r="H5122" t="str">
            <v>Osnado</v>
          </cell>
        </row>
        <row r="5123">
          <cell r="A5123">
            <v>690540</v>
          </cell>
          <cell r="B5123">
            <v>8</v>
          </cell>
          <cell r="C5123" t="str">
            <v>690540/8</v>
          </cell>
          <cell r="D5123">
            <v>0.25</v>
          </cell>
          <cell r="E5123" t="str">
            <v>Nová Paka,,aut.nádr.</v>
          </cell>
          <cell r="F5123">
            <v>0.25972222222222224</v>
          </cell>
          <cell r="G5123" t="str">
            <v>Pecka,,nám.</v>
          </cell>
          <cell r="H5123" t="str">
            <v>Osnado</v>
          </cell>
        </row>
        <row r="5124">
          <cell r="A5124">
            <v>690540</v>
          </cell>
          <cell r="B5124">
            <v>9</v>
          </cell>
          <cell r="C5124" t="str">
            <v>690540/9</v>
          </cell>
          <cell r="D5124">
            <v>0.30555555555555558</v>
          </cell>
          <cell r="E5124" t="str">
            <v>Pecka,,nám.</v>
          </cell>
          <cell r="F5124">
            <v>0.31597222222222221</v>
          </cell>
          <cell r="G5124" t="str">
            <v>Nová Paka,,aut.nádr.</v>
          </cell>
          <cell r="H5124" t="str">
            <v>Osnado</v>
          </cell>
        </row>
        <row r="5125">
          <cell r="A5125">
            <v>690540</v>
          </cell>
          <cell r="B5125">
            <v>10</v>
          </cell>
          <cell r="C5125" t="str">
            <v>690540/10</v>
          </cell>
          <cell r="D5125">
            <v>0.26805555555555555</v>
          </cell>
          <cell r="E5125" t="str">
            <v>Stará Paka,Ústí,otočka</v>
          </cell>
          <cell r="F5125">
            <v>0.32430555555555557</v>
          </cell>
          <cell r="G5125" t="str">
            <v>Dvůr Králové n.L.,,aut.st.</v>
          </cell>
          <cell r="H5125" t="str">
            <v>Osnado</v>
          </cell>
        </row>
        <row r="5126">
          <cell r="A5126">
            <v>690540</v>
          </cell>
          <cell r="B5126">
            <v>12</v>
          </cell>
          <cell r="C5126" t="str">
            <v>690540/12</v>
          </cell>
          <cell r="D5126">
            <v>0.31041666666666667</v>
          </cell>
          <cell r="E5126" t="str">
            <v>Stará Paka,Ústí,otočka</v>
          </cell>
          <cell r="F5126">
            <v>0.32291666666666669</v>
          </cell>
          <cell r="G5126" t="str">
            <v>Nová Paka,,aut.nádr.</v>
          </cell>
          <cell r="H5126" t="str">
            <v>Osnado</v>
          </cell>
        </row>
        <row r="5127">
          <cell r="A5127">
            <v>690540</v>
          </cell>
          <cell r="B5127">
            <v>13</v>
          </cell>
          <cell r="C5127" t="str">
            <v>690540/13</v>
          </cell>
          <cell r="D5127">
            <v>0.33402777777777776</v>
          </cell>
          <cell r="E5127" t="str">
            <v>Dvůr Králové n.L.,,aut.st.</v>
          </cell>
          <cell r="F5127">
            <v>0.38263888888888886</v>
          </cell>
          <cell r="G5127" t="str">
            <v>Stará Paka,,žel.st.</v>
          </cell>
          <cell r="H5127" t="str">
            <v>Osnado</v>
          </cell>
        </row>
        <row r="5128">
          <cell r="A5128">
            <v>690540</v>
          </cell>
          <cell r="B5128">
            <v>14</v>
          </cell>
          <cell r="C5128" t="str">
            <v>690540/14</v>
          </cell>
          <cell r="D5128">
            <v>0.375</v>
          </cell>
          <cell r="E5128" t="str">
            <v>Nová Paka,,aut.nádr.</v>
          </cell>
          <cell r="F5128">
            <v>0.41458333333333336</v>
          </cell>
          <cell r="G5128" t="str">
            <v>Dvůr Králové n.L.,,aut.st.</v>
          </cell>
          <cell r="H5128" t="str">
            <v>Osnado</v>
          </cell>
        </row>
        <row r="5129">
          <cell r="A5129">
            <v>690540</v>
          </cell>
          <cell r="B5129">
            <v>16</v>
          </cell>
          <cell r="C5129" t="str">
            <v>690540/16</v>
          </cell>
          <cell r="D5129">
            <v>0.44791666666666669</v>
          </cell>
          <cell r="E5129" t="str">
            <v>Stará Paka,,žel.st.</v>
          </cell>
          <cell r="F5129">
            <v>0.49791666666666667</v>
          </cell>
          <cell r="G5129" t="str">
            <v>Dvůr Králové n.L.,,aut.st.</v>
          </cell>
          <cell r="H5129" t="str">
            <v>Osnado</v>
          </cell>
        </row>
        <row r="5130">
          <cell r="A5130">
            <v>690540</v>
          </cell>
          <cell r="B5130">
            <v>17</v>
          </cell>
          <cell r="C5130" t="str">
            <v>690540/17</v>
          </cell>
          <cell r="D5130">
            <v>0.41736111111111113</v>
          </cell>
          <cell r="E5130" t="str">
            <v>Dvůr Králové n.L.,,aut.st.</v>
          </cell>
          <cell r="F5130">
            <v>0.45624999999999999</v>
          </cell>
          <cell r="G5130" t="str">
            <v>Nová Paka,,aut.nádr.</v>
          </cell>
          <cell r="H5130" t="str">
            <v>Osnado</v>
          </cell>
        </row>
        <row r="5131">
          <cell r="A5131">
            <v>690540</v>
          </cell>
          <cell r="B5131">
            <v>18</v>
          </cell>
          <cell r="C5131" t="str">
            <v>690540/18</v>
          </cell>
          <cell r="D5131">
            <v>0.5</v>
          </cell>
          <cell r="E5131" t="str">
            <v>Nová Paka,,aut.nádr.</v>
          </cell>
          <cell r="F5131">
            <v>0.50972222222222219</v>
          </cell>
          <cell r="G5131" t="str">
            <v>Pecka,,nám.</v>
          </cell>
          <cell r="H5131" t="str">
            <v>Osnado</v>
          </cell>
        </row>
        <row r="5132">
          <cell r="A5132">
            <v>690540</v>
          </cell>
          <cell r="B5132">
            <v>19</v>
          </cell>
          <cell r="C5132" t="str">
            <v>690540/19</v>
          </cell>
          <cell r="D5132">
            <v>0.50069444444444444</v>
          </cell>
          <cell r="E5132" t="str">
            <v>Dvůr Králové n.L.,,aut.st.</v>
          </cell>
          <cell r="F5132">
            <v>0.55625000000000002</v>
          </cell>
          <cell r="G5132" t="str">
            <v>Stará Paka,Ústí,otočka</v>
          </cell>
          <cell r="H5132" t="str">
            <v>Osnado</v>
          </cell>
        </row>
        <row r="5133">
          <cell r="A5133">
            <v>690540</v>
          </cell>
          <cell r="B5133">
            <v>20</v>
          </cell>
          <cell r="C5133" t="str">
            <v>690540/20</v>
          </cell>
          <cell r="D5133">
            <v>0.53125</v>
          </cell>
          <cell r="E5133" t="str">
            <v>Stará Paka,,žel.st.</v>
          </cell>
          <cell r="F5133">
            <v>0.58125000000000004</v>
          </cell>
          <cell r="G5133" t="str">
            <v>Dvůr Králové n.L.,,aut.st.</v>
          </cell>
          <cell r="H5133" t="str">
            <v>Osnado</v>
          </cell>
        </row>
        <row r="5134">
          <cell r="A5134">
            <v>690540</v>
          </cell>
          <cell r="B5134">
            <v>21</v>
          </cell>
          <cell r="C5134" t="str">
            <v>690540/21</v>
          </cell>
          <cell r="D5134">
            <v>0.57222222222222219</v>
          </cell>
          <cell r="E5134" t="str">
            <v>Pecka,,nám.</v>
          </cell>
          <cell r="F5134">
            <v>0.59791666666666665</v>
          </cell>
          <cell r="G5134" t="str">
            <v>Stará Paka,Ústí,otočka</v>
          </cell>
          <cell r="H5134" t="str">
            <v>Osnado</v>
          </cell>
        </row>
        <row r="5135">
          <cell r="A5135">
            <v>690540</v>
          </cell>
          <cell r="B5135">
            <v>22</v>
          </cell>
          <cell r="C5135" t="str">
            <v>690540/22</v>
          </cell>
          <cell r="D5135">
            <v>0.56666666666666665</v>
          </cell>
          <cell r="E5135" t="str">
            <v>Stará Paka,Ústí,otočka</v>
          </cell>
          <cell r="F5135">
            <v>0.59305555555555556</v>
          </cell>
          <cell r="G5135" t="str">
            <v>Pecka,,nám.</v>
          </cell>
          <cell r="H5135" t="str">
            <v>Osnado</v>
          </cell>
        </row>
        <row r="5136">
          <cell r="A5136">
            <v>690540</v>
          </cell>
          <cell r="B5136">
            <v>25</v>
          </cell>
          <cell r="C5136" t="str">
            <v>690540/25</v>
          </cell>
          <cell r="D5136">
            <v>0.60624999999999996</v>
          </cell>
          <cell r="E5136" t="str">
            <v>Nová Paka,,aut.nádr.</v>
          </cell>
          <cell r="F5136">
            <v>0.61388888888888893</v>
          </cell>
          <cell r="G5136" t="str">
            <v>Stará Paka,,VK-SPED</v>
          </cell>
          <cell r="H5136" t="str">
            <v>Osnado</v>
          </cell>
        </row>
        <row r="5137">
          <cell r="A5137">
            <v>690540</v>
          </cell>
          <cell r="B5137">
            <v>26</v>
          </cell>
          <cell r="C5137" t="str">
            <v>690540/26</v>
          </cell>
          <cell r="D5137">
            <v>0.60833333333333328</v>
          </cell>
          <cell r="E5137" t="str">
            <v>Stará Paka,Ústí,otočka</v>
          </cell>
          <cell r="F5137">
            <v>0.6645833333333333</v>
          </cell>
          <cell r="G5137" t="str">
            <v>Dvůr Králové n.L.,,aut.st.</v>
          </cell>
          <cell r="H5137" t="str">
            <v>Osnado</v>
          </cell>
        </row>
        <row r="5138">
          <cell r="A5138">
            <v>690540</v>
          </cell>
          <cell r="B5138">
            <v>27</v>
          </cell>
          <cell r="C5138" t="str">
            <v>690540/27</v>
          </cell>
          <cell r="D5138">
            <v>0.58402777777777781</v>
          </cell>
          <cell r="E5138" t="str">
            <v>Dvůr Králové n.L.,,aut.st.</v>
          </cell>
          <cell r="F5138">
            <v>0.63958333333333328</v>
          </cell>
          <cell r="G5138" t="str">
            <v>Stará Paka,Ústí,otočka</v>
          </cell>
          <cell r="H5138" t="str">
            <v>Osnado</v>
          </cell>
        </row>
        <row r="5139">
          <cell r="A5139">
            <v>690540</v>
          </cell>
          <cell r="B5139">
            <v>28</v>
          </cell>
          <cell r="C5139" t="str">
            <v>690540/28</v>
          </cell>
          <cell r="D5139">
            <v>0.61944444444444446</v>
          </cell>
          <cell r="E5139" t="str">
            <v>Stará Paka,,VK-SPED</v>
          </cell>
          <cell r="F5139">
            <v>0.62847222222222221</v>
          </cell>
          <cell r="G5139" t="str">
            <v>Nová Paka,,aut.nádr.</v>
          </cell>
          <cell r="H5139" t="str">
            <v>Osnado</v>
          </cell>
        </row>
        <row r="5140">
          <cell r="A5140">
            <v>690540</v>
          </cell>
          <cell r="B5140">
            <v>29</v>
          </cell>
          <cell r="C5140" t="str">
            <v>690540/29</v>
          </cell>
          <cell r="D5140">
            <v>0.65555555555555556</v>
          </cell>
          <cell r="E5140" t="str">
            <v>Pecka,,nám.</v>
          </cell>
          <cell r="F5140">
            <v>0.6645833333333333</v>
          </cell>
          <cell r="G5140" t="str">
            <v>Nová Paka,,aut.nádr.</v>
          </cell>
          <cell r="H5140" t="str">
            <v>Osnado</v>
          </cell>
        </row>
        <row r="5141">
          <cell r="A5141">
            <v>690540</v>
          </cell>
          <cell r="B5141">
            <v>30</v>
          </cell>
          <cell r="C5141" t="str">
            <v>690540/30</v>
          </cell>
          <cell r="D5141">
            <v>0.66666666666666663</v>
          </cell>
          <cell r="E5141" t="str">
            <v>Nová Paka,,aut.nádr.</v>
          </cell>
          <cell r="F5141">
            <v>0.69097222222222221</v>
          </cell>
          <cell r="G5141" t="str">
            <v>Bílá Třemešná,,pošta</v>
          </cell>
          <cell r="H5141" t="str">
            <v>Osnado</v>
          </cell>
        </row>
        <row r="5142">
          <cell r="A5142">
            <v>690540</v>
          </cell>
          <cell r="B5142">
            <v>31</v>
          </cell>
          <cell r="C5142" t="str">
            <v>690540/31</v>
          </cell>
          <cell r="D5142">
            <v>0.70902777777777781</v>
          </cell>
          <cell r="E5142" t="str">
            <v>Dvůr Králové n.L.,,aut.st.</v>
          </cell>
          <cell r="F5142">
            <v>0.74791666666666667</v>
          </cell>
          <cell r="G5142" t="str">
            <v>Nová Paka,,aut.nádr.</v>
          </cell>
          <cell r="H5142" t="str">
            <v>Osnado</v>
          </cell>
        </row>
        <row r="5143">
          <cell r="A5143">
            <v>690540</v>
          </cell>
          <cell r="B5143">
            <v>32</v>
          </cell>
          <cell r="C5143" t="str">
            <v>690540/32</v>
          </cell>
          <cell r="D5143">
            <v>0.69791666666666663</v>
          </cell>
          <cell r="E5143" t="str">
            <v>Stará Paka,,žel.st.</v>
          </cell>
          <cell r="F5143">
            <v>0.74791666666666667</v>
          </cell>
          <cell r="G5143" t="str">
            <v>Dvůr Králové n.L.,,aut.st.</v>
          </cell>
          <cell r="H5143" t="str">
            <v>Osnado</v>
          </cell>
        </row>
        <row r="5144">
          <cell r="A5144">
            <v>690540</v>
          </cell>
          <cell r="B5144">
            <v>33</v>
          </cell>
          <cell r="C5144" t="str">
            <v>690540/33</v>
          </cell>
          <cell r="D5144">
            <v>0.77500000000000002</v>
          </cell>
          <cell r="E5144" t="str">
            <v>Dvůr Králové n.L.,,aut.st.</v>
          </cell>
          <cell r="F5144">
            <v>0.81388888888888888</v>
          </cell>
          <cell r="G5144" t="str">
            <v>Nová Paka,,aut.nádr.</v>
          </cell>
          <cell r="H5144" t="str">
            <v>Osnado</v>
          </cell>
        </row>
        <row r="5145">
          <cell r="A5145">
            <v>690540</v>
          </cell>
          <cell r="B5145">
            <v>34</v>
          </cell>
          <cell r="C5145" t="str">
            <v>690540/34</v>
          </cell>
          <cell r="D5145">
            <v>0.75694444444444442</v>
          </cell>
          <cell r="E5145" t="str">
            <v>Nová Paka,,aut.nádr.</v>
          </cell>
          <cell r="F5145">
            <v>0.76527777777777772</v>
          </cell>
          <cell r="G5145" t="str">
            <v>Pecka,,nám.</v>
          </cell>
          <cell r="H5145" t="str">
            <v>Osnado</v>
          </cell>
        </row>
        <row r="5146">
          <cell r="A5146">
            <v>690540</v>
          </cell>
          <cell r="B5146">
            <v>35</v>
          </cell>
          <cell r="C5146" t="str">
            <v>690540/35</v>
          </cell>
          <cell r="D5146">
            <v>0.27291666666666664</v>
          </cell>
          <cell r="E5146" t="str">
            <v>Nová Paka,,aut.nádr.</v>
          </cell>
          <cell r="F5146">
            <v>0.27847222222222223</v>
          </cell>
          <cell r="G5146" t="str">
            <v>Stará Paka,,žel.st.</v>
          </cell>
          <cell r="H5146" t="str">
            <v>Osnado</v>
          </cell>
        </row>
        <row r="5147">
          <cell r="A5147">
            <v>690540</v>
          </cell>
          <cell r="B5147">
            <v>36</v>
          </cell>
          <cell r="C5147" t="str">
            <v>690540/36</v>
          </cell>
          <cell r="D5147">
            <v>0.27847222222222223</v>
          </cell>
          <cell r="E5147" t="str">
            <v>Stará Paka,,žel.st.</v>
          </cell>
          <cell r="F5147">
            <v>0.28263888888888888</v>
          </cell>
          <cell r="G5147" t="str">
            <v>Nová Paka,,aut.nádr.</v>
          </cell>
          <cell r="H5147" t="str">
            <v>Osnado</v>
          </cell>
        </row>
        <row r="5148">
          <cell r="A5148">
            <v>690540</v>
          </cell>
          <cell r="B5148">
            <v>37</v>
          </cell>
          <cell r="C5148" t="str">
            <v>690540/37</v>
          </cell>
          <cell r="D5148">
            <v>0.3125</v>
          </cell>
          <cell r="E5148" t="str">
            <v>Nová Paka,,aut.nádr.</v>
          </cell>
          <cell r="F5148">
            <v>0.31805555555555554</v>
          </cell>
          <cell r="G5148" t="str">
            <v>Stará Paka,,žel.st.</v>
          </cell>
          <cell r="H5148" t="str">
            <v>Osnado</v>
          </cell>
        </row>
        <row r="5149">
          <cell r="A5149">
            <v>690540</v>
          </cell>
          <cell r="B5149">
            <v>38</v>
          </cell>
          <cell r="C5149" t="str">
            <v>690540/38</v>
          </cell>
          <cell r="D5149">
            <v>0.3611111111111111</v>
          </cell>
          <cell r="E5149" t="str">
            <v>Stará Paka,,žel.st.</v>
          </cell>
          <cell r="F5149">
            <v>0.36805555555555558</v>
          </cell>
          <cell r="G5149" t="str">
            <v>Nová Paka,,aut.nádr.</v>
          </cell>
          <cell r="H5149" t="str">
            <v>Osnado</v>
          </cell>
        </row>
        <row r="5150">
          <cell r="A5150">
            <v>690540</v>
          </cell>
          <cell r="B5150">
            <v>39</v>
          </cell>
          <cell r="C5150" t="str">
            <v>690540/39</v>
          </cell>
          <cell r="D5150">
            <v>0.41875000000000001</v>
          </cell>
          <cell r="E5150" t="str">
            <v>Nová Paka,,aut.nádr.</v>
          </cell>
          <cell r="F5150">
            <v>0.42430555555555555</v>
          </cell>
          <cell r="G5150" t="str">
            <v>Stará Paka,,žel.st.</v>
          </cell>
          <cell r="H5150" t="str">
            <v>Osnado</v>
          </cell>
        </row>
        <row r="5151">
          <cell r="A5151">
            <v>690540</v>
          </cell>
          <cell r="B5151">
            <v>41</v>
          </cell>
          <cell r="C5151" t="str">
            <v>690540/41</v>
          </cell>
          <cell r="D5151">
            <v>0.66874999999999996</v>
          </cell>
          <cell r="E5151" t="str">
            <v>Nová Paka,,aut.nádr.</v>
          </cell>
          <cell r="F5151">
            <v>0.6743055555555556</v>
          </cell>
          <cell r="G5151" t="str">
            <v>Stará Paka,,žel.st.</v>
          </cell>
          <cell r="H5151" t="str">
            <v>Osnado</v>
          </cell>
        </row>
        <row r="5152">
          <cell r="A5152">
            <v>690550</v>
          </cell>
          <cell r="B5152">
            <v>1</v>
          </cell>
          <cell r="C5152" t="str">
            <v>690550/1</v>
          </cell>
          <cell r="D5152">
            <v>0.21527777777777779</v>
          </cell>
          <cell r="E5152" t="str">
            <v>Dvůr Králové n.L.,,aut.st.</v>
          </cell>
          <cell r="F5152">
            <v>0.23194444444444445</v>
          </cell>
          <cell r="G5152" t="str">
            <v>Mostek,,aut.st.</v>
          </cell>
          <cell r="H5152" t="str">
            <v>Osnado</v>
          </cell>
        </row>
        <row r="5153">
          <cell r="A5153">
            <v>690550</v>
          </cell>
          <cell r="B5153">
            <v>2</v>
          </cell>
          <cell r="C5153" t="str">
            <v>690550/2</v>
          </cell>
          <cell r="D5153">
            <v>0.19513888888888889</v>
          </cell>
          <cell r="E5153" t="str">
            <v>Mostek,,aut.st.</v>
          </cell>
          <cell r="F5153">
            <v>0.21319444444444444</v>
          </cell>
          <cell r="G5153" t="str">
            <v>Dvůr Králové n.L.,,aut.st.</v>
          </cell>
          <cell r="H5153" t="str">
            <v>Osnado</v>
          </cell>
        </row>
        <row r="5154">
          <cell r="A5154">
            <v>690550</v>
          </cell>
          <cell r="B5154">
            <v>3</v>
          </cell>
          <cell r="C5154" t="str">
            <v>690550/3</v>
          </cell>
          <cell r="D5154">
            <v>0.39652777777777776</v>
          </cell>
          <cell r="E5154" t="str">
            <v>Dvůr Králové n.L.,,aut.st.</v>
          </cell>
          <cell r="F5154">
            <v>0.42152777777777778</v>
          </cell>
          <cell r="G5154" t="str">
            <v>Borovnice,,škola</v>
          </cell>
          <cell r="H5154" t="str">
            <v>Osnado</v>
          </cell>
        </row>
        <row r="5155">
          <cell r="A5155">
            <v>690550</v>
          </cell>
          <cell r="B5155">
            <v>4</v>
          </cell>
          <cell r="C5155" t="str">
            <v>690550/4</v>
          </cell>
          <cell r="D5155">
            <v>0.23680555555555555</v>
          </cell>
          <cell r="E5155" t="str">
            <v>Mostek,,aut.st.</v>
          </cell>
          <cell r="F5155">
            <v>0.25486111111111109</v>
          </cell>
          <cell r="G5155" t="str">
            <v>Dvůr Králové n.L.,,aut.st.</v>
          </cell>
          <cell r="H5155" t="str">
            <v>Osnado</v>
          </cell>
        </row>
        <row r="5156">
          <cell r="A5156">
            <v>690550</v>
          </cell>
          <cell r="B5156">
            <v>5</v>
          </cell>
          <cell r="C5156" t="str">
            <v>690550/5</v>
          </cell>
          <cell r="D5156">
            <v>0.53888888888888886</v>
          </cell>
          <cell r="E5156" t="str">
            <v>Dvůr Králové n.L.,,aut.st.</v>
          </cell>
          <cell r="F5156">
            <v>0.56388888888888888</v>
          </cell>
          <cell r="G5156" t="str">
            <v>Borovnice,,škola</v>
          </cell>
          <cell r="H5156" t="str">
            <v>Osnado</v>
          </cell>
        </row>
        <row r="5157">
          <cell r="A5157">
            <v>690550</v>
          </cell>
          <cell r="B5157">
            <v>6</v>
          </cell>
          <cell r="C5157" t="str">
            <v>690550/6</v>
          </cell>
          <cell r="D5157">
            <v>0.42708333333333331</v>
          </cell>
          <cell r="E5157" t="str">
            <v>Borovnice,,škola</v>
          </cell>
          <cell r="F5157">
            <v>0.45624999999999999</v>
          </cell>
          <cell r="G5157" t="str">
            <v>Dvůr Králové n.L.,,aut.st.</v>
          </cell>
          <cell r="H5157" t="str">
            <v>Osnado</v>
          </cell>
        </row>
        <row r="5158">
          <cell r="A5158">
            <v>690550</v>
          </cell>
          <cell r="B5158">
            <v>7</v>
          </cell>
          <cell r="C5158" t="str">
            <v>690550/7</v>
          </cell>
          <cell r="D5158">
            <v>0.62569444444444444</v>
          </cell>
          <cell r="E5158" t="str">
            <v>Dvůr Králové n.L.,,aut.st.</v>
          </cell>
          <cell r="F5158">
            <v>0.64236111111111116</v>
          </cell>
          <cell r="G5158" t="str">
            <v>Mostek,,aut.st.</v>
          </cell>
          <cell r="H5158" t="str">
            <v>Osnado</v>
          </cell>
        </row>
        <row r="5159">
          <cell r="A5159">
            <v>690550</v>
          </cell>
          <cell r="B5159">
            <v>8</v>
          </cell>
          <cell r="C5159" t="str">
            <v>690550/8</v>
          </cell>
          <cell r="D5159">
            <v>0.56597222222222221</v>
          </cell>
          <cell r="E5159" t="str">
            <v>Borovnice,,škola</v>
          </cell>
          <cell r="F5159">
            <v>0.59166666666666667</v>
          </cell>
          <cell r="G5159" t="str">
            <v>Dvůr Králové n.L.,,aut.st.</v>
          </cell>
          <cell r="H5159" t="str">
            <v>Osnado</v>
          </cell>
        </row>
        <row r="5160">
          <cell r="A5160">
            <v>690550</v>
          </cell>
          <cell r="B5160">
            <v>10</v>
          </cell>
          <cell r="C5160" t="str">
            <v>690550/10</v>
          </cell>
          <cell r="D5160">
            <v>0.67083333333333328</v>
          </cell>
          <cell r="E5160" t="str">
            <v>Mostek,,aut.st.</v>
          </cell>
          <cell r="F5160">
            <v>0.68888888888888888</v>
          </cell>
          <cell r="G5160" t="str">
            <v>Dvůr Králové n.L.,,aut.st.</v>
          </cell>
          <cell r="H5160" t="str">
            <v>Osnado</v>
          </cell>
        </row>
        <row r="5161">
          <cell r="A5161">
            <v>690600</v>
          </cell>
          <cell r="B5161">
            <v>6</v>
          </cell>
          <cell r="C5161" t="str">
            <v>690600/6</v>
          </cell>
          <cell r="D5161">
            <v>0.4201388888888889</v>
          </cell>
          <cell r="E5161" t="str">
            <v>Praha,,Černý Most</v>
          </cell>
          <cell r="F5161">
            <v>0.51041666666666663</v>
          </cell>
          <cell r="G5161" t="str">
            <v>Špindlerův Mlýn,,aut.st.</v>
          </cell>
          <cell r="H5161" t="str">
            <v>Rostislav Vilém</v>
          </cell>
        </row>
        <row r="5162">
          <cell r="A5162">
            <v>690600</v>
          </cell>
          <cell r="B5162">
            <v>7</v>
          </cell>
          <cell r="C5162" t="str">
            <v>690600/7</v>
          </cell>
          <cell r="D5162">
            <v>0.67708333333333337</v>
          </cell>
          <cell r="E5162" t="str">
            <v>Špindlerův Mlýn,,aut.st.</v>
          </cell>
          <cell r="F5162">
            <v>0.77430555555555558</v>
          </cell>
          <cell r="G5162" t="str">
            <v>Praha,,Černý Most</v>
          </cell>
          <cell r="H5162" t="str">
            <v>Rostislav Vilém</v>
          </cell>
        </row>
        <row r="5163">
          <cell r="A5163">
            <v>690600</v>
          </cell>
          <cell r="B5163">
            <v>14</v>
          </cell>
          <cell r="C5163" t="str">
            <v>690600/14</v>
          </cell>
          <cell r="D5163">
            <v>0.41666666666666669</v>
          </cell>
          <cell r="E5163" t="str">
            <v>Praha,,Černý Most</v>
          </cell>
          <cell r="F5163">
            <v>0.49652777777777779</v>
          </cell>
          <cell r="G5163" t="str">
            <v>Vrchlabí,,aut.nádr.</v>
          </cell>
          <cell r="H5163" t="str">
            <v>Rostislav Vilém</v>
          </cell>
        </row>
        <row r="5164">
          <cell r="A5164">
            <v>690600</v>
          </cell>
          <cell r="B5164">
            <v>15</v>
          </cell>
          <cell r="C5164" t="str">
            <v>690600/15</v>
          </cell>
          <cell r="D5164">
            <v>0.52430555555555558</v>
          </cell>
          <cell r="E5164" t="str">
            <v>Vrchlabí,,aut.nádr.</v>
          </cell>
          <cell r="F5164">
            <v>0.60416666666666663</v>
          </cell>
          <cell r="G5164" t="str">
            <v>Praha,,Černý Most</v>
          </cell>
          <cell r="H5164" t="str">
            <v>Rostislav Vilém</v>
          </cell>
        </row>
        <row r="5165">
          <cell r="A5165">
            <v>690620</v>
          </cell>
          <cell r="B5165">
            <v>1</v>
          </cell>
          <cell r="C5165" t="str">
            <v>690620/1</v>
          </cell>
          <cell r="D5165">
            <v>0.61319444444444449</v>
          </cell>
          <cell r="E5165" t="str">
            <v>Hostinné,,aut.st.</v>
          </cell>
          <cell r="F5165">
            <v>0.62152777777777779</v>
          </cell>
          <cell r="G5165" t="str">
            <v>Rudník,,pošta</v>
          </cell>
          <cell r="H5165" t="str">
            <v>Busline</v>
          </cell>
        </row>
        <row r="5166">
          <cell r="A5166">
            <v>690620</v>
          </cell>
          <cell r="B5166">
            <v>2</v>
          </cell>
          <cell r="C5166" t="str">
            <v>690620/2</v>
          </cell>
          <cell r="D5166">
            <v>0.62708333333333333</v>
          </cell>
          <cell r="E5166" t="str">
            <v>Rudník,,pošta</v>
          </cell>
          <cell r="F5166">
            <v>0.63472222222222219</v>
          </cell>
          <cell r="G5166" t="str">
            <v>Hostinné,,aut.st.</v>
          </cell>
          <cell r="H5166" t="str">
            <v>Busline</v>
          </cell>
        </row>
        <row r="5167">
          <cell r="A5167">
            <v>690700</v>
          </cell>
          <cell r="B5167">
            <v>1</v>
          </cell>
          <cell r="C5167" t="str">
            <v>690700/1</v>
          </cell>
          <cell r="D5167">
            <v>0.33611111111111114</v>
          </cell>
          <cell r="E5167" t="str">
            <v>Špindlerův Mlýn,,aut.st.</v>
          </cell>
          <cell r="F5167">
            <v>0.46527777777777779</v>
          </cell>
          <cell r="G5167" t="str">
            <v>Praha,,Černý Most</v>
          </cell>
          <cell r="H5167" t="str">
            <v>KAD</v>
          </cell>
        </row>
        <row r="5168">
          <cell r="A5168">
            <v>690700</v>
          </cell>
          <cell r="B5168">
            <v>2</v>
          </cell>
          <cell r="C5168" t="str">
            <v>690700/2</v>
          </cell>
          <cell r="D5168">
            <v>0.64236111111111116</v>
          </cell>
          <cell r="E5168" t="str">
            <v>Praha,,Černý Most</v>
          </cell>
          <cell r="F5168">
            <v>0.74930555555555556</v>
          </cell>
          <cell r="G5168" t="str">
            <v>Vrchlabí,,aut.nádr.</v>
          </cell>
          <cell r="H5168" t="str">
            <v>KAD</v>
          </cell>
        </row>
        <row r="5169">
          <cell r="A5169">
            <v>690700</v>
          </cell>
          <cell r="B5169">
            <v>3</v>
          </cell>
          <cell r="C5169" t="str">
            <v>690700/3</v>
          </cell>
          <cell r="D5169">
            <v>0.35694444444444445</v>
          </cell>
          <cell r="E5169" t="str">
            <v>Špindlerův Mlýn,,aut.st.</v>
          </cell>
          <cell r="F5169">
            <v>0.48819444444444443</v>
          </cell>
          <cell r="G5169" t="str">
            <v>Praha,,Černý Most</v>
          </cell>
          <cell r="H5169" t="str">
            <v>KAD</v>
          </cell>
        </row>
        <row r="5170">
          <cell r="A5170">
            <v>690700</v>
          </cell>
          <cell r="B5170">
            <v>4</v>
          </cell>
          <cell r="C5170" t="str">
            <v>690700/4</v>
          </cell>
          <cell r="D5170">
            <v>0.47569444444444442</v>
          </cell>
          <cell r="E5170" t="str">
            <v>Praha,,Černý Most</v>
          </cell>
          <cell r="F5170">
            <v>0.58680555555555558</v>
          </cell>
          <cell r="G5170" t="str">
            <v>Vrchlabí,,aut.nádr.</v>
          </cell>
          <cell r="H5170" t="str">
            <v>KAD</v>
          </cell>
        </row>
        <row r="5171">
          <cell r="A5171">
            <v>690700</v>
          </cell>
          <cell r="B5171">
            <v>8</v>
          </cell>
          <cell r="C5171" t="str">
            <v>690700/8</v>
          </cell>
          <cell r="D5171">
            <v>0.64236111111111116</v>
          </cell>
          <cell r="E5171" t="str">
            <v>Praha,,Černý Most</v>
          </cell>
          <cell r="F5171">
            <v>0.76666666666666672</v>
          </cell>
          <cell r="G5171" t="str">
            <v>Špindlerův Mlýn,,aut.st.</v>
          </cell>
          <cell r="H5171" t="str">
            <v>KAD</v>
          </cell>
        </row>
        <row r="5172">
          <cell r="A5172">
            <v>690701</v>
          </cell>
          <cell r="B5172">
            <v>1</v>
          </cell>
          <cell r="C5172" t="str">
            <v>690701/1</v>
          </cell>
          <cell r="D5172">
            <v>0.2326388888888889</v>
          </cell>
          <cell r="E5172" t="str">
            <v>Vrchlabí,,aut.nádr.</v>
          </cell>
          <cell r="F5172">
            <v>0.3263888888888889</v>
          </cell>
          <cell r="G5172" t="str">
            <v>Praha,,Černý Most</v>
          </cell>
          <cell r="H5172" t="str">
            <v>KAD</v>
          </cell>
        </row>
        <row r="5173">
          <cell r="A5173">
            <v>690701</v>
          </cell>
          <cell r="B5173">
            <v>2</v>
          </cell>
          <cell r="C5173" t="str">
            <v>690701/2</v>
          </cell>
          <cell r="D5173">
            <v>0.54513888888888884</v>
          </cell>
          <cell r="E5173" t="str">
            <v>Praha,,Černý Most</v>
          </cell>
          <cell r="F5173">
            <v>0.66249999999999998</v>
          </cell>
          <cell r="G5173" t="str">
            <v>Špindlerův Mlýn,,aut.st.</v>
          </cell>
          <cell r="H5173" t="str">
            <v>KAD</v>
          </cell>
        </row>
        <row r="5174">
          <cell r="A5174">
            <v>690701</v>
          </cell>
          <cell r="B5174">
            <v>3</v>
          </cell>
          <cell r="C5174" t="str">
            <v>690701/3</v>
          </cell>
          <cell r="D5174">
            <v>0.29444444444444445</v>
          </cell>
          <cell r="E5174" t="str">
            <v>Špindlerův Mlýn,,aut.st.</v>
          </cell>
          <cell r="F5174">
            <v>0.41319444444444442</v>
          </cell>
          <cell r="G5174" t="str">
            <v>Praha,,Černý Most</v>
          </cell>
          <cell r="H5174" t="str">
            <v>KAD</v>
          </cell>
        </row>
        <row r="5175">
          <cell r="A5175">
            <v>690701</v>
          </cell>
          <cell r="B5175">
            <v>6</v>
          </cell>
          <cell r="C5175" t="str">
            <v>690701/6</v>
          </cell>
          <cell r="D5175">
            <v>0.67013888888888884</v>
          </cell>
          <cell r="E5175" t="str">
            <v>Praha,,Černý Most</v>
          </cell>
          <cell r="F5175">
            <v>0.75694444444444442</v>
          </cell>
          <cell r="G5175" t="str">
            <v>Vrchlabí,,aut.nádr.</v>
          </cell>
          <cell r="H5175" t="str">
            <v>KAD</v>
          </cell>
        </row>
        <row r="5176">
          <cell r="A5176">
            <v>690701</v>
          </cell>
          <cell r="B5176">
            <v>7</v>
          </cell>
          <cell r="C5176" t="str">
            <v>690701/7</v>
          </cell>
          <cell r="D5176">
            <v>0.27430555555555558</v>
          </cell>
          <cell r="E5176" t="str">
            <v>Vrchlabí,,aut.nádr.</v>
          </cell>
          <cell r="F5176">
            <v>0.36458333333333331</v>
          </cell>
          <cell r="G5176" t="str">
            <v>Praha,,Černý Most</v>
          </cell>
          <cell r="H5176" t="str">
            <v>KAD</v>
          </cell>
        </row>
        <row r="5177">
          <cell r="A5177">
            <v>690701</v>
          </cell>
          <cell r="B5177">
            <v>8</v>
          </cell>
          <cell r="C5177" t="str">
            <v>690701/8</v>
          </cell>
          <cell r="D5177">
            <v>0.68055555555555558</v>
          </cell>
          <cell r="E5177" t="str">
            <v>Praha,,Černý Most</v>
          </cell>
          <cell r="F5177">
            <v>0.79027777777777775</v>
          </cell>
          <cell r="G5177" t="str">
            <v>Špindlerův Mlýn,,aut.st.</v>
          </cell>
          <cell r="H5177" t="str">
            <v>KAD</v>
          </cell>
        </row>
        <row r="5178">
          <cell r="A5178">
            <v>690701</v>
          </cell>
          <cell r="B5178">
            <v>9</v>
          </cell>
          <cell r="C5178" t="str">
            <v>690701/9</v>
          </cell>
          <cell r="D5178">
            <v>0.4375</v>
          </cell>
          <cell r="E5178" t="str">
            <v>Špindlerův Mlýn,,aut.st.</v>
          </cell>
          <cell r="F5178">
            <v>0.55555555555555558</v>
          </cell>
          <cell r="G5178" t="str">
            <v>Praha,,Černý Most</v>
          </cell>
          <cell r="H5178" t="str">
            <v>KAD</v>
          </cell>
        </row>
        <row r="5179">
          <cell r="A5179">
            <v>690701</v>
          </cell>
          <cell r="B5179">
            <v>10</v>
          </cell>
          <cell r="C5179" t="str">
            <v>690701/10</v>
          </cell>
          <cell r="D5179">
            <v>0.80902777777777779</v>
          </cell>
          <cell r="E5179" t="str">
            <v>Praha,,Černý Most</v>
          </cell>
          <cell r="F5179">
            <v>0.89930555555555558</v>
          </cell>
          <cell r="G5179" t="str">
            <v>Vrchlabí,,aut.nádr.</v>
          </cell>
          <cell r="H5179" t="str">
            <v>KAD</v>
          </cell>
        </row>
        <row r="5180">
          <cell r="A5180">
            <v>690701</v>
          </cell>
          <cell r="B5180">
            <v>11</v>
          </cell>
          <cell r="C5180" t="str">
            <v>690701/11</v>
          </cell>
          <cell r="D5180">
            <v>0.60416666666666663</v>
          </cell>
          <cell r="E5180" t="str">
            <v>Špindlerův Mlýn,,aut.st.</v>
          </cell>
          <cell r="F5180">
            <v>0.71944444444444444</v>
          </cell>
          <cell r="G5180" t="str">
            <v>Praha,,Černý Most</v>
          </cell>
          <cell r="H5180" t="str">
            <v>KAD</v>
          </cell>
        </row>
        <row r="5181">
          <cell r="A5181">
            <v>690701</v>
          </cell>
          <cell r="B5181">
            <v>14</v>
          </cell>
          <cell r="C5181" t="str">
            <v>690701/14</v>
          </cell>
          <cell r="D5181">
            <v>0.27777777777777779</v>
          </cell>
          <cell r="E5181" t="str">
            <v>Praha,,Černý Most</v>
          </cell>
          <cell r="F5181">
            <v>0.39305555555555555</v>
          </cell>
          <cell r="G5181" t="str">
            <v>Špindlerův Mlýn,,aut.st.</v>
          </cell>
          <cell r="H5181" t="str">
            <v>KAD</v>
          </cell>
        </row>
        <row r="5182">
          <cell r="A5182">
            <v>690701</v>
          </cell>
          <cell r="B5182">
            <v>15</v>
          </cell>
          <cell r="C5182" t="str">
            <v>690701/15</v>
          </cell>
          <cell r="D5182">
            <v>0.55208333333333337</v>
          </cell>
          <cell r="E5182" t="str">
            <v>Vrchlabí,,aut.nádr.</v>
          </cell>
          <cell r="F5182">
            <v>0.63541666666666663</v>
          </cell>
          <cell r="G5182" t="str">
            <v>Praha,,Černý Most</v>
          </cell>
          <cell r="H5182" t="str">
            <v>KAD</v>
          </cell>
        </row>
        <row r="5183">
          <cell r="A5183">
            <v>690701</v>
          </cell>
          <cell r="B5183">
            <v>16</v>
          </cell>
          <cell r="C5183" t="str">
            <v>690701/16</v>
          </cell>
          <cell r="D5183">
            <v>0.3611111111111111</v>
          </cell>
          <cell r="E5183" t="str">
            <v>Praha,,Černý Most</v>
          </cell>
          <cell r="F5183">
            <v>0.47916666666666669</v>
          </cell>
          <cell r="G5183" t="str">
            <v>Špindlerův Mlýn,,aut.st.</v>
          </cell>
          <cell r="H5183" t="str">
            <v>KAD</v>
          </cell>
        </row>
        <row r="5184">
          <cell r="A5184">
            <v>690701</v>
          </cell>
          <cell r="B5184">
            <v>17</v>
          </cell>
          <cell r="C5184" t="str">
            <v>690701/17</v>
          </cell>
          <cell r="D5184">
            <v>0.70138888888888884</v>
          </cell>
          <cell r="E5184" t="str">
            <v>Špindlerův Mlýn,,aut.st.</v>
          </cell>
          <cell r="F5184">
            <v>0.8125</v>
          </cell>
          <cell r="G5184" t="str">
            <v>Praha,,Černý Most</v>
          </cell>
          <cell r="H5184" t="str">
            <v>KAD</v>
          </cell>
        </row>
        <row r="5185">
          <cell r="A5185">
            <v>690701</v>
          </cell>
          <cell r="B5185">
            <v>18</v>
          </cell>
          <cell r="C5185" t="str">
            <v>690701/18</v>
          </cell>
          <cell r="D5185">
            <v>0.61458333333333337</v>
          </cell>
          <cell r="E5185" t="str">
            <v>Praha,,Černý Most</v>
          </cell>
          <cell r="F5185">
            <v>0.7270833333333333</v>
          </cell>
          <cell r="G5185" t="str">
            <v>Špindlerův Mlýn,,aut.st.</v>
          </cell>
          <cell r="H5185" t="str">
            <v>KAD</v>
          </cell>
        </row>
        <row r="5186">
          <cell r="A5186">
            <v>690701</v>
          </cell>
          <cell r="B5186">
            <v>19</v>
          </cell>
          <cell r="C5186" t="str">
            <v>690701/19</v>
          </cell>
          <cell r="D5186">
            <v>0.41944444444444445</v>
          </cell>
          <cell r="E5186" t="str">
            <v>Špindlerův Mlýn,,aut.st.</v>
          </cell>
          <cell r="F5186">
            <v>0.53472222222222221</v>
          </cell>
          <cell r="G5186" t="str">
            <v>Praha,,Černý Most</v>
          </cell>
          <cell r="H5186" t="str">
            <v>KAD</v>
          </cell>
        </row>
        <row r="5187">
          <cell r="A5187">
            <v>690701</v>
          </cell>
          <cell r="B5187">
            <v>21</v>
          </cell>
          <cell r="C5187" t="str">
            <v>690701/21</v>
          </cell>
          <cell r="D5187">
            <v>0.64236111111111116</v>
          </cell>
          <cell r="E5187" t="str">
            <v>Vrchlabí,,aut.nádr.</v>
          </cell>
          <cell r="F5187">
            <v>0.73611111111111116</v>
          </cell>
          <cell r="G5187" t="str">
            <v>Praha,,Černý Most</v>
          </cell>
          <cell r="H5187" t="str">
            <v>KAD</v>
          </cell>
        </row>
        <row r="5188">
          <cell r="A5188">
            <v>690711</v>
          </cell>
          <cell r="B5188">
            <v>1</v>
          </cell>
          <cell r="C5188" t="str">
            <v>690711/1</v>
          </cell>
          <cell r="D5188">
            <v>0.2</v>
          </cell>
          <cell r="E5188" t="str">
            <v>Vrchlabí,,aut.nádr.</v>
          </cell>
          <cell r="F5188">
            <v>0.22013888888888888</v>
          </cell>
          <cell r="G5188" t="str">
            <v>Vrchlabí,,aut.nádr.</v>
          </cell>
          <cell r="H5188" t="str">
            <v>KAD</v>
          </cell>
        </row>
        <row r="5189">
          <cell r="A5189">
            <v>690721</v>
          </cell>
          <cell r="B5189">
            <v>7</v>
          </cell>
          <cell r="C5189" t="str">
            <v>690721/7</v>
          </cell>
          <cell r="D5189">
            <v>0.4375</v>
          </cell>
          <cell r="E5189" t="str">
            <v>Špindlerův Mlýn,,Špindlerova bouda</v>
          </cell>
          <cell r="F5189">
            <v>0.4513888888888889</v>
          </cell>
          <cell r="G5189" t="str">
            <v>Špindlerův Mlýn,,aut.st.</v>
          </cell>
          <cell r="H5189" t="str">
            <v>KAD</v>
          </cell>
        </row>
        <row r="5190">
          <cell r="A5190">
            <v>690721</v>
          </cell>
          <cell r="B5190">
            <v>11</v>
          </cell>
          <cell r="C5190" t="str">
            <v>690721/11</v>
          </cell>
          <cell r="D5190">
            <v>0.4826388888888889</v>
          </cell>
          <cell r="E5190" t="str">
            <v>Špindlerův Mlýn,,Špindlerova bouda</v>
          </cell>
          <cell r="F5190">
            <v>0.49652777777777779</v>
          </cell>
          <cell r="G5190" t="str">
            <v>Špindlerův Mlýn,,aut.st.</v>
          </cell>
          <cell r="H5190" t="str">
            <v>KAD</v>
          </cell>
        </row>
        <row r="5191">
          <cell r="A5191">
            <v>690721</v>
          </cell>
          <cell r="B5191">
            <v>12</v>
          </cell>
          <cell r="C5191" t="str">
            <v>690721/12</v>
          </cell>
          <cell r="D5191">
            <v>0.45833333333333331</v>
          </cell>
          <cell r="E5191" t="str">
            <v>Špindlerův Mlýn,,aut.st.</v>
          </cell>
          <cell r="F5191">
            <v>0.47569444444444442</v>
          </cell>
          <cell r="G5191" t="str">
            <v>Špindlerův Mlýn,,Špindlerova bouda</v>
          </cell>
          <cell r="H5191" t="str">
            <v>KAD</v>
          </cell>
        </row>
        <row r="5192">
          <cell r="A5192">
            <v>690721</v>
          </cell>
          <cell r="B5192">
            <v>18</v>
          </cell>
          <cell r="C5192" t="str">
            <v>690721/18</v>
          </cell>
          <cell r="D5192">
            <v>0.38541666666666669</v>
          </cell>
          <cell r="E5192" t="str">
            <v>Vrchlabí,,aut.nádr.</v>
          </cell>
          <cell r="F5192">
            <v>0.43402777777777779</v>
          </cell>
          <cell r="G5192" t="str">
            <v>Špindlerův Mlýn,,Špindlerova bouda</v>
          </cell>
          <cell r="H5192" t="str">
            <v>KAD</v>
          </cell>
        </row>
        <row r="5193">
          <cell r="A5193">
            <v>690721</v>
          </cell>
          <cell r="B5193">
            <v>20</v>
          </cell>
          <cell r="C5193" t="str">
            <v>690721/20</v>
          </cell>
          <cell r="D5193">
            <v>0.33402777777777776</v>
          </cell>
          <cell r="E5193" t="str">
            <v>Vrchlabí,,aut.nádr.</v>
          </cell>
          <cell r="F5193">
            <v>0.35</v>
          </cell>
          <cell r="G5193" t="str">
            <v>Špindlerův Mlýn,,aut.st.</v>
          </cell>
          <cell r="H5193" t="str">
            <v>KAD</v>
          </cell>
        </row>
        <row r="5194">
          <cell r="A5194">
            <v>690721</v>
          </cell>
          <cell r="B5194">
            <v>21</v>
          </cell>
          <cell r="C5194" t="str">
            <v>690721/21</v>
          </cell>
          <cell r="D5194">
            <v>0.3576388888888889</v>
          </cell>
          <cell r="E5194" t="str">
            <v>Špindlerův Mlýn,,aut.st.</v>
          </cell>
          <cell r="F5194">
            <v>0.375</v>
          </cell>
          <cell r="G5194" t="str">
            <v>Vrchlabí,,aut.nádr.</v>
          </cell>
          <cell r="H5194" t="str">
            <v>KAD</v>
          </cell>
        </row>
        <row r="5195">
          <cell r="A5195">
            <v>690721</v>
          </cell>
          <cell r="B5195">
            <v>27</v>
          </cell>
          <cell r="C5195" t="str">
            <v>690721/27</v>
          </cell>
          <cell r="D5195">
            <v>0.52430555555555558</v>
          </cell>
          <cell r="E5195" t="str">
            <v>Špindlerův Mlýn,,aut.st.</v>
          </cell>
          <cell r="F5195">
            <v>0.54166666666666663</v>
          </cell>
          <cell r="G5195" t="str">
            <v>Vrchlabí,,aut.nádr.</v>
          </cell>
          <cell r="H5195" t="str">
            <v>KAD</v>
          </cell>
        </row>
        <row r="5196">
          <cell r="A5196">
            <v>690721</v>
          </cell>
          <cell r="B5196">
            <v>105</v>
          </cell>
          <cell r="C5196" t="str">
            <v>690721/105</v>
          </cell>
          <cell r="D5196">
            <v>0.4375</v>
          </cell>
          <cell r="E5196" t="str">
            <v>Špindlerův Mlýn,,Špindlerova bouda</v>
          </cell>
          <cell r="F5196">
            <v>0.4513888888888889</v>
          </cell>
          <cell r="G5196" t="str">
            <v>Špindlerův Mlýn,,aut.st.</v>
          </cell>
          <cell r="H5196" t="str">
            <v>KAD</v>
          </cell>
        </row>
        <row r="5197">
          <cell r="A5197">
            <v>690721</v>
          </cell>
          <cell r="B5197">
            <v>106</v>
          </cell>
          <cell r="C5197" t="str">
            <v>690721/106</v>
          </cell>
          <cell r="D5197">
            <v>0.41666666666666669</v>
          </cell>
          <cell r="E5197" t="str">
            <v>Špindlerův Mlýn,,aut.st.</v>
          </cell>
          <cell r="F5197">
            <v>0.43402777777777779</v>
          </cell>
          <cell r="G5197" t="str">
            <v>Špindlerův Mlýn,,Špindlerova bouda</v>
          </cell>
          <cell r="H5197" t="str">
            <v>KAD</v>
          </cell>
        </row>
        <row r="5198">
          <cell r="A5198">
            <v>690721</v>
          </cell>
          <cell r="B5198">
            <v>109</v>
          </cell>
          <cell r="C5198" t="str">
            <v>690721/109</v>
          </cell>
          <cell r="D5198">
            <v>0.4826388888888889</v>
          </cell>
          <cell r="E5198" t="str">
            <v>Špindlerův Mlýn,,Špindlerova bouda</v>
          </cell>
          <cell r="F5198">
            <v>0.49652777777777779</v>
          </cell>
          <cell r="G5198" t="str">
            <v>Špindlerův Mlýn,,aut.st.</v>
          </cell>
          <cell r="H5198" t="str">
            <v>KAD</v>
          </cell>
        </row>
        <row r="5199">
          <cell r="A5199">
            <v>690721</v>
          </cell>
          <cell r="B5199">
            <v>110</v>
          </cell>
          <cell r="C5199" t="str">
            <v>690721/110</v>
          </cell>
          <cell r="D5199">
            <v>0.45833333333333331</v>
          </cell>
          <cell r="E5199" t="str">
            <v>Špindlerův Mlýn,,aut.st.</v>
          </cell>
          <cell r="F5199">
            <v>0.47569444444444442</v>
          </cell>
          <cell r="G5199" t="str">
            <v>Špindlerův Mlýn,,Špindlerova bouda</v>
          </cell>
          <cell r="H5199" t="str">
            <v>KAD</v>
          </cell>
        </row>
        <row r="5200">
          <cell r="A5200">
            <v>690721</v>
          </cell>
          <cell r="B5200">
            <v>116</v>
          </cell>
          <cell r="C5200" t="str">
            <v>690721/116</v>
          </cell>
          <cell r="D5200">
            <v>0.38541666666666669</v>
          </cell>
          <cell r="E5200" t="str">
            <v>Vrchlabí,,aut.nádr.</v>
          </cell>
          <cell r="F5200">
            <v>0.40972222222222221</v>
          </cell>
          <cell r="G5200" t="str">
            <v>Špindlerův Mlýn,,aut.st.</v>
          </cell>
          <cell r="H5200" t="str">
            <v>KAD</v>
          </cell>
        </row>
        <row r="5201">
          <cell r="A5201">
            <v>690721</v>
          </cell>
          <cell r="B5201">
            <v>122</v>
          </cell>
          <cell r="C5201" t="str">
            <v>690721/122</v>
          </cell>
          <cell r="D5201">
            <v>0.33402777777777776</v>
          </cell>
          <cell r="E5201" t="str">
            <v>Vrchlabí,,aut.nádr.</v>
          </cell>
          <cell r="F5201">
            <v>0.35</v>
          </cell>
          <cell r="G5201" t="str">
            <v>Špindlerův Mlýn,,aut.st.</v>
          </cell>
          <cell r="H5201" t="str">
            <v>KAD</v>
          </cell>
        </row>
        <row r="5202">
          <cell r="A5202">
            <v>690721</v>
          </cell>
          <cell r="B5202">
            <v>123</v>
          </cell>
          <cell r="C5202" t="str">
            <v>690721/123</v>
          </cell>
          <cell r="D5202">
            <v>0.35069444444444442</v>
          </cell>
          <cell r="E5202" t="str">
            <v>Špindlerův Mlýn,,aut.st.</v>
          </cell>
          <cell r="F5202">
            <v>0.36805555555555558</v>
          </cell>
          <cell r="G5202" t="str">
            <v>Vrchlabí,,aut.nádr.</v>
          </cell>
          <cell r="H5202" t="str">
            <v>KAD</v>
          </cell>
        </row>
        <row r="5203">
          <cell r="A5203">
            <v>690721</v>
          </cell>
          <cell r="B5203">
            <v>126</v>
          </cell>
          <cell r="C5203" t="str">
            <v>690721/126</v>
          </cell>
          <cell r="D5203">
            <v>0.76736111111111116</v>
          </cell>
          <cell r="E5203" t="str">
            <v>Vrchlabí,,aut.nádr.</v>
          </cell>
          <cell r="F5203">
            <v>0.78819444444444442</v>
          </cell>
          <cell r="G5203" t="str">
            <v>Špindlerův Mlýn,,aut.st.</v>
          </cell>
          <cell r="H5203" t="str">
            <v>KAD</v>
          </cell>
        </row>
        <row r="5204">
          <cell r="A5204">
            <v>690721</v>
          </cell>
          <cell r="B5204">
            <v>127</v>
          </cell>
          <cell r="C5204" t="str">
            <v>690721/127</v>
          </cell>
          <cell r="D5204">
            <v>0.5</v>
          </cell>
          <cell r="E5204" t="str">
            <v>Špindlerův Mlýn,,aut.st.</v>
          </cell>
          <cell r="F5204">
            <v>0.51736111111111116</v>
          </cell>
          <cell r="G5204" t="str">
            <v>Vrchlabí,,aut.nádr.</v>
          </cell>
          <cell r="H5204" t="str">
            <v>KAD</v>
          </cell>
        </row>
        <row r="5205">
          <cell r="A5205">
            <v>690721</v>
          </cell>
          <cell r="B5205">
            <v>131</v>
          </cell>
          <cell r="C5205" t="str">
            <v>690721/131</v>
          </cell>
          <cell r="D5205">
            <v>0.79166666666666663</v>
          </cell>
          <cell r="E5205" t="str">
            <v>Špindlerův Mlýn,,aut.st.</v>
          </cell>
          <cell r="F5205">
            <v>0.80902777777777779</v>
          </cell>
          <cell r="G5205" t="str">
            <v>Vrchlabí,,aut.nádr.</v>
          </cell>
          <cell r="H5205" t="str">
            <v>KAD</v>
          </cell>
        </row>
        <row r="5206">
          <cell r="A5206">
            <v>690790</v>
          </cell>
          <cell r="B5206">
            <v>1</v>
          </cell>
          <cell r="C5206" t="str">
            <v>690790/1</v>
          </cell>
          <cell r="D5206">
            <v>0.21875</v>
          </cell>
          <cell r="E5206" t="str">
            <v>Vrchlabí,,aut.nádr.</v>
          </cell>
          <cell r="F5206">
            <v>0.2951388888888889</v>
          </cell>
          <cell r="G5206" t="str">
            <v>Hradec Králové,,Terminál HD</v>
          </cell>
          <cell r="H5206" t="str">
            <v>KAD</v>
          </cell>
        </row>
        <row r="5207">
          <cell r="A5207">
            <v>690790</v>
          </cell>
          <cell r="B5207">
            <v>2</v>
          </cell>
          <cell r="C5207" t="str">
            <v>690790/2</v>
          </cell>
          <cell r="D5207">
            <v>0.3611111111111111</v>
          </cell>
          <cell r="E5207" t="str">
            <v>Hradec Králové,,Terminál HD</v>
          </cell>
          <cell r="F5207">
            <v>0.43055555555555558</v>
          </cell>
          <cell r="G5207" t="str">
            <v>Vrchlabí,,aut.nádr.</v>
          </cell>
          <cell r="H5207" t="str">
            <v>KAD</v>
          </cell>
        </row>
        <row r="5208">
          <cell r="A5208">
            <v>690790</v>
          </cell>
          <cell r="B5208">
            <v>3</v>
          </cell>
          <cell r="C5208" t="str">
            <v>690790/3</v>
          </cell>
          <cell r="D5208">
            <v>0.52430555555555558</v>
          </cell>
          <cell r="E5208" t="str">
            <v>Vrchlabí,,aut.nádr.</v>
          </cell>
          <cell r="F5208">
            <v>0.59722222222222221</v>
          </cell>
          <cell r="G5208" t="str">
            <v>Hradec Králové,,Terminál HD</v>
          </cell>
          <cell r="H5208" t="str">
            <v>KAD</v>
          </cell>
        </row>
        <row r="5209">
          <cell r="A5209">
            <v>690790</v>
          </cell>
          <cell r="B5209">
            <v>6</v>
          </cell>
          <cell r="C5209" t="str">
            <v>690790/6</v>
          </cell>
          <cell r="D5209">
            <v>0.62847222222222221</v>
          </cell>
          <cell r="E5209" t="str">
            <v>Hradec Králové,,Terminál HD</v>
          </cell>
          <cell r="F5209">
            <v>0.69791666666666663</v>
          </cell>
          <cell r="G5209" t="str">
            <v>Vrchlabí,,aut.nádr.</v>
          </cell>
          <cell r="H5209" t="str">
            <v>KAD</v>
          </cell>
        </row>
        <row r="5210">
          <cell r="A5210">
            <v>690800</v>
          </cell>
          <cell r="B5210">
            <v>2</v>
          </cell>
          <cell r="C5210" t="str">
            <v>690800/2</v>
          </cell>
          <cell r="D5210">
            <v>0.33333333333333331</v>
          </cell>
          <cell r="E5210" t="str">
            <v>Praha,,ÚAN Florenc</v>
          </cell>
          <cell r="F5210">
            <v>0.4548611111111111</v>
          </cell>
          <cell r="G5210" t="str">
            <v>Pec p.Sněžkou,,aut.st.</v>
          </cell>
          <cell r="H5210" t="str">
            <v>H.F. Tour</v>
          </cell>
        </row>
        <row r="5211">
          <cell r="A5211">
            <v>690800</v>
          </cell>
          <cell r="B5211">
            <v>3</v>
          </cell>
          <cell r="C5211" t="str">
            <v>690800/3</v>
          </cell>
          <cell r="D5211">
            <v>0.63194444444444442</v>
          </cell>
          <cell r="E5211" t="str">
            <v>Pec p.Sněžkou,,aut.st.</v>
          </cell>
          <cell r="F5211">
            <v>0.75347222222222221</v>
          </cell>
          <cell r="G5211" t="str">
            <v>Praha,,Černý Most</v>
          </cell>
          <cell r="H5211" t="str">
            <v>H.F. Tour</v>
          </cell>
        </row>
        <row r="5212">
          <cell r="A5212">
            <v>690800</v>
          </cell>
          <cell r="B5212">
            <v>4</v>
          </cell>
          <cell r="C5212" t="str">
            <v>690800/4</v>
          </cell>
          <cell r="D5212">
            <v>0.34375</v>
          </cell>
          <cell r="E5212" t="str">
            <v>Praha,,ÚAN Florenc</v>
          </cell>
          <cell r="F5212">
            <v>0.47569444444444442</v>
          </cell>
          <cell r="G5212" t="str">
            <v>Pec p.Sněžkou,,aut.st.</v>
          </cell>
          <cell r="H5212" t="str">
            <v>H.F. Tour</v>
          </cell>
        </row>
        <row r="5213">
          <cell r="A5213">
            <v>690800</v>
          </cell>
          <cell r="B5213">
            <v>5</v>
          </cell>
          <cell r="C5213" t="str">
            <v>690800/5</v>
          </cell>
          <cell r="D5213">
            <v>0.49652777777777779</v>
          </cell>
          <cell r="E5213" t="str">
            <v>Pec p.Sněžkou,,aut.st.</v>
          </cell>
          <cell r="F5213">
            <v>0.61111111111111116</v>
          </cell>
          <cell r="G5213" t="str">
            <v>Praha,,Černý Most</v>
          </cell>
          <cell r="H5213" t="str">
            <v>H.F. Tour</v>
          </cell>
        </row>
        <row r="5214">
          <cell r="A5214">
            <v>690800</v>
          </cell>
          <cell r="B5214">
            <v>7</v>
          </cell>
          <cell r="C5214" t="str">
            <v>690800/7</v>
          </cell>
          <cell r="D5214">
            <v>0.63194444444444442</v>
          </cell>
          <cell r="E5214" t="str">
            <v>Pec p.Sněžkou,,aut.st.</v>
          </cell>
          <cell r="F5214">
            <v>0.75347222222222221</v>
          </cell>
          <cell r="G5214" t="str">
            <v>Praha,,Černý Most</v>
          </cell>
          <cell r="H5214" t="str">
            <v>H.F. Tour</v>
          </cell>
        </row>
        <row r="5215">
          <cell r="A5215">
            <v>690800</v>
          </cell>
          <cell r="B5215">
            <v>10</v>
          </cell>
          <cell r="C5215" t="str">
            <v>690800/10</v>
          </cell>
          <cell r="D5215">
            <v>0.375</v>
          </cell>
          <cell r="E5215" t="str">
            <v>Praha,,Černý Most</v>
          </cell>
          <cell r="F5215">
            <v>0.49305555555555558</v>
          </cell>
          <cell r="G5215" t="str">
            <v>Pec p.Sněžkou,,aut.st.</v>
          </cell>
          <cell r="H5215" t="str">
            <v>H.F. Tour</v>
          </cell>
        </row>
        <row r="5216">
          <cell r="A5216">
            <v>690810</v>
          </cell>
          <cell r="B5216">
            <v>3</v>
          </cell>
          <cell r="C5216" t="str">
            <v>690810/3</v>
          </cell>
          <cell r="D5216">
            <v>0.19236111111111112</v>
          </cell>
          <cell r="E5216" t="str">
            <v>Trutnov,,aut.nádr.</v>
          </cell>
          <cell r="F5216">
            <v>0.26805555555555555</v>
          </cell>
          <cell r="G5216" t="str">
            <v>Jičín,,aut.st.</v>
          </cell>
          <cell r="H5216" t="str">
            <v>Osnado</v>
          </cell>
        </row>
        <row r="5217">
          <cell r="A5217">
            <v>690810</v>
          </cell>
          <cell r="B5217">
            <v>4</v>
          </cell>
          <cell r="C5217" t="str">
            <v>690810/4</v>
          </cell>
          <cell r="D5217">
            <v>0.27083333333333331</v>
          </cell>
          <cell r="E5217" t="str">
            <v>Jičín,,aut.st.</v>
          </cell>
          <cell r="F5217">
            <v>0.34791666666666665</v>
          </cell>
          <cell r="G5217" t="str">
            <v>Trutnov,,aut.nádr.</v>
          </cell>
          <cell r="H5217" t="str">
            <v>Osnado</v>
          </cell>
        </row>
        <row r="5218">
          <cell r="A5218">
            <v>690810</v>
          </cell>
          <cell r="B5218">
            <v>5</v>
          </cell>
          <cell r="C5218" t="str">
            <v>690810/5</v>
          </cell>
          <cell r="D5218">
            <v>0.44236111111111109</v>
          </cell>
          <cell r="E5218" t="str">
            <v>Trutnov,,aut.nádr.</v>
          </cell>
          <cell r="F5218">
            <v>0.49652777777777779</v>
          </cell>
          <cell r="G5218" t="str">
            <v>Nová Paka,,aut.nádr.</v>
          </cell>
          <cell r="H5218" t="str">
            <v>Osnado</v>
          </cell>
        </row>
        <row r="5219">
          <cell r="A5219">
            <v>690810</v>
          </cell>
          <cell r="B5219">
            <v>6</v>
          </cell>
          <cell r="C5219" t="str">
            <v>690810/6</v>
          </cell>
          <cell r="D5219">
            <v>0.37569444444444444</v>
          </cell>
          <cell r="E5219" t="str">
            <v>Nová Paka,,aut.nádr.</v>
          </cell>
          <cell r="F5219">
            <v>0.43125000000000002</v>
          </cell>
          <cell r="G5219" t="str">
            <v>Trutnov,,aut.nádr.</v>
          </cell>
          <cell r="H5219" t="str">
            <v>Osnado</v>
          </cell>
        </row>
        <row r="5220">
          <cell r="A5220">
            <v>690810</v>
          </cell>
          <cell r="B5220">
            <v>7</v>
          </cell>
          <cell r="C5220" t="str">
            <v>690810/7</v>
          </cell>
          <cell r="D5220">
            <v>0.52569444444444446</v>
          </cell>
          <cell r="E5220" t="str">
            <v>Trutnov,,aut.nádr.</v>
          </cell>
          <cell r="F5220">
            <v>0.60138888888888886</v>
          </cell>
          <cell r="G5220" t="str">
            <v>Jičín,,aut.st.</v>
          </cell>
          <cell r="H5220" t="str">
            <v>Osnado</v>
          </cell>
        </row>
        <row r="5221">
          <cell r="A5221">
            <v>690810</v>
          </cell>
          <cell r="B5221">
            <v>8</v>
          </cell>
          <cell r="C5221" t="str">
            <v>690810/8</v>
          </cell>
          <cell r="D5221">
            <v>0.60555555555555551</v>
          </cell>
          <cell r="E5221" t="str">
            <v>Jičín,,aut.st.</v>
          </cell>
          <cell r="F5221">
            <v>0.68819444444444444</v>
          </cell>
          <cell r="G5221" t="str">
            <v>Trutnov,,aut.nádr.</v>
          </cell>
          <cell r="H5221" t="str">
            <v>Osnado</v>
          </cell>
        </row>
        <row r="5222">
          <cell r="A5222">
            <v>690820</v>
          </cell>
          <cell r="B5222">
            <v>1</v>
          </cell>
          <cell r="C5222" t="str">
            <v>690820/1</v>
          </cell>
          <cell r="D5222">
            <v>0.29305555555555557</v>
          </cell>
          <cell r="E5222" t="str">
            <v>Rudník,,pošta</v>
          </cell>
          <cell r="F5222">
            <v>0.30069444444444443</v>
          </cell>
          <cell r="G5222" t="str">
            <v>Rudník,,Lázně Fořt</v>
          </cell>
          <cell r="H5222" t="str">
            <v>Osnado</v>
          </cell>
        </row>
        <row r="5223">
          <cell r="A5223">
            <v>690820</v>
          </cell>
          <cell r="B5223">
            <v>2</v>
          </cell>
          <cell r="C5223" t="str">
            <v>690820/2</v>
          </cell>
          <cell r="D5223">
            <v>0.30486111111111114</v>
          </cell>
          <cell r="E5223" t="str">
            <v>Rudník,,Lázně Fořt</v>
          </cell>
          <cell r="F5223">
            <v>0.31597222222222221</v>
          </cell>
          <cell r="G5223" t="str">
            <v>Rudník,,pošta</v>
          </cell>
          <cell r="H5223" t="str">
            <v>Osnado</v>
          </cell>
        </row>
        <row r="5224">
          <cell r="A5224">
            <v>690820</v>
          </cell>
          <cell r="B5224">
            <v>3</v>
          </cell>
          <cell r="C5224" t="str">
            <v>690820/3</v>
          </cell>
          <cell r="D5224">
            <v>0.64236111111111116</v>
          </cell>
          <cell r="E5224" t="str">
            <v>Rudník,,pošta</v>
          </cell>
          <cell r="F5224">
            <v>0.65069444444444446</v>
          </cell>
          <cell r="G5224" t="str">
            <v>Rudník,,Lázně Fořt</v>
          </cell>
          <cell r="H5224" t="str">
            <v>Osnado</v>
          </cell>
        </row>
        <row r="5225">
          <cell r="A5225">
            <v>690820</v>
          </cell>
          <cell r="B5225">
            <v>4</v>
          </cell>
          <cell r="C5225" t="str">
            <v>690820/4</v>
          </cell>
          <cell r="D5225">
            <v>0.65069444444444446</v>
          </cell>
          <cell r="E5225" t="str">
            <v>Rudník,,Lázně Fořt</v>
          </cell>
          <cell r="F5225">
            <v>0.65763888888888888</v>
          </cell>
          <cell r="G5225" t="str">
            <v>Rudník,,pošta</v>
          </cell>
          <cell r="H5225" t="str">
            <v>Osnado</v>
          </cell>
        </row>
        <row r="5226">
          <cell r="A5226">
            <v>690830</v>
          </cell>
          <cell r="B5226">
            <v>2</v>
          </cell>
          <cell r="C5226" t="str">
            <v>690830/2</v>
          </cell>
          <cell r="D5226">
            <v>0.20833333333333334</v>
          </cell>
          <cell r="E5226" t="str">
            <v>Hostinné,,aut.st.</v>
          </cell>
          <cell r="F5226">
            <v>0.22708333333333333</v>
          </cell>
          <cell r="G5226" t="str">
            <v>Vrchlabí,,aut.nádr.</v>
          </cell>
          <cell r="H5226" t="str">
            <v>Osnado</v>
          </cell>
        </row>
        <row r="5227">
          <cell r="A5227">
            <v>690830</v>
          </cell>
          <cell r="B5227">
            <v>3</v>
          </cell>
          <cell r="C5227" t="str">
            <v>690830/3</v>
          </cell>
          <cell r="D5227">
            <v>0.32291666666666669</v>
          </cell>
          <cell r="E5227" t="str">
            <v>Vrchlabí,,aut.nádr.</v>
          </cell>
          <cell r="F5227">
            <v>0.34166666666666667</v>
          </cell>
          <cell r="G5227" t="str">
            <v>Hostinné,,aut.st.</v>
          </cell>
          <cell r="H5227" t="str">
            <v>Osnado</v>
          </cell>
        </row>
        <row r="5228">
          <cell r="A5228">
            <v>690830</v>
          </cell>
          <cell r="B5228">
            <v>5</v>
          </cell>
          <cell r="C5228" t="str">
            <v>690830/5</v>
          </cell>
          <cell r="D5228">
            <v>0.36458333333333331</v>
          </cell>
          <cell r="E5228" t="str">
            <v>Vrchlabí,,aut.nádr.</v>
          </cell>
          <cell r="F5228">
            <v>0.41180555555555554</v>
          </cell>
          <cell r="G5228" t="str">
            <v>Dvůr Králové n.L.,,žel.st.</v>
          </cell>
          <cell r="H5228" t="str">
            <v>Osnado</v>
          </cell>
        </row>
        <row r="5229">
          <cell r="A5229">
            <v>690830</v>
          </cell>
          <cell r="B5229">
            <v>6</v>
          </cell>
          <cell r="C5229" t="str">
            <v>690830/6</v>
          </cell>
          <cell r="D5229">
            <v>0.50208333333333333</v>
          </cell>
          <cell r="E5229" t="str">
            <v>Dvůr Králové n.L.,,žel.st.</v>
          </cell>
          <cell r="F5229">
            <v>0.55000000000000004</v>
          </cell>
          <cell r="G5229" t="str">
            <v>Vrchlabí,,aut.nádr.</v>
          </cell>
          <cell r="H5229" t="str">
            <v>Osnado</v>
          </cell>
        </row>
        <row r="5230">
          <cell r="A5230">
            <v>690830</v>
          </cell>
          <cell r="B5230">
            <v>9</v>
          </cell>
          <cell r="C5230" t="str">
            <v>690830/9</v>
          </cell>
          <cell r="D5230">
            <v>0.63541666666666663</v>
          </cell>
          <cell r="E5230" t="str">
            <v>Vrchlabí,,aut.nádr.</v>
          </cell>
          <cell r="F5230">
            <v>0.65416666666666667</v>
          </cell>
          <cell r="G5230" t="str">
            <v>Hostinné,,aut.st.</v>
          </cell>
          <cell r="H5230" t="str">
            <v>Osnado</v>
          </cell>
        </row>
        <row r="5231">
          <cell r="A5231">
            <v>690830</v>
          </cell>
          <cell r="B5231">
            <v>10</v>
          </cell>
          <cell r="C5231" t="str">
            <v>690830/10</v>
          </cell>
          <cell r="D5231">
            <v>0.75208333333333333</v>
          </cell>
          <cell r="E5231" t="str">
            <v>Dvůr Králové n.L.,,žel.st.</v>
          </cell>
          <cell r="F5231">
            <v>0.77708333333333335</v>
          </cell>
          <cell r="G5231" t="str">
            <v>Hostinné,,aut.st.</v>
          </cell>
          <cell r="H5231" t="str">
            <v>Osnado</v>
          </cell>
        </row>
        <row r="5232">
          <cell r="A5232">
            <v>690830</v>
          </cell>
          <cell r="B5232">
            <v>11</v>
          </cell>
          <cell r="C5232" t="str">
            <v>690830/11</v>
          </cell>
          <cell r="D5232">
            <v>0.69791666666666663</v>
          </cell>
          <cell r="E5232" t="str">
            <v>Vrchlabí,,aut.nádr.</v>
          </cell>
          <cell r="F5232">
            <v>0.74513888888888891</v>
          </cell>
          <cell r="G5232" t="str">
            <v>Dvůr Králové n.L.,,žel.st.</v>
          </cell>
          <cell r="H5232" t="str">
            <v>Osnado</v>
          </cell>
        </row>
        <row r="5233">
          <cell r="A5233">
            <v>690855</v>
          </cell>
          <cell r="B5233">
            <v>1</v>
          </cell>
          <cell r="C5233" t="str">
            <v>690855/1</v>
          </cell>
          <cell r="D5233">
            <v>0.22916666666666666</v>
          </cell>
          <cell r="E5233" t="str">
            <v>Vrchlabí,,aut.nádr.</v>
          </cell>
          <cell r="F5233">
            <v>0.28472222222222221</v>
          </cell>
          <cell r="G5233" t="str">
            <v>Dvůr Králové n.L.,,aut.st.</v>
          </cell>
          <cell r="H5233" t="str">
            <v>Osnado</v>
          </cell>
        </row>
        <row r="5234">
          <cell r="A5234">
            <v>690855</v>
          </cell>
          <cell r="B5234">
            <v>2</v>
          </cell>
          <cell r="C5234" t="str">
            <v>690855/2</v>
          </cell>
          <cell r="D5234">
            <v>0.21527777777777779</v>
          </cell>
          <cell r="E5234" t="str">
            <v>Dvůr Králové n.L.,,aut.st.</v>
          </cell>
          <cell r="F5234">
            <v>0.26944444444444443</v>
          </cell>
          <cell r="G5234" t="str">
            <v>Vrchlabí,,aut.nádr.</v>
          </cell>
          <cell r="H5234" t="str">
            <v>Osnado</v>
          </cell>
        </row>
        <row r="5235">
          <cell r="A5235">
            <v>690855</v>
          </cell>
          <cell r="B5235">
            <v>3</v>
          </cell>
          <cell r="C5235" t="str">
            <v>690855/3</v>
          </cell>
          <cell r="D5235">
            <v>0.60138888888888886</v>
          </cell>
          <cell r="E5235" t="str">
            <v>Vrchlabí,,aut.nádr.</v>
          </cell>
          <cell r="F5235">
            <v>0.65625</v>
          </cell>
          <cell r="G5235" t="str">
            <v>Dvůr Králové n.L.,,aut.st.</v>
          </cell>
          <cell r="H5235" t="str">
            <v>Osnado</v>
          </cell>
        </row>
        <row r="5236">
          <cell r="A5236">
            <v>690855</v>
          </cell>
          <cell r="B5236">
            <v>4</v>
          </cell>
          <cell r="C5236" t="str">
            <v>690855/4</v>
          </cell>
          <cell r="D5236">
            <v>0.59375</v>
          </cell>
          <cell r="E5236" t="str">
            <v>Dvůr Králové n.L.,,aut.st.</v>
          </cell>
          <cell r="F5236">
            <v>0.64444444444444449</v>
          </cell>
          <cell r="G5236" t="str">
            <v>Vrchlabí,,aut.nádr.</v>
          </cell>
          <cell r="H5236" t="str">
            <v>Osnado</v>
          </cell>
        </row>
        <row r="5237">
          <cell r="A5237">
            <v>690860</v>
          </cell>
          <cell r="B5237">
            <v>2</v>
          </cell>
          <cell r="C5237" t="str">
            <v>690860/2</v>
          </cell>
          <cell r="D5237">
            <v>0.2</v>
          </cell>
          <cell r="E5237" t="str">
            <v>Čermná,,konečná</v>
          </cell>
          <cell r="F5237">
            <v>0.22083333333333333</v>
          </cell>
          <cell r="G5237" t="str">
            <v>Rudník,,pošta</v>
          </cell>
          <cell r="H5237" t="str">
            <v>Osnado</v>
          </cell>
        </row>
        <row r="5238">
          <cell r="A5238">
            <v>690860</v>
          </cell>
          <cell r="B5238">
            <v>3</v>
          </cell>
          <cell r="C5238" t="str">
            <v>690860/3</v>
          </cell>
          <cell r="D5238">
            <v>0.22222222222222221</v>
          </cell>
          <cell r="E5238" t="str">
            <v>Rudník,,pošta</v>
          </cell>
          <cell r="F5238">
            <v>0.23402777777777778</v>
          </cell>
          <cell r="G5238" t="str">
            <v>Hostinné,,žel.st.</v>
          </cell>
          <cell r="H5238" t="str">
            <v>Osnado</v>
          </cell>
        </row>
        <row r="5239">
          <cell r="A5239">
            <v>690860</v>
          </cell>
          <cell r="B5239">
            <v>5</v>
          </cell>
          <cell r="C5239" t="str">
            <v>690860/5</v>
          </cell>
          <cell r="D5239">
            <v>0.25208333333333333</v>
          </cell>
          <cell r="E5239" t="str">
            <v>Rudník,,pošta</v>
          </cell>
          <cell r="F5239">
            <v>0.26944444444444443</v>
          </cell>
          <cell r="G5239" t="str">
            <v>Čermná,,ObÚ</v>
          </cell>
          <cell r="H5239" t="str">
            <v>Osnado</v>
          </cell>
        </row>
        <row r="5240">
          <cell r="A5240">
            <v>690860</v>
          </cell>
          <cell r="B5240">
            <v>6</v>
          </cell>
          <cell r="C5240" t="str">
            <v>690860/6</v>
          </cell>
          <cell r="D5240">
            <v>0.21805555555555556</v>
          </cell>
          <cell r="E5240" t="str">
            <v>Mostek,,aut.st.</v>
          </cell>
          <cell r="F5240">
            <v>0.24652777777777779</v>
          </cell>
          <cell r="G5240" t="str">
            <v>Rudník,,pošta</v>
          </cell>
          <cell r="H5240" t="str">
            <v>Osnado</v>
          </cell>
        </row>
        <row r="5241">
          <cell r="A5241">
            <v>690860</v>
          </cell>
          <cell r="B5241">
            <v>7</v>
          </cell>
          <cell r="C5241" t="str">
            <v>690860/7</v>
          </cell>
          <cell r="D5241">
            <v>0.37708333333333333</v>
          </cell>
          <cell r="E5241" t="str">
            <v>Rudník,,pošta</v>
          </cell>
          <cell r="F5241">
            <v>0.38472222222222224</v>
          </cell>
          <cell r="G5241" t="str">
            <v>Hostinné,,aut.st.</v>
          </cell>
          <cell r="H5241" t="str">
            <v>Osnado</v>
          </cell>
        </row>
        <row r="5242">
          <cell r="A5242">
            <v>690860</v>
          </cell>
          <cell r="B5242">
            <v>9</v>
          </cell>
          <cell r="C5242" t="str">
            <v>690860/9</v>
          </cell>
          <cell r="D5242">
            <v>0.29375000000000001</v>
          </cell>
          <cell r="E5242" t="str">
            <v>Rudník,,pošta</v>
          </cell>
          <cell r="F5242">
            <v>0.30416666666666664</v>
          </cell>
          <cell r="G5242" t="str">
            <v>Hostinné,,žel.st.</v>
          </cell>
          <cell r="H5242" t="str">
            <v>Osnado</v>
          </cell>
        </row>
        <row r="5243">
          <cell r="A5243">
            <v>690860</v>
          </cell>
          <cell r="B5243">
            <v>10</v>
          </cell>
          <cell r="C5243" t="str">
            <v>690860/10</v>
          </cell>
          <cell r="D5243">
            <v>0.27569444444444446</v>
          </cell>
          <cell r="E5243" t="str">
            <v>Hostinné,,aut.st.</v>
          </cell>
          <cell r="F5243">
            <v>0.28819444444444442</v>
          </cell>
          <cell r="G5243" t="str">
            <v>Rudník,,pošta</v>
          </cell>
          <cell r="H5243" t="str">
            <v>Osnado</v>
          </cell>
        </row>
        <row r="5244">
          <cell r="A5244">
            <v>690860</v>
          </cell>
          <cell r="B5244">
            <v>11</v>
          </cell>
          <cell r="C5244" t="str">
            <v>690860/11</v>
          </cell>
          <cell r="D5244">
            <v>0.31597222222222221</v>
          </cell>
          <cell r="E5244" t="str">
            <v>Rudník,,pošta</v>
          </cell>
          <cell r="F5244">
            <v>0.32430555555555557</v>
          </cell>
          <cell r="G5244" t="str">
            <v>Hostinné,,aut.st.</v>
          </cell>
          <cell r="H5244" t="str">
            <v>Osnado</v>
          </cell>
        </row>
        <row r="5245">
          <cell r="A5245">
            <v>690860</v>
          </cell>
          <cell r="B5245">
            <v>12</v>
          </cell>
          <cell r="C5245" t="str">
            <v>690860/12</v>
          </cell>
          <cell r="D5245">
            <v>0.27013888888888887</v>
          </cell>
          <cell r="E5245" t="str">
            <v>Čermná,,ObÚ</v>
          </cell>
          <cell r="F5245">
            <v>0.29305555555555557</v>
          </cell>
          <cell r="G5245" t="str">
            <v>Rudník,,pošta</v>
          </cell>
          <cell r="H5245" t="str">
            <v>Osnado</v>
          </cell>
        </row>
        <row r="5246">
          <cell r="A5246">
            <v>690860</v>
          </cell>
          <cell r="B5246">
            <v>13</v>
          </cell>
          <cell r="C5246" t="str">
            <v>690860/13</v>
          </cell>
          <cell r="D5246">
            <v>0.33541666666666664</v>
          </cell>
          <cell r="E5246" t="str">
            <v>Rudník,,pošta</v>
          </cell>
          <cell r="F5246">
            <v>0.34305555555555556</v>
          </cell>
          <cell r="G5246" t="str">
            <v>Hostinné,,aut.st.</v>
          </cell>
          <cell r="H5246" t="str">
            <v>Osnado</v>
          </cell>
        </row>
        <row r="5247">
          <cell r="A5247">
            <v>690860</v>
          </cell>
          <cell r="B5247">
            <v>14</v>
          </cell>
          <cell r="C5247" t="str">
            <v>690860/14</v>
          </cell>
          <cell r="D5247">
            <v>0.27013888888888887</v>
          </cell>
          <cell r="E5247" t="str">
            <v>Čermná,,ObÚ</v>
          </cell>
          <cell r="F5247">
            <v>0.28194444444444444</v>
          </cell>
          <cell r="G5247" t="str">
            <v>Hostinné,,aut.st.</v>
          </cell>
          <cell r="H5247" t="str">
            <v>Osnado</v>
          </cell>
        </row>
        <row r="5248">
          <cell r="A5248">
            <v>690860</v>
          </cell>
          <cell r="B5248">
            <v>15</v>
          </cell>
          <cell r="C5248" t="str">
            <v>690860/15</v>
          </cell>
          <cell r="D5248">
            <v>0.37708333333333333</v>
          </cell>
          <cell r="E5248" t="str">
            <v>Rudník,,pošta</v>
          </cell>
          <cell r="F5248">
            <v>0.40138888888888891</v>
          </cell>
          <cell r="G5248" t="str">
            <v>Čermná,,konečná</v>
          </cell>
          <cell r="H5248" t="str">
            <v>Osnado</v>
          </cell>
        </row>
        <row r="5249">
          <cell r="A5249">
            <v>690860</v>
          </cell>
          <cell r="B5249">
            <v>16</v>
          </cell>
          <cell r="C5249" t="str">
            <v>690860/16</v>
          </cell>
          <cell r="D5249">
            <v>0.32500000000000001</v>
          </cell>
          <cell r="E5249" t="str">
            <v>Hostinné,,aut.st.</v>
          </cell>
          <cell r="F5249">
            <v>0.33333333333333331</v>
          </cell>
          <cell r="G5249" t="str">
            <v>Rudník,,pošta</v>
          </cell>
          <cell r="H5249" t="str">
            <v>Osnado</v>
          </cell>
        </row>
        <row r="5250">
          <cell r="A5250">
            <v>690860</v>
          </cell>
          <cell r="B5250">
            <v>17</v>
          </cell>
          <cell r="C5250" t="str">
            <v>690860/17</v>
          </cell>
          <cell r="D5250">
            <v>0.45902777777777776</v>
          </cell>
          <cell r="E5250" t="str">
            <v>Rudník,,pošta</v>
          </cell>
          <cell r="F5250">
            <v>0.49027777777777776</v>
          </cell>
          <cell r="G5250" t="str">
            <v>Mostek,,aut.st.</v>
          </cell>
          <cell r="H5250" t="str">
            <v>Osnado</v>
          </cell>
        </row>
        <row r="5251">
          <cell r="A5251">
            <v>690860</v>
          </cell>
          <cell r="B5251">
            <v>19</v>
          </cell>
          <cell r="C5251" t="str">
            <v>690860/19</v>
          </cell>
          <cell r="D5251">
            <v>0.54374999999999996</v>
          </cell>
          <cell r="E5251" t="str">
            <v>Rudník,,pošta</v>
          </cell>
          <cell r="F5251">
            <v>0.56111111111111112</v>
          </cell>
          <cell r="G5251" t="str">
            <v>Čermná,,ObÚ</v>
          </cell>
          <cell r="H5251" t="str">
            <v>Osnado</v>
          </cell>
        </row>
        <row r="5252">
          <cell r="A5252">
            <v>690860</v>
          </cell>
          <cell r="B5252">
            <v>20</v>
          </cell>
          <cell r="C5252" t="str">
            <v>690860/20</v>
          </cell>
          <cell r="D5252">
            <v>0.35972222222222222</v>
          </cell>
          <cell r="E5252" t="str">
            <v>Hostinné,,aut.st.</v>
          </cell>
          <cell r="F5252">
            <v>0.37152777777777779</v>
          </cell>
          <cell r="G5252" t="str">
            <v>Rudník,,pošta</v>
          </cell>
          <cell r="H5252" t="str">
            <v>Osnado</v>
          </cell>
        </row>
        <row r="5253">
          <cell r="A5253">
            <v>690860</v>
          </cell>
          <cell r="B5253">
            <v>21</v>
          </cell>
          <cell r="C5253" t="str">
            <v>690860/21</v>
          </cell>
          <cell r="D5253">
            <v>0.56180555555555556</v>
          </cell>
          <cell r="E5253" t="str">
            <v>Rudník,,škola</v>
          </cell>
          <cell r="F5253">
            <v>0.5708333333333333</v>
          </cell>
          <cell r="G5253" t="str">
            <v>Hostinné,,žel.st.</v>
          </cell>
          <cell r="H5253" t="str">
            <v>Osnado</v>
          </cell>
        </row>
        <row r="5254">
          <cell r="A5254">
            <v>690860</v>
          </cell>
          <cell r="B5254">
            <v>22</v>
          </cell>
          <cell r="C5254" t="str">
            <v>690860/22</v>
          </cell>
          <cell r="D5254">
            <v>0.41458333333333336</v>
          </cell>
          <cell r="E5254" t="str">
            <v>Čermná,,konečná</v>
          </cell>
          <cell r="F5254">
            <v>0.42430555555555555</v>
          </cell>
          <cell r="G5254" t="str">
            <v>Hostinné,,žel.st.</v>
          </cell>
          <cell r="H5254" t="str">
            <v>Osnado</v>
          </cell>
        </row>
        <row r="5255">
          <cell r="A5255">
            <v>690860</v>
          </cell>
          <cell r="B5255">
            <v>23</v>
          </cell>
          <cell r="C5255" t="str">
            <v>690860/23</v>
          </cell>
          <cell r="D5255">
            <v>0.5854166666666667</v>
          </cell>
          <cell r="E5255" t="str">
            <v>Rudník,,pošta</v>
          </cell>
          <cell r="F5255">
            <v>0.61805555555555558</v>
          </cell>
          <cell r="G5255" t="str">
            <v>Čermná,,konečná</v>
          </cell>
          <cell r="H5255" t="str">
            <v>Osnado</v>
          </cell>
        </row>
        <row r="5256">
          <cell r="A5256">
            <v>690860</v>
          </cell>
          <cell r="B5256">
            <v>24</v>
          </cell>
          <cell r="C5256" t="str">
            <v>690860/24</v>
          </cell>
          <cell r="D5256">
            <v>0.44305555555555554</v>
          </cell>
          <cell r="E5256" t="str">
            <v>Hostinné,,žel.st.</v>
          </cell>
          <cell r="F5256">
            <v>0.4548611111111111</v>
          </cell>
          <cell r="G5256" t="str">
            <v>Rudník,,pošta</v>
          </cell>
          <cell r="H5256" t="str">
            <v>Osnado</v>
          </cell>
        </row>
        <row r="5257">
          <cell r="A5257">
            <v>690860</v>
          </cell>
          <cell r="B5257">
            <v>25</v>
          </cell>
          <cell r="C5257" t="str">
            <v>690860/25</v>
          </cell>
          <cell r="D5257">
            <v>0.60138888888888886</v>
          </cell>
          <cell r="E5257" t="str">
            <v>Rudník,,AVON</v>
          </cell>
          <cell r="F5257">
            <v>0.625</v>
          </cell>
          <cell r="G5257" t="str">
            <v>Mostek,,aut.st.</v>
          </cell>
          <cell r="H5257" t="str">
            <v>Osnado</v>
          </cell>
        </row>
        <row r="5258">
          <cell r="A5258">
            <v>690860</v>
          </cell>
          <cell r="B5258">
            <v>26</v>
          </cell>
          <cell r="C5258" t="str">
            <v>690860/26</v>
          </cell>
          <cell r="D5258">
            <v>0.51458333333333328</v>
          </cell>
          <cell r="E5258" t="str">
            <v>Mostek,,aut.st.</v>
          </cell>
          <cell r="F5258">
            <v>0.53819444444444442</v>
          </cell>
          <cell r="G5258" t="str">
            <v>Rudník,,pošta</v>
          </cell>
          <cell r="H5258" t="str">
            <v>Osnado</v>
          </cell>
        </row>
        <row r="5259">
          <cell r="A5259">
            <v>690860</v>
          </cell>
          <cell r="B5259">
            <v>27</v>
          </cell>
          <cell r="C5259" t="str">
            <v>690860/27</v>
          </cell>
          <cell r="D5259">
            <v>0.65833333333333333</v>
          </cell>
          <cell r="E5259" t="str">
            <v>Rudník,,pošta</v>
          </cell>
          <cell r="F5259">
            <v>0.66805555555555551</v>
          </cell>
          <cell r="G5259" t="str">
            <v>Hostinné,,žel.st.</v>
          </cell>
          <cell r="H5259" t="str">
            <v>Osnado</v>
          </cell>
        </row>
        <row r="5260">
          <cell r="A5260">
            <v>690860</v>
          </cell>
          <cell r="B5260">
            <v>28</v>
          </cell>
          <cell r="C5260" t="str">
            <v>690860/28</v>
          </cell>
          <cell r="D5260">
            <v>0.55069444444444449</v>
          </cell>
          <cell r="E5260" t="str">
            <v>Hostinné,,aut.st.</v>
          </cell>
          <cell r="F5260">
            <v>0.56111111111111112</v>
          </cell>
          <cell r="G5260" t="str">
            <v>Rudník,,škola</v>
          </cell>
          <cell r="H5260" t="str">
            <v>Osnado</v>
          </cell>
        </row>
        <row r="5261">
          <cell r="A5261">
            <v>690860</v>
          </cell>
          <cell r="B5261">
            <v>29</v>
          </cell>
          <cell r="C5261" t="str">
            <v>690860/29</v>
          </cell>
          <cell r="D5261">
            <v>0.66874999999999996</v>
          </cell>
          <cell r="E5261" t="str">
            <v>Rudník,,pošta</v>
          </cell>
          <cell r="F5261">
            <v>0.69513888888888886</v>
          </cell>
          <cell r="G5261" t="str">
            <v>Mostek,,aut.st.</v>
          </cell>
          <cell r="H5261" t="str">
            <v>Osnado</v>
          </cell>
        </row>
        <row r="5262">
          <cell r="A5262">
            <v>690860</v>
          </cell>
          <cell r="B5262">
            <v>30</v>
          </cell>
          <cell r="C5262" t="str">
            <v>690860/30</v>
          </cell>
          <cell r="D5262">
            <v>0.56180555555555556</v>
          </cell>
          <cell r="E5262" t="str">
            <v>Čermná,,ObÚ</v>
          </cell>
          <cell r="F5262">
            <v>0.57986111111111116</v>
          </cell>
          <cell r="G5262" t="str">
            <v>Rudník,,pošta</v>
          </cell>
          <cell r="H5262" t="str">
            <v>Osnado</v>
          </cell>
        </row>
        <row r="5263">
          <cell r="A5263">
            <v>690860</v>
          </cell>
          <cell r="B5263">
            <v>31</v>
          </cell>
          <cell r="C5263" t="str">
            <v>690860/31</v>
          </cell>
          <cell r="D5263">
            <v>0.7104166666666667</v>
          </cell>
          <cell r="E5263" t="str">
            <v>Rudník,,pošta</v>
          </cell>
          <cell r="F5263">
            <v>0.74027777777777781</v>
          </cell>
          <cell r="G5263" t="str">
            <v>Čermná,,konečná</v>
          </cell>
          <cell r="H5263" t="str">
            <v>Osnado</v>
          </cell>
        </row>
        <row r="5264">
          <cell r="A5264">
            <v>690860</v>
          </cell>
          <cell r="B5264">
            <v>32</v>
          </cell>
          <cell r="C5264" t="str">
            <v>690860/32</v>
          </cell>
          <cell r="D5264">
            <v>0.58958333333333335</v>
          </cell>
          <cell r="E5264" t="str">
            <v>Hostinné,,žel.st.</v>
          </cell>
          <cell r="F5264">
            <v>0.60069444444444442</v>
          </cell>
          <cell r="G5264" t="str">
            <v>Rudník,,AVON</v>
          </cell>
          <cell r="H5264" t="str">
            <v>Osnado</v>
          </cell>
        </row>
        <row r="5265">
          <cell r="A5265">
            <v>690860</v>
          </cell>
          <cell r="B5265">
            <v>33</v>
          </cell>
          <cell r="C5265" t="str">
            <v>690860/33</v>
          </cell>
          <cell r="D5265">
            <v>0.75208333333333333</v>
          </cell>
          <cell r="E5265" t="str">
            <v>Rudník,,pošta</v>
          </cell>
          <cell r="F5265">
            <v>0.76388888888888884</v>
          </cell>
          <cell r="G5265" t="str">
            <v>Hostinné,,aut.st.</v>
          </cell>
          <cell r="H5265" t="str">
            <v>Osnado</v>
          </cell>
        </row>
        <row r="5266">
          <cell r="A5266">
            <v>690860</v>
          </cell>
          <cell r="B5266">
            <v>34</v>
          </cell>
          <cell r="C5266" t="str">
            <v>690860/34</v>
          </cell>
          <cell r="D5266">
            <v>0.62013888888888891</v>
          </cell>
          <cell r="E5266" t="str">
            <v>Čermná,,konečná</v>
          </cell>
          <cell r="F5266">
            <v>0.64236111111111116</v>
          </cell>
          <cell r="G5266" t="str">
            <v>Rudník,,pošta</v>
          </cell>
          <cell r="H5266" t="str">
            <v>Osnado</v>
          </cell>
        </row>
        <row r="5267">
          <cell r="A5267">
            <v>690860</v>
          </cell>
          <cell r="B5267">
            <v>35</v>
          </cell>
          <cell r="C5267" t="str">
            <v>690860/35</v>
          </cell>
          <cell r="D5267">
            <v>0.87708333333333333</v>
          </cell>
          <cell r="E5267" t="str">
            <v>Rudník,,pošta</v>
          </cell>
          <cell r="F5267">
            <v>0.88263888888888886</v>
          </cell>
          <cell r="G5267" t="str">
            <v>Hostinné,,aut.st.</v>
          </cell>
          <cell r="H5267" t="str">
            <v>Osnado</v>
          </cell>
        </row>
        <row r="5268">
          <cell r="A5268">
            <v>690860</v>
          </cell>
          <cell r="B5268">
            <v>36</v>
          </cell>
          <cell r="C5268" t="str">
            <v>690860/36</v>
          </cell>
          <cell r="D5268">
            <v>0.63958333333333328</v>
          </cell>
          <cell r="E5268" t="str">
            <v>Mostek,,aut.st.</v>
          </cell>
          <cell r="F5268">
            <v>0.66319444444444442</v>
          </cell>
          <cell r="G5268" t="str">
            <v>Rudník,,pošta</v>
          </cell>
          <cell r="H5268" t="str">
            <v>Osnado</v>
          </cell>
        </row>
        <row r="5269">
          <cell r="A5269">
            <v>690860</v>
          </cell>
          <cell r="B5269">
            <v>37</v>
          </cell>
          <cell r="C5269" t="str">
            <v>690860/37</v>
          </cell>
          <cell r="D5269">
            <v>0.91666666666666663</v>
          </cell>
          <cell r="E5269" t="str">
            <v>Rudník,,AVON</v>
          </cell>
          <cell r="F5269">
            <v>0.92708333333333337</v>
          </cell>
          <cell r="G5269" t="str">
            <v>Hostinné,,žel.st.</v>
          </cell>
          <cell r="H5269" t="str">
            <v>Osnado</v>
          </cell>
        </row>
        <row r="5270">
          <cell r="A5270">
            <v>690860</v>
          </cell>
          <cell r="B5270">
            <v>38</v>
          </cell>
          <cell r="C5270" t="str">
            <v>690860/38</v>
          </cell>
          <cell r="D5270">
            <v>0.69305555555555554</v>
          </cell>
          <cell r="E5270" t="str">
            <v>Hostinné,,žel.st.</v>
          </cell>
          <cell r="F5270">
            <v>0.70486111111111116</v>
          </cell>
          <cell r="G5270" t="str">
            <v>Rudník,,pošta</v>
          </cell>
          <cell r="H5270" t="str">
            <v>Osnado</v>
          </cell>
        </row>
        <row r="5271">
          <cell r="A5271">
            <v>690860</v>
          </cell>
          <cell r="B5271">
            <v>39</v>
          </cell>
          <cell r="C5271" t="str">
            <v>690860/39</v>
          </cell>
          <cell r="D5271">
            <v>0.95694444444444449</v>
          </cell>
          <cell r="E5271" t="str">
            <v>Rudník,,pošta</v>
          </cell>
          <cell r="F5271">
            <v>0.96458333333333335</v>
          </cell>
          <cell r="G5271" t="str">
            <v>Hostinné,,aut.st.</v>
          </cell>
          <cell r="H5271" t="str">
            <v>Osnado</v>
          </cell>
        </row>
        <row r="5272">
          <cell r="A5272">
            <v>690860</v>
          </cell>
          <cell r="B5272">
            <v>40</v>
          </cell>
          <cell r="C5272" t="str">
            <v>690860/40</v>
          </cell>
          <cell r="D5272">
            <v>0.72291666666666665</v>
          </cell>
          <cell r="E5272" t="str">
            <v>Mostek,,aut.st.</v>
          </cell>
          <cell r="F5272">
            <v>0.74652777777777779</v>
          </cell>
          <cell r="G5272" t="str">
            <v>Rudník,,pošta</v>
          </cell>
          <cell r="H5272" t="str">
            <v>Osnado</v>
          </cell>
        </row>
        <row r="5273">
          <cell r="A5273">
            <v>690860</v>
          </cell>
          <cell r="B5273">
            <v>41</v>
          </cell>
          <cell r="C5273" t="str">
            <v>690860/41</v>
          </cell>
          <cell r="D5273">
            <v>0.77916666666666667</v>
          </cell>
          <cell r="E5273" t="str">
            <v>Hostinné,,aut.st.</v>
          </cell>
          <cell r="F5273">
            <v>0.79236111111111107</v>
          </cell>
          <cell r="G5273" t="str">
            <v>Mostek,,aut.st.</v>
          </cell>
          <cell r="H5273" t="str">
            <v>Osnado</v>
          </cell>
        </row>
        <row r="5274">
          <cell r="A5274">
            <v>690860</v>
          </cell>
          <cell r="B5274">
            <v>42</v>
          </cell>
          <cell r="C5274" t="str">
            <v>690860/42</v>
          </cell>
          <cell r="D5274">
            <v>0.74791666666666667</v>
          </cell>
          <cell r="E5274" t="str">
            <v>Čermná,,konečná</v>
          </cell>
          <cell r="F5274">
            <v>0.78819444444444442</v>
          </cell>
          <cell r="G5274" t="str">
            <v>Rudník,,pošta</v>
          </cell>
          <cell r="H5274" t="str">
            <v>Osnado</v>
          </cell>
        </row>
        <row r="5275">
          <cell r="A5275">
            <v>690860</v>
          </cell>
          <cell r="B5275">
            <v>46</v>
          </cell>
          <cell r="C5275" t="str">
            <v>690860/46</v>
          </cell>
          <cell r="D5275">
            <v>0.88749999999999996</v>
          </cell>
          <cell r="E5275" t="str">
            <v>Hostinné,,aut.st.</v>
          </cell>
          <cell r="F5275">
            <v>0.89583333333333337</v>
          </cell>
          <cell r="G5275" t="str">
            <v>Rudník,,AVON</v>
          </cell>
          <cell r="H5275" t="str">
            <v>Osnado</v>
          </cell>
        </row>
        <row r="5276">
          <cell r="A5276">
            <v>690860</v>
          </cell>
          <cell r="B5276">
            <v>48</v>
          </cell>
          <cell r="C5276" t="str">
            <v>690860/48</v>
          </cell>
          <cell r="D5276">
            <v>0.92708333333333337</v>
          </cell>
          <cell r="E5276" t="str">
            <v>Hostinné,,žel.st.</v>
          </cell>
          <cell r="F5276">
            <v>0.93680555555555556</v>
          </cell>
          <cell r="G5276" t="str">
            <v>Rudník,,pošta</v>
          </cell>
          <cell r="H5276" t="str">
            <v>Osnado</v>
          </cell>
        </row>
        <row r="5277">
          <cell r="A5277">
            <v>690870</v>
          </cell>
          <cell r="B5277">
            <v>101</v>
          </cell>
          <cell r="C5277" t="str">
            <v>690870/101</v>
          </cell>
          <cell r="D5277">
            <v>0.64583333333333337</v>
          </cell>
          <cell r="E5277" t="str">
            <v>Špindlerův Mlýn,,aut.st.</v>
          </cell>
          <cell r="F5277">
            <v>0.69791666666666663</v>
          </cell>
          <cell r="G5277" t="str">
            <v>Trutnov,,aut.nádr.</v>
          </cell>
          <cell r="H5277" t="str">
            <v>Osnado</v>
          </cell>
        </row>
        <row r="5278">
          <cell r="A5278">
            <v>690870</v>
          </cell>
          <cell r="B5278">
            <v>102</v>
          </cell>
          <cell r="C5278" t="str">
            <v>690870/102</v>
          </cell>
          <cell r="D5278">
            <v>0.33680555555555558</v>
          </cell>
          <cell r="E5278" t="str">
            <v>Lánov,,kříž</v>
          </cell>
          <cell r="F5278">
            <v>0.36249999999999999</v>
          </cell>
          <cell r="G5278" t="str">
            <v>Špindlerův Mlýn,,aut.st.</v>
          </cell>
          <cell r="H5278" t="str">
            <v>Osnado</v>
          </cell>
        </row>
        <row r="5279">
          <cell r="A5279">
            <v>690880</v>
          </cell>
          <cell r="B5279">
            <v>1</v>
          </cell>
          <cell r="C5279" t="str">
            <v>690880/1</v>
          </cell>
          <cell r="D5279">
            <v>0.73402777777777772</v>
          </cell>
          <cell r="E5279" t="str">
            <v>Vrchlabí,,aut.nádr.</v>
          </cell>
          <cell r="F5279">
            <v>0.74722222222222223</v>
          </cell>
          <cell r="G5279" t="str">
            <v>Rudník,,pošta</v>
          </cell>
          <cell r="H5279" t="str">
            <v>Osnado</v>
          </cell>
        </row>
        <row r="5280">
          <cell r="A5280">
            <v>690880</v>
          </cell>
          <cell r="B5280">
            <v>2</v>
          </cell>
          <cell r="C5280" t="str">
            <v>690880/2</v>
          </cell>
          <cell r="D5280">
            <v>0.2</v>
          </cell>
          <cell r="E5280" t="str">
            <v>Rudník,,Leopoldov</v>
          </cell>
          <cell r="F5280">
            <v>0.21388888888888888</v>
          </cell>
          <cell r="G5280" t="str">
            <v>Vrchlabí,,aut.nádr.</v>
          </cell>
          <cell r="H5280" t="str">
            <v>Osnado</v>
          </cell>
        </row>
        <row r="5281">
          <cell r="A5281">
            <v>690890</v>
          </cell>
          <cell r="B5281">
            <v>1</v>
          </cell>
          <cell r="C5281" t="str">
            <v>690890/1</v>
          </cell>
          <cell r="D5281">
            <v>0.21527777777777779</v>
          </cell>
          <cell r="E5281" t="str">
            <v>Hostinné,,aut.st.</v>
          </cell>
          <cell r="F5281">
            <v>0.23958333333333334</v>
          </cell>
          <cell r="G5281" t="str">
            <v>Vrchlabí,,Tesla</v>
          </cell>
          <cell r="H5281" t="str">
            <v>Osnado</v>
          </cell>
        </row>
        <row r="5282">
          <cell r="A5282">
            <v>690890</v>
          </cell>
          <cell r="B5282">
            <v>2</v>
          </cell>
          <cell r="C5282" t="str">
            <v>690890/2</v>
          </cell>
          <cell r="D5282">
            <v>0.25833333333333336</v>
          </cell>
          <cell r="E5282" t="str">
            <v>Vrchlabí,,Tesla</v>
          </cell>
          <cell r="F5282">
            <v>0.28541666666666665</v>
          </cell>
          <cell r="G5282" t="str">
            <v>Hostinné,,aut.st.</v>
          </cell>
          <cell r="H5282" t="str">
            <v>Osnado</v>
          </cell>
        </row>
        <row r="5283">
          <cell r="A5283">
            <v>690890</v>
          </cell>
          <cell r="B5283">
            <v>3</v>
          </cell>
          <cell r="C5283" t="str">
            <v>690890/3</v>
          </cell>
          <cell r="D5283">
            <v>0.29166666666666669</v>
          </cell>
          <cell r="E5283" t="str">
            <v>Hostinné,,aut.st.</v>
          </cell>
          <cell r="F5283">
            <v>0.31180555555555556</v>
          </cell>
          <cell r="G5283" t="str">
            <v>Vrchlabí,,aut.nádr.</v>
          </cell>
          <cell r="H5283" t="str">
            <v>Osnado</v>
          </cell>
        </row>
        <row r="5284">
          <cell r="A5284">
            <v>690890</v>
          </cell>
          <cell r="B5284">
            <v>4</v>
          </cell>
          <cell r="C5284" t="str">
            <v>690890/4</v>
          </cell>
          <cell r="D5284">
            <v>0.58958333333333335</v>
          </cell>
          <cell r="E5284" t="str">
            <v>Vrchlabí,,Tesla</v>
          </cell>
          <cell r="F5284">
            <v>0.61388888888888893</v>
          </cell>
          <cell r="G5284" t="str">
            <v>Hostinné,,aut.st.</v>
          </cell>
          <cell r="H5284" t="str">
            <v>Osnado</v>
          </cell>
        </row>
        <row r="5285">
          <cell r="A5285">
            <v>690890</v>
          </cell>
          <cell r="B5285">
            <v>5</v>
          </cell>
          <cell r="C5285" t="str">
            <v>690890/5</v>
          </cell>
          <cell r="D5285">
            <v>0.53819444444444442</v>
          </cell>
          <cell r="E5285" t="str">
            <v>Hostinné,,aut.st.</v>
          </cell>
          <cell r="F5285">
            <v>0.55833333333333335</v>
          </cell>
          <cell r="G5285" t="str">
            <v>Vrchlabí,,aut.nádr.</v>
          </cell>
          <cell r="H5285" t="str">
            <v>Osnado</v>
          </cell>
        </row>
        <row r="5286">
          <cell r="A5286">
            <v>690890</v>
          </cell>
          <cell r="B5286">
            <v>6</v>
          </cell>
          <cell r="C5286" t="str">
            <v>690890/6</v>
          </cell>
          <cell r="D5286">
            <v>0.82291666666666663</v>
          </cell>
          <cell r="E5286" t="str">
            <v>Vrchlabí,,aut.nádr.</v>
          </cell>
          <cell r="F5286">
            <v>0.83888888888888891</v>
          </cell>
          <cell r="G5286" t="str">
            <v>Hostinné,,aut.st.</v>
          </cell>
          <cell r="H5286" t="str">
            <v>Osnado</v>
          </cell>
        </row>
        <row r="5287">
          <cell r="A5287">
            <v>690890</v>
          </cell>
          <cell r="B5287">
            <v>7</v>
          </cell>
          <cell r="C5287" t="str">
            <v>690890/7</v>
          </cell>
          <cell r="D5287">
            <v>0.56319444444444444</v>
          </cell>
          <cell r="E5287" t="str">
            <v>Vrchlabí,,aut.nádr.</v>
          </cell>
          <cell r="F5287">
            <v>0.56805555555555554</v>
          </cell>
          <cell r="G5287" t="str">
            <v>Vrchlabí,,Tesla</v>
          </cell>
          <cell r="H5287" t="str">
            <v>Osnado</v>
          </cell>
        </row>
        <row r="5288">
          <cell r="A5288">
            <v>690890</v>
          </cell>
          <cell r="B5288">
            <v>8</v>
          </cell>
          <cell r="C5288" t="str">
            <v>690890/8</v>
          </cell>
          <cell r="D5288">
            <v>0.31736111111111109</v>
          </cell>
          <cell r="E5288" t="str">
            <v>Vrchlabí,,nám.</v>
          </cell>
          <cell r="F5288">
            <v>0.31874999999999998</v>
          </cell>
          <cell r="G5288" t="str">
            <v>Vrchlabí,,aut.nádr.</v>
          </cell>
          <cell r="H5288" t="str">
            <v>Osnado</v>
          </cell>
        </row>
        <row r="5289">
          <cell r="A5289">
            <v>690890</v>
          </cell>
          <cell r="B5289">
            <v>9</v>
          </cell>
          <cell r="C5289" t="str">
            <v>690890/9</v>
          </cell>
          <cell r="D5289">
            <v>0.61805555555555558</v>
          </cell>
          <cell r="E5289" t="str">
            <v>Hostinné,,aut.st.</v>
          </cell>
          <cell r="F5289">
            <v>0.6381944444444444</v>
          </cell>
          <cell r="G5289" t="str">
            <v>Vrchlabí,,aut.nádr.</v>
          </cell>
          <cell r="H5289" t="str">
            <v>Osnado</v>
          </cell>
        </row>
        <row r="5290">
          <cell r="A5290">
            <v>690890</v>
          </cell>
          <cell r="B5290">
            <v>10</v>
          </cell>
          <cell r="C5290" t="str">
            <v>690890/10</v>
          </cell>
          <cell r="D5290">
            <v>0.25833333333333336</v>
          </cell>
          <cell r="E5290" t="str">
            <v>Vrchlabí,,Tesla</v>
          </cell>
          <cell r="F5290">
            <v>0.26319444444444445</v>
          </cell>
          <cell r="G5290" t="str">
            <v>Vrchlabí,,aut.nádr.</v>
          </cell>
          <cell r="H5290" t="str">
            <v>Osnado</v>
          </cell>
        </row>
        <row r="5291">
          <cell r="A5291">
            <v>690900</v>
          </cell>
          <cell r="B5291">
            <v>1</v>
          </cell>
          <cell r="C5291" t="str">
            <v>690900/1</v>
          </cell>
          <cell r="D5291">
            <v>0.27152777777777776</v>
          </cell>
          <cell r="E5291" t="str">
            <v>Vrchlabí,,aut.nádr.</v>
          </cell>
          <cell r="F5291">
            <v>0.2902777777777778</v>
          </cell>
          <cell r="G5291" t="str">
            <v>Nová Paka,,aut.nádr.</v>
          </cell>
          <cell r="H5291" t="str">
            <v>Osnado</v>
          </cell>
        </row>
        <row r="5292">
          <cell r="A5292">
            <v>690900</v>
          </cell>
          <cell r="B5292">
            <v>2</v>
          </cell>
          <cell r="C5292" t="str">
            <v>690900/2</v>
          </cell>
          <cell r="D5292">
            <v>0.2013888888888889</v>
          </cell>
          <cell r="E5292" t="str">
            <v>Nová Paka,,aut.nádr.</v>
          </cell>
          <cell r="F5292">
            <v>0.22569444444444445</v>
          </cell>
          <cell r="G5292" t="str">
            <v>Vrchlabí,,aut.nádr.</v>
          </cell>
          <cell r="H5292" t="str">
            <v>Osnado</v>
          </cell>
        </row>
        <row r="5293">
          <cell r="A5293">
            <v>690900</v>
          </cell>
          <cell r="B5293">
            <v>3</v>
          </cell>
          <cell r="C5293" t="str">
            <v>690900/3</v>
          </cell>
          <cell r="D5293">
            <v>0.77152777777777781</v>
          </cell>
          <cell r="E5293" t="str">
            <v>Vrchlabí,,aut.nádr.</v>
          </cell>
          <cell r="F5293">
            <v>0.79513888888888884</v>
          </cell>
          <cell r="G5293" t="str">
            <v>Nová Paka,,aut.nádr.</v>
          </cell>
          <cell r="H5293" t="str">
            <v>Osnado</v>
          </cell>
        </row>
        <row r="5294">
          <cell r="A5294">
            <v>690900</v>
          </cell>
          <cell r="B5294">
            <v>4</v>
          </cell>
          <cell r="C5294" t="str">
            <v>690900/4</v>
          </cell>
          <cell r="D5294">
            <v>0.2951388888888889</v>
          </cell>
          <cell r="E5294" t="str">
            <v>Nová Paka,,aut.nádr.</v>
          </cell>
          <cell r="F5294">
            <v>0.31736111111111109</v>
          </cell>
          <cell r="G5294" t="str">
            <v>Vrchlabí,,aut.nádr.</v>
          </cell>
          <cell r="H5294" t="str">
            <v>Osnado</v>
          </cell>
        </row>
        <row r="5295">
          <cell r="A5295">
            <v>690940</v>
          </cell>
          <cell r="B5295">
            <v>5</v>
          </cell>
          <cell r="C5295" t="str">
            <v>690940/5</v>
          </cell>
          <cell r="D5295">
            <v>0.22916666666666666</v>
          </cell>
          <cell r="E5295" t="str">
            <v>Vrchlabí,,aut.nádr.</v>
          </cell>
          <cell r="F5295">
            <v>0.41319444444444442</v>
          </cell>
          <cell r="G5295" t="str">
            <v>Ústí n.L.,,Malá Hradební</v>
          </cell>
          <cell r="H5295" t="str">
            <v>Busline</v>
          </cell>
        </row>
        <row r="5296">
          <cell r="A5296">
            <v>690940</v>
          </cell>
          <cell r="B5296">
            <v>6</v>
          </cell>
          <cell r="C5296" t="str">
            <v>690940/6</v>
          </cell>
          <cell r="D5296">
            <v>0.54166666666666663</v>
          </cell>
          <cell r="E5296" t="str">
            <v>Ústí n.L.,,Malá Hradební</v>
          </cell>
          <cell r="F5296">
            <v>0.73541666666666672</v>
          </cell>
          <cell r="G5296" t="str">
            <v>Vrchlabí,,aut.nádr.</v>
          </cell>
          <cell r="H5296" t="str">
            <v>Busline</v>
          </cell>
        </row>
        <row r="5297">
          <cell r="A5297">
            <v>690940</v>
          </cell>
          <cell r="B5297">
            <v>9</v>
          </cell>
          <cell r="C5297" t="str">
            <v>690940/9</v>
          </cell>
          <cell r="D5297">
            <v>0.22916666666666666</v>
          </cell>
          <cell r="E5297" t="str">
            <v>Vrchlabí,,aut.nádr.</v>
          </cell>
          <cell r="F5297">
            <v>0.41319444444444442</v>
          </cell>
          <cell r="G5297" t="str">
            <v>Ústí n.L.,,Malá Hradební</v>
          </cell>
          <cell r="H5297" t="str">
            <v>Busline</v>
          </cell>
        </row>
        <row r="5298">
          <cell r="A5298">
            <v>690940</v>
          </cell>
          <cell r="B5298">
            <v>10</v>
          </cell>
          <cell r="C5298" t="str">
            <v>690940/10</v>
          </cell>
          <cell r="D5298">
            <v>0.54166666666666663</v>
          </cell>
          <cell r="E5298" t="str">
            <v>Ústí n.L.,,Malá Hradební</v>
          </cell>
          <cell r="F5298">
            <v>0.73541666666666672</v>
          </cell>
          <cell r="G5298" t="str">
            <v>Vrchlabí,,aut.nádr.</v>
          </cell>
          <cell r="H5298" t="str">
            <v>Busline</v>
          </cell>
        </row>
        <row r="5299">
          <cell r="A5299">
            <v>690940</v>
          </cell>
          <cell r="B5299">
            <v>11</v>
          </cell>
          <cell r="C5299" t="str">
            <v>690940/11</v>
          </cell>
          <cell r="D5299">
            <v>0.625</v>
          </cell>
          <cell r="E5299" t="str">
            <v>Trutnov,,aut.nádr.</v>
          </cell>
          <cell r="F5299">
            <v>0.73263888888888884</v>
          </cell>
          <cell r="G5299" t="str">
            <v>Liberec,,aut.nádr.</v>
          </cell>
          <cell r="H5299" t="str">
            <v>Busline</v>
          </cell>
        </row>
        <row r="5300">
          <cell r="A5300">
            <v>690940</v>
          </cell>
          <cell r="B5300">
            <v>12</v>
          </cell>
          <cell r="C5300" t="str">
            <v>690940/12</v>
          </cell>
          <cell r="D5300">
            <v>0.27777777777777779</v>
          </cell>
          <cell r="E5300" t="str">
            <v>Liberec,,aut.nádr.</v>
          </cell>
          <cell r="F5300">
            <v>0.3611111111111111</v>
          </cell>
          <cell r="G5300" t="str">
            <v>Vrchlabí,,aut.nádr.</v>
          </cell>
          <cell r="H5300" t="str">
            <v>Busline</v>
          </cell>
        </row>
        <row r="5301">
          <cell r="A5301">
            <v>690940</v>
          </cell>
          <cell r="B5301">
            <v>13</v>
          </cell>
          <cell r="C5301" t="str">
            <v>690940/13</v>
          </cell>
          <cell r="D5301">
            <v>0.40972222222222221</v>
          </cell>
          <cell r="E5301" t="str">
            <v>Vrchlabí,,aut.nádr.</v>
          </cell>
          <cell r="F5301">
            <v>0.45833333333333331</v>
          </cell>
          <cell r="G5301" t="str">
            <v>Tanvald,,centrum</v>
          </cell>
          <cell r="H5301" t="str">
            <v>Busline</v>
          </cell>
        </row>
        <row r="5302">
          <cell r="A5302">
            <v>690940</v>
          </cell>
          <cell r="B5302">
            <v>14</v>
          </cell>
          <cell r="C5302" t="str">
            <v>690940/14</v>
          </cell>
          <cell r="D5302">
            <v>0.4861111111111111</v>
          </cell>
          <cell r="E5302" t="str">
            <v>Jablonec n.Nisou,,aut.nádr.</v>
          </cell>
          <cell r="F5302">
            <v>0.57638888888888884</v>
          </cell>
          <cell r="G5302" t="str">
            <v>Trutnov,,aut.nádr.</v>
          </cell>
          <cell r="H5302" t="str">
            <v>Busline</v>
          </cell>
        </row>
        <row r="5303">
          <cell r="A5303">
            <v>690949</v>
          </cell>
          <cell r="B5303">
            <v>1</v>
          </cell>
          <cell r="C5303" t="str">
            <v>690949/1</v>
          </cell>
          <cell r="D5303">
            <v>0.20694444444444443</v>
          </cell>
          <cell r="E5303" t="str">
            <v>Benecko,Mrklov,has.zbroj.</v>
          </cell>
          <cell r="F5303">
            <v>0.22569444444444445</v>
          </cell>
          <cell r="G5303" t="str">
            <v>Vrchlabí,,automobilka</v>
          </cell>
          <cell r="H5303" t="str">
            <v>KAD</v>
          </cell>
        </row>
        <row r="5304">
          <cell r="A5304">
            <v>690949</v>
          </cell>
          <cell r="B5304">
            <v>3</v>
          </cell>
          <cell r="C5304" t="str">
            <v>690949/3</v>
          </cell>
          <cell r="D5304">
            <v>0.28263888888888888</v>
          </cell>
          <cell r="E5304" t="str">
            <v>Benecko,Mrklov,has.zbroj.</v>
          </cell>
          <cell r="F5304">
            <v>0.29791666666666666</v>
          </cell>
          <cell r="G5304" t="str">
            <v>Vrchlabí,,aut.nádr.</v>
          </cell>
          <cell r="H5304" t="str">
            <v>KAD</v>
          </cell>
        </row>
        <row r="5305">
          <cell r="A5305">
            <v>690949</v>
          </cell>
          <cell r="B5305">
            <v>4</v>
          </cell>
          <cell r="C5305" t="str">
            <v>690949/4</v>
          </cell>
          <cell r="D5305">
            <v>0.27083333333333331</v>
          </cell>
          <cell r="E5305" t="str">
            <v>Vrchlabí,,aut.nádr.</v>
          </cell>
          <cell r="F5305">
            <v>0.28263888888888888</v>
          </cell>
          <cell r="G5305" t="str">
            <v>Benecko,Mrklov,has.zbroj.</v>
          </cell>
          <cell r="H5305" t="str">
            <v>KAD</v>
          </cell>
        </row>
        <row r="5306">
          <cell r="A5306">
            <v>690949</v>
          </cell>
          <cell r="B5306">
            <v>5</v>
          </cell>
          <cell r="C5306" t="str">
            <v>690949/5</v>
          </cell>
          <cell r="D5306">
            <v>0.33541666666666664</v>
          </cell>
          <cell r="E5306" t="str">
            <v>Benecko,Mrklov,has.zbroj.</v>
          </cell>
          <cell r="F5306">
            <v>0.35069444444444442</v>
          </cell>
          <cell r="G5306" t="str">
            <v>Vrchlabí,,aut.nádr.</v>
          </cell>
          <cell r="H5306" t="str">
            <v>KAD</v>
          </cell>
        </row>
        <row r="5307">
          <cell r="A5307">
            <v>690949</v>
          </cell>
          <cell r="B5307">
            <v>6</v>
          </cell>
          <cell r="C5307" t="str">
            <v>690949/6</v>
          </cell>
          <cell r="D5307">
            <v>0.31944444444444442</v>
          </cell>
          <cell r="E5307" t="str">
            <v>Vrchlabí,,aut.nádr.</v>
          </cell>
          <cell r="F5307">
            <v>0.33333333333333331</v>
          </cell>
          <cell r="G5307" t="str">
            <v>Benecko,Mrklov,has.zbroj.</v>
          </cell>
          <cell r="H5307" t="str">
            <v>KAD</v>
          </cell>
        </row>
        <row r="5308">
          <cell r="A5308">
            <v>690949</v>
          </cell>
          <cell r="B5308">
            <v>7</v>
          </cell>
          <cell r="C5308" t="str">
            <v>690949/7</v>
          </cell>
          <cell r="D5308">
            <v>0.50694444444444442</v>
          </cell>
          <cell r="E5308" t="str">
            <v>Benecko,Mrklov,has.zbroj.</v>
          </cell>
          <cell r="F5308">
            <v>0.52222222222222225</v>
          </cell>
          <cell r="G5308" t="str">
            <v>Vrchlabí,,aut.nádr.</v>
          </cell>
          <cell r="H5308" t="str">
            <v>KAD</v>
          </cell>
        </row>
        <row r="5309">
          <cell r="A5309">
            <v>690949</v>
          </cell>
          <cell r="B5309">
            <v>8</v>
          </cell>
          <cell r="C5309" t="str">
            <v>690949/8</v>
          </cell>
          <cell r="D5309">
            <v>0.4826388888888889</v>
          </cell>
          <cell r="E5309" t="str">
            <v>Vrchlabí,,aut.nádr.</v>
          </cell>
          <cell r="F5309">
            <v>0.49652777777777779</v>
          </cell>
          <cell r="G5309" t="str">
            <v>Benecko,Mrklov,has.zbroj.</v>
          </cell>
          <cell r="H5309" t="str">
            <v>KAD</v>
          </cell>
        </row>
        <row r="5310">
          <cell r="A5310">
            <v>690949</v>
          </cell>
          <cell r="B5310">
            <v>9</v>
          </cell>
          <cell r="C5310" t="str">
            <v>690949/9</v>
          </cell>
          <cell r="D5310">
            <v>0.62708333333333333</v>
          </cell>
          <cell r="E5310" t="str">
            <v>Benecko,Mrklov,has.zbroj.</v>
          </cell>
          <cell r="F5310">
            <v>0.64236111111111116</v>
          </cell>
          <cell r="G5310" t="str">
            <v>Vrchlabí,,aut.nádr.</v>
          </cell>
          <cell r="H5310" t="str">
            <v>KAD</v>
          </cell>
        </row>
        <row r="5311">
          <cell r="A5311">
            <v>690949</v>
          </cell>
          <cell r="B5311">
            <v>10</v>
          </cell>
          <cell r="C5311" t="str">
            <v>690949/10</v>
          </cell>
          <cell r="D5311">
            <v>0.60763888888888884</v>
          </cell>
          <cell r="E5311" t="str">
            <v>Vrchlabí,,aut.nádr.</v>
          </cell>
          <cell r="F5311">
            <v>0.62152777777777779</v>
          </cell>
          <cell r="G5311" t="str">
            <v>Benecko,Mrklov,has.zbroj.</v>
          </cell>
          <cell r="H5311" t="str">
            <v>KAD</v>
          </cell>
        </row>
        <row r="5312">
          <cell r="A5312">
            <v>690949</v>
          </cell>
          <cell r="B5312">
            <v>11</v>
          </cell>
          <cell r="C5312" t="str">
            <v>690949/11</v>
          </cell>
          <cell r="D5312">
            <v>0.73333333333333328</v>
          </cell>
          <cell r="E5312" t="str">
            <v>Benecko,Mrklov,has.zbroj.</v>
          </cell>
          <cell r="F5312">
            <v>0.74861111111111112</v>
          </cell>
          <cell r="G5312" t="str">
            <v>Vrchlabí,,aut.nádr.</v>
          </cell>
          <cell r="H5312" t="str">
            <v>KAD</v>
          </cell>
        </row>
        <row r="5313">
          <cell r="A5313">
            <v>690949</v>
          </cell>
          <cell r="B5313">
            <v>12</v>
          </cell>
          <cell r="C5313" t="str">
            <v>690949/12</v>
          </cell>
          <cell r="D5313">
            <v>0.71875</v>
          </cell>
          <cell r="E5313" t="str">
            <v>Vrchlabí,,aut.nádr.</v>
          </cell>
          <cell r="F5313">
            <v>0.73263888888888884</v>
          </cell>
          <cell r="G5313" t="str">
            <v>Benecko,Mrklov,has.zbroj.</v>
          </cell>
          <cell r="H5313" t="str">
            <v>KAD</v>
          </cell>
        </row>
        <row r="5314">
          <cell r="A5314">
            <v>690963</v>
          </cell>
          <cell r="B5314">
            <v>1</v>
          </cell>
          <cell r="C5314" t="str">
            <v>690963/1</v>
          </cell>
          <cell r="D5314">
            <v>0.22222222222222221</v>
          </cell>
          <cell r="E5314" t="str">
            <v>Vrchlabí,,aut.nádr.</v>
          </cell>
          <cell r="F5314">
            <v>0.23819444444444443</v>
          </cell>
          <cell r="G5314" t="str">
            <v>Jilemnice,,aut.nádr.</v>
          </cell>
          <cell r="H5314" t="str">
            <v>KAD</v>
          </cell>
        </row>
        <row r="5315">
          <cell r="A5315">
            <v>690963</v>
          </cell>
          <cell r="B5315">
            <v>2</v>
          </cell>
          <cell r="C5315" t="str">
            <v>690963/2</v>
          </cell>
          <cell r="D5315">
            <v>0.25347222222222221</v>
          </cell>
          <cell r="E5315" t="str">
            <v>Jilemnice,,aut.nádr.</v>
          </cell>
          <cell r="F5315">
            <v>0.26944444444444443</v>
          </cell>
          <cell r="G5315" t="str">
            <v>Vrchlabí,,aut.nádr.</v>
          </cell>
          <cell r="H5315" t="str">
            <v>KAD</v>
          </cell>
        </row>
        <row r="5316">
          <cell r="A5316">
            <v>690963</v>
          </cell>
          <cell r="B5316">
            <v>3</v>
          </cell>
          <cell r="C5316" t="str">
            <v>690963/3</v>
          </cell>
          <cell r="D5316">
            <v>0.2986111111111111</v>
          </cell>
          <cell r="E5316" t="str">
            <v>Vrchlabí,,aut.nádr.</v>
          </cell>
          <cell r="F5316">
            <v>0.31458333333333333</v>
          </cell>
          <cell r="G5316" t="str">
            <v>Jilemnice,,aut.nádr.</v>
          </cell>
          <cell r="H5316" t="str">
            <v>KAD</v>
          </cell>
        </row>
        <row r="5317">
          <cell r="A5317">
            <v>690963</v>
          </cell>
          <cell r="B5317">
            <v>4</v>
          </cell>
          <cell r="C5317" t="str">
            <v>690963/4</v>
          </cell>
          <cell r="D5317">
            <v>0.37847222222222221</v>
          </cell>
          <cell r="E5317" t="str">
            <v>Jilemnice,,aut.nádr.</v>
          </cell>
          <cell r="F5317">
            <v>0.39444444444444443</v>
          </cell>
          <cell r="G5317" t="str">
            <v>Vrchlabí,,aut.nádr.</v>
          </cell>
          <cell r="H5317" t="str">
            <v>KAD</v>
          </cell>
        </row>
        <row r="5318">
          <cell r="A5318">
            <v>690963</v>
          </cell>
          <cell r="B5318">
            <v>5</v>
          </cell>
          <cell r="C5318" t="str">
            <v>690963/5</v>
          </cell>
          <cell r="D5318">
            <v>0.52430555555555558</v>
          </cell>
          <cell r="E5318" t="str">
            <v>Vrchlabí,,aut.nádr.</v>
          </cell>
          <cell r="F5318">
            <v>0.54027777777777775</v>
          </cell>
          <cell r="G5318" t="str">
            <v>Jilemnice,,aut.nádr.</v>
          </cell>
          <cell r="H5318" t="str">
            <v>KAD</v>
          </cell>
        </row>
        <row r="5319">
          <cell r="A5319">
            <v>690963</v>
          </cell>
          <cell r="B5319">
            <v>6</v>
          </cell>
          <cell r="C5319" t="str">
            <v>690963/6</v>
          </cell>
          <cell r="D5319">
            <v>0.54513888888888884</v>
          </cell>
          <cell r="E5319" t="str">
            <v>Jilemnice,,aut.nádr.</v>
          </cell>
          <cell r="F5319">
            <v>0.56597222222222221</v>
          </cell>
          <cell r="G5319" t="str">
            <v>Vrchlabí,,automobilka</v>
          </cell>
          <cell r="H5319" t="str">
            <v>KAD</v>
          </cell>
        </row>
        <row r="5320">
          <cell r="A5320">
            <v>690963</v>
          </cell>
          <cell r="B5320">
            <v>7</v>
          </cell>
          <cell r="C5320" t="str">
            <v>690963/7</v>
          </cell>
          <cell r="D5320">
            <v>0.56597222222222221</v>
          </cell>
          <cell r="E5320" t="str">
            <v>Vrchlabí,,aut.nádr.</v>
          </cell>
          <cell r="F5320">
            <v>0.58194444444444449</v>
          </cell>
          <cell r="G5320" t="str">
            <v>Jilemnice,,aut.nádr.</v>
          </cell>
          <cell r="H5320" t="str">
            <v>KAD</v>
          </cell>
        </row>
        <row r="5321">
          <cell r="A5321">
            <v>690963</v>
          </cell>
          <cell r="B5321">
            <v>8</v>
          </cell>
          <cell r="C5321" t="str">
            <v>690963/8</v>
          </cell>
          <cell r="D5321">
            <v>0.60763888888888884</v>
          </cell>
          <cell r="E5321" t="str">
            <v>Jilemnice,,aut.nádr.</v>
          </cell>
          <cell r="F5321">
            <v>0.62361111111111112</v>
          </cell>
          <cell r="G5321" t="str">
            <v>Vrchlabí,,aut.nádr.</v>
          </cell>
          <cell r="H5321" t="str">
            <v>KAD</v>
          </cell>
        </row>
        <row r="5322">
          <cell r="A5322">
            <v>690963</v>
          </cell>
          <cell r="B5322">
            <v>9</v>
          </cell>
          <cell r="C5322" t="str">
            <v>690963/9</v>
          </cell>
          <cell r="D5322">
            <v>0.60763888888888884</v>
          </cell>
          <cell r="E5322" t="str">
            <v>Vrchlabí,,aut.nádr.</v>
          </cell>
          <cell r="F5322">
            <v>0.62361111111111112</v>
          </cell>
          <cell r="G5322" t="str">
            <v>Jilemnice,,aut.nádr.</v>
          </cell>
          <cell r="H5322" t="str">
            <v>KAD</v>
          </cell>
        </row>
        <row r="5323">
          <cell r="A5323">
            <v>690963</v>
          </cell>
          <cell r="B5323">
            <v>10</v>
          </cell>
          <cell r="C5323" t="str">
            <v>690963/10</v>
          </cell>
          <cell r="D5323">
            <v>0.64930555555555558</v>
          </cell>
          <cell r="E5323" t="str">
            <v>Jilemnice,,aut.nádr.</v>
          </cell>
          <cell r="F5323">
            <v>0.66527777777777775</v>
          </cell>
          <cell r="G5323" t="str">
            <v>Vrchlabí,,aut.nádr.</v>
          </cell>
          <cell r="H5323" t="str">
            <v>KAD</v>
          </cell>
        </row>
        <row r="5324">
          <cell r="A5324">
            <v>690963</v>
          </cell>
          <cell r="B5324">
            <v>11</v>
          </cell>
          <cell r="C5324" t="str">
            <v>690963/11</v>
          </cell>
          <cell r="D5324">
            <v>0.64930555555555558</v>
          </cell>
          <cell r="E5324" t="str">
            <v>Vrchlabí,,aut.nádr.</v>
          </cell>
          <cell r="F5324">
            <v>0.66527777777777775</v>
          </cell>
          <cell r="G5324" t="str">
            <v>Jilemnice,,aut.nádr.</v>
          </cell>
          <cell r="H5324" t="str">
            <v>KAD</v>
          </cell>
        </row>
        <row r="5325">
          <cell r="A5325">
            <v>690963</v>
          </cell>
          <cell r="B5325">
            <v>12</v>
          </cell>
          <cell r="C5325" t="str">
            <v>690963/12</v>
          </cell>
          <cell r="D5325">
            <v>0.69097222222222221</v>
          </cell>
          <cell r="E5325" t="str">
            <v>Jilemnice,,aut.nádr.</v>
          </cell>
          <cell r="F5325">
            <v>0.70694444444444449</v>
          </cell>
          <cell r="G5325" t="str">
            <v>Vrchlabí,,aut.nádr.</v>
          </cell>
          <cell r="H5325" t="str">
            <v>KAD</v>
          </cell>
        </row>
        <row r="5326">
          <cell r="A5326">
            <v>690963</v>
          </cell>
          <cell r="B5326">
            <v>13</v>
          </cell>
          <cell r="C5326" t="str">
            <v>690963/13</v>
          </cell>
          <cell r="D5326">
            <v>0.69097222222222221</v>
          </cell>
          <cell r="E5326" t="str">
            <v>Vrchlabí,,aut.nádr.</v>
          </cell>
          <cell r="F5326">
            <v>0.70694444444444449</v>
          </cell>
          <cell r="G5326" t="str">
            <v>Jilemnice,,aut.nádr.</v>
          </cell>
          <cell r="H5326" t="str">
            <v>KAD</v>
          </cell>
        </row>
        <row r="5327">
          <cell r="A5327">
            <v>690963</v>
          </cell>
          <cell r="B5327">
            <v>14</v>
          </cell>
          <cell r="C5327" t="str">
            <v>690963/14</v>
          </cell>
          <cell r="D5327">
            <v>0.73263888888888884</v>
          </cell>
          <cell r="E5327" t="str">
            <v>Jilemnice,,aut.nádr.</v>
          </cell>
          <cell r="F5327">
            <v>0.74861111111111112</v>
          </cell>
          <cell r="G5327" t="str">
            <v>Vrchlabí,,aut.nádr.</v>
          </cell>
          <cell r="H5327" t="str">
            <v>KAD</v>
          </cell>
        </row>
        <row r="5328">
          <cell r="A5328">
            <v>690963</v>
          </cell>
          <cell r="B5328">
            <v>15</v>
          </cell>
          <cell r="C5328" t="str">
            <v>690963/15</v>
          </cell>
          <cell r="D5328">
            <v>0.73263888888888884</v>
          </cell>
          <cell r="E5328" t="str">
            <v>Vrchlabí,,aut.nádr.</v>
          </cell>
          <cell r="F5328">
            <v>0.74861111111111112</v>
          </cell>
          <cell r="G5328" t="str">
            <v>Jilemnice,,aut.nádr.</v>
          </cell>
          <cell r="H5328" t="str">
            <v>KAD</v>
          </cell>
        </row>
        <row r="5329">
          <cell r="A5329">
            <v>690963</v>
          </cell>
          <cell r="B5329">
            <v>16</v>
          </cell>
          <cell r="C5329" t="str">
            <v>690963/16</v>
          </cell>
          <cell r="D5329">
            <v>0.77430555555555558</v>
          </cell>
          <cell r="E5329" t="str">
            <v>Jilemnice,,aut.nádr.</v>
          </cell>
          <cell r="F5329">
            <v>0.79027777777777775</v>
          </cell>
          <cell r="G5329" t="str">
            <v>Vrchlabí,,aut.nádr.</v>
          </cell>
          <cell r="H5329" t="str">
            <v>KAD</v>
          </cell>
        </row>
        <row r="5330">
          <cell r="A5330">
            <v>690975</v>
          </cell>
          <cell r="B5330">
            <v>1</v>
          </cell>
          <cell r="C5330" t="str">
            <v>690975/1</v>
          </cell>
          <cell r="D5330">
            <v>0.37847222222222221</v>
          </cell>
          <cell r="E5330" t="str">
            <v>Trutnov,,aut.nádr.</v>
          </cell>
          <cell r="F5330">
            <v>0.4236111111111111</v>
          </cell>
          <cell r="G5330" t="str">
            <v>Horní Malá Úpa,,Pomezní Boudy</v>
          </cell>
          <cell r="H5330" t="str">
            <v>Osnado</v>
          </cell>
        </row>
        <row r="5331">
          <cell r="A5331">
            <v>690975</v>
          </cell>
          <cell r="B5331">
            <v>2</v>
          </cell>
          <cell r="C5331" t="str">
            <v>690975/2</v>
          </cell>
          <cell r="D5331">
            <v>0.47916666666666669</v>
          </cell>
          <cell r="E5331" t="str">
            <v>Horní Malá Úpa,,Pomezní Boudy</v>
          </cell>
          <cell r="F5331">
            <v>0.52430555555555558</v>
          </cell>
          <cell r="G5331" t="str">
            <v>Trutnov,,aut.nádr.</v>
          </cell>
          <cell r="H5331" t="str">
            <v>Osnado</v>
          </cell>
        </row>
        <row r="5332">
          <cell r="A5332">
            <v>690975</v>
          </cell>
          <cell r="B5332">
            <v>101</v>
          </cell>
          <cell r="C5332" t="str">
            <v>690975/101</v>
          </cell>
          <cell r="D5332">
            <v>0.35069444444444442</v>
          </cell>
          <cell r="E5332" t="str">
            <v>Úpice,,most II.odboje</v>
          </cell>
          <cell r="F5332">
            <v>0.4236111111111111</v>
          </cell>
          <cell r="G5332" t="str">
            <v>Horní Malá Úpa,,Pomezní Boudy</v>
          </cell>
          <cell r="H5332" t="str">
            <v>Osnado</v>
          </cell>
        </row>
        <row r="5333">
          <cell r="A5333">
            <v>690975</v>
          </cell>
          <cell r="B5333">
            <v>102</v>
          </cell>
          <cell r="C5333" t="str">
            <v>690975/102</v>
          </cell>
          <cell r="D5333">
            <v>0.46875</v>
          </cell>
          <cell r="E5333" t="str">
            <v>Horní Malá Úpa,,Pomezní Boudy</v>
          </cell>
          <cell r="F5333">
            <v>0.53263888888888888</v>
          </cell>
          <cell r="G5333" t="str">
            <v>Úpice,,most II.odboje</v>
          </cell>
          <cell r="H5333" t="str">
            <v>Osnado</v>
          </cell>
        </row>
        <row r="5334">
          <cell r="A5334">
            <v>695211</v>
          </cell>
          <cell r="B5334">
            <v>1</v>
          </cell>
          <cell r="C5334" t="str">
            <v>695211/1</v>
          </cell>
          <cell r="D5334">
            <v>0.17708333333333334</v>
          </cell>
          <cell r="E5334" t="str">
            <v>Trutnov,,Hor.Staré Město sídl.</v>
          </cell>
          <cell r="F5334">
            <v>0.19375000000000001</v>
          </cell>
          <cell r="G5334" t="str">
            <v>Trutnov,Poříčí,odb.Lhota</v>
          </cell>
          <cell r="H5334" t="str">
            <v>Osnado</v>
          </cell>
        </row>
        <row r="5335">
          <cell r="A5335">
            <v>695211</v>
          </cell>
          <cell r="B5335">
            <v>2</v>
          </cell>
          <cell r="C5335" t="str">
            <v>695211/2</v>
          </cell>
          <cell r="D5335">
            <v>0.19444444444444445</v>
          </cell>
          <cell r="E5335" t="str">
            <v>Trutnov,Poříčí,odb.Lhota</v>
          </cell>
          <cell r="F5335">
            <v>0.21041666666666667</v>
          </cell>
          <cell r="G5335" t="str">
            <v>Trutnov,,Hor.Staré Město sídl.</v>
          </cell>
          <cell r="H5335" t="str">
            <v>Osnado</v>
          </cell>
        </row>
        <row r="5336">
          <cell r="A5336">
            <v>695211</v>
          </cell>
          <cell r="B5336">
            <v>3</v>
          </cell>
          <cell r="C5336" t="str">
            <v>695211/3</v>
          </cell>
          <cell r="D5336">
            <v>0.19097222222222221</v>
          </cell>
          <cell r="E5336" t="str">
            <v>Trutnov,,Hor.Staré Město rozc.Babí</v>
          </cell>
          <cell r="F5336">
            <v>0.21111111111111111</v>
          </cell>
          <cell r="G5336" t="str">
            <v>Trutnov,Poříčí,odb.Lhota</v>
          </cell>
          <cell r="H5336" t="str">
            <v>Osnado</v>
          </cell>
        </row>
        <row r="5337">
          <cell r="A5337">
            <v>695211</v>
          </cell>
          <cell r="B5337">
            <v>4</v>
          </cell>
          <cell r="C5337" t="str">
            <v>695211/4</v>
          </cell>
          <cell r="D5337">
            <v>0.22222222222222221</v>
          </cell>
          <cell r="E5337" t="str">
            <v>Trutnov,Poříčí,odb.Lhota</v>
          </cell>
          <cell r="F5337">
            <v>0.23819444444444443</v>
          </cell>
          <cell r="G5337" t="str">
            <v>Trutnov,,Hor.Staré Město sídl.</v>
          </cell>
          <cell r="H5337" t="str">
            <v>Osnado</v>
          </cell>
        </row>
        <row r="5338">
          <cell r="A5338">
            <v>695211</v>
          </cell>
          <cell r="B5338">
            <v>5</v>
          </cell>
          <cell r="C5338" t="str">
            <v>695211/5</v>
          </cell>
          <cell r="D5338">
            <v>0.19791666666666666</v>
          </cell>
          <cell r="E5338" t="str">
            <v>Trutnov,,Hor.Staré Město rozc.Babí</v>
          </cell>
          <cell r="F5338">
            <v>0.21805555555555556</v>
          </cell>
          <cell r="G5338" t="str">
            <v>Trutnov,Poříčí,odb.Lhota</v>
          </cell>
          <cell r="H5338" t="str">
            <v>Osnado</v>
          </cell>
        </row>
        <row r="5339">
          <cell r="A5339">
            <v>695211</v>
          </cell>
          <cell r="B5339">
            <v>6</v>
          </cell>
          <cell r="C5339" t="str">
            <v>695211/6</v>
          </cell>
          <cell r="D5339">
            <v>0.2361111111111111</v>
          </cell>
          <cell r="E5339" t="str">
            <v>Trutnov,Poříčí,odb.Lhota</v>
          </cell>
          <cell r="F5339">
            <v>0.25208333333333333</v>
          </cell>
          <cell r="G5339" t="str">
            <v>Trutnov,,Hor.Staré Město sídl.</v>
          </cell>
          <cell r="H5339" t="str">
            <v>Osnado</v>
          </cell>
        </row>
        <row r="5340">
          <cell r="A5340">
            <v>695211</v>
          </cell>
          <cell r="B5340">
            <v>7</v>
          </cell>
          <cell r="C5340" t="str">
            <v>695211/7</v>
          </cell>
          <cell r="D5340">
            <v>0.21180555555555555</v>
          </cell>
          <cell r="E5340" t="str">
            <v>Trutnov,,Hor.Staré Město rozc.Babí</v>
          </cell>
          <cell r="F5340">
            <v>0.23541666666666666</v>
          </cell>
          <cell r="G5340" t="str">
            <v>Trutnov,Poříčí,odb.Lhota</v>
          </cell>
          <cell r="H5340" t="str">
            <v>Osnado</v>
          </cell>
        </row>
        <row r="5341">
          <cell r="A5341">
            <v>695211</v>
          </cell>
          <cell r="B5341">
            <v>8</v>
          </cell>
          <cell r="C5341" t="str">
            <v>695211/8</v>
          </cell>
          <cell r="D5341">
            <v>0.24652777777777779</v>
          </cell>
          <cell r="E5341" t="str">
            <v>Trutnov,Poříčí,odb.Lhota</v>
          </cell>
          <cell r="F5341">
            <v>0.26250000000000001</v>
          </cell>
          <cell r="G5341" t="str">
            <v>Trutnov,,Hor.Staré Město sídl.</v>
          </cell>
          <cell r="H5341" t="str">
            <v>Osnado</v>
          </cell>
        </row>
        <row r="5342">
          <cell r="A5342">
            <v>695211</v>
          </cell>
          <cell r="B5342">
            <v>9</v>
          </cell>
          <cell r="C5342" t="str">
            <v>695211/9</v>
          </cell>
          <cell r="D5342">
            <v>0.22569444444444445</v>
          </cell>
          <cell r="E5342" t="str">
            <v>Trutnov,,Hor.Staré Město rozc.Babí</v>
          </cell>
          <cell r="F5342">
            <v>0.24583333333333332</v>
          </cell>
          <cell r="G5342" t="str">
            <v>Trutnov,Poříčí,odb.Lhota</v>
          </cell>
          <cell r="H5342" t="str">
            <v>Osnado</v>
          </cell>
        </row>
        <row r="5343">
          <cell r="A5343">
            <v>695211</v>
          </cell>
          <cell r="B5343">
            <v>10</v>
          </cell>
          <cell r="C5343" t="str">
            <v>695211/10</v>
          </cell>
          <cell r="D5343">
            <v>0.27083333333333331</v>
          </cell>
          <cell r="E5343" t="str">
            <v>Trutnov,Poříčí,odb.Lhota</v>
          </cell>
          <cell r="F5343">
            <v>0.28680555555555554</v>
          </cell>
          <cell r="G5343" t="str">
            <v>Trutnov,,Hor.Staré Město sídl.</v>
          </cell>
          <cell r="H5343" t="str">
            <v>Osnado</v>
          </cell>
        </row>
        <row r="5344">
          <cell r="A5344">
            <v>695211</v>
          </cell>
          <cell r="B5344">
            <v>11</v>
          </cell>
          <cell r="C5344" t="str">
            <v>695211/11</v>
          </cell>
          <cell r="D5344">
            <v>0.2361111111111111</v>
          </cell>
          <cell r="E5344" t="str">
            <v>Trutnov,,Hor.Staré Město sídl.</v>
          </cell>
          <cell r="F5344">
            <v>0.25</v>
          </cell>
          <cell r="G5344" t="str">
            <v>Trutnov,Poříčí,nám.</v>
          </cell>
          <cell r="H5344" t="str">
            <v>Osnado</v>
          </cell>
        </row>
        <row r="5345">
          <cell r="A5345">
            <v>695211</v>
          </cell>
          <cell r="B5345">
            <v>12</v>
          </cell>
          <cell r="C5345" t="str">
            <v>695211/12</v>
          </cell>
          <cell r="D5345">
            <v>0.28472222222222221</v>
          </cell>
          <cell r="E5345" t="str">
            <v>Trutnov,Poříčí,odb.Lhota</v>
          </cell>
          <cell r="F5345">
            <v>0.30069444444444443</v>
          </cell>
          <cell r="G5345" t="str">
            <v>Trutnov,,Hor.Staré Město sídl.</v>
          </cell>
          <cell r="H5345" t="str">
            <v>Osnado</v>
          </cell>
        </row>
        <row r="5346">
          <cell r="A5346">
            <v>695211</v>
          </cell>
          <cell r="B5346">
            <v>13</v>
          </cell>
          <cell r="C5346" t="str">
            <v>695211/13</v>
          </cell>
          <cell r="D5346">
            <v>0.25347222222222221</v>
          </cell>
          <cell r="E5346" t="str">
            <v>Trutnov,,Hor.Staré Město sídl.</v>
          </cell>
          <cell r="F5346">
            <v>0.27013888888888887</v>
          </cell>
          <cell r="G5346" t="str">
            <v>Trutnov,Poříčí,odb.Lhota</v>
          </cell>
          <cell r="H5346" t="str">
            <v>Osnado</v>
          </cell>
        </row>
        <row r="5347">
          <cell r="A5347">
            <v>695211</v>
          </cell>
          <cell r="B5347">
            <v>14</v>
          </cell>
          <cell r="C5347" t="str">
            <v>695211/14</v>
          </cell>
          <cell r="D5347">
            <v>0.2951388888888889</v>
          </cell>
          <cell r="E5347" t="str">
            <v>Trutnov,Poříčí,nám.</v>
          </cell>
          <cell r="F5347">
            <v>0.30763888888888891</v>
          </cell>
          <cell r="G5347" t="str">
            <v>Trutnov,,Hor.Staré Město sídl.</v>
          </cell>
          <cell r="H5347" t="str">
            <v>Osnado</v>
          </cell>
        </row>
        <row r="5348">
          <cell r="A5348">
            <v>695211</v>
          </cell>
          <cell r="B5348">
            <v>15</v>
          </cell>
          <cell r="C5348" t="str">
            <v>695211/15</v>
          </cell>
          <cell r="D5348">
            <v>0.2673611111111111</v>
          </cell>
          <cell r="E5348" t="str">
            <v>Trutnov,,Hor.Staré Město sídl.</v>
          </cell>
          <cell r="F5348">
            <v>0.28402777777777777</v>
          </cell>
          <cell r="G5348" t="str">
            <v>Trutnov,Poříčí,odb.Lhota</v>
          </cell>
          <cell r="H5348" t="str">
            <v>Osnado</v>
          </cell>
        </row>
        <row r="5349">
          <cell r="A5349">
            <v>695211</v>
          </cell>
          <cell r="B5349">
            <v>16</v>
          </cell>
          <cell r="C5349" t="str">
            <v>695211/16</v>
          </cell>
          <cell r="D5349">
            <v>0.30902777777777779</v>
          </cell>
          <cell r="E5349" t="str">
            <v>Trutnov,Poříčí,odb.Lhota</v>
          </cell>
          <cell r="F5349">
            <v>0.32500000000000001</v>
          </cell>
          <cell r="G5349" t="str">
            <v>Trutnov,,Hor.Staré Město sídl.</v>
          </cell>
          <cell r="H5349" t="str">
            <v>Osnado</v>
          </cell>
        </row>
        <row r="5350">
          <cell r="A5350">
            <v>695211</v>
          </cell>
          <cell r="B5350">
            <v>17</v>
          </cell>
          <cell r="C5350" t="str">
            <v>695211/17</v>
          </cell>
          <cell r="D5350">
            <v>0.27777777777777779</v>
          </cell>
          <cell r="E5350" t="str">
            <v>Trutnov,,Hor.Staré Město sídl.</v>
          </cell>
          <cell r="F5350">
            <v>0.29166666666666669</v>
          </cell>
          <cell r="G5350" t="str">
            <v>Trutnov,Poříčí,nám.</v>
          </cell>
          <cell r="H5350" t="str">
            <v>Osnado</v>
          </cell>
        </row>
        <row r="5351">
          <cell r="A5351">
            <v>695211</v>
          </cell>
          <cell r="B5351">
            <v>18</v>
          </cell>
          <cell r="C5351" t="str">
            <v>695211/18</v>
          </cell>
          <cell r="D5351">
            <v>0.33333333333333331</v>
          </cell>
          <cell r="E5351" t="str">
            <v>Trutnov,Poříčí,nám.</v>
          </cell>
          <cell r="F5351">
            <v>0.34583333333333333</v>
          </cell>
          <cell r="G5351" t="str">
            <v>Trutnov,,Hor.Staré Město sídl.</v>
          </cell>
          <cell r="H5351" t="str">
            <v>Osnado</v>
          </cell>
        </row>
        <row r="5352">
          <cell r="A5352">
            <v>695211</v>
          </cell>
          <cell r="B5352">
            <v>19</v>
          </cell>
          <cell r="C5352" t="str">
            <v>695211/19</v>
          </cell>
          <cell r="D5352">
            <v>0.29166666666666669</v>
          </cell>
          <cell r="E5352" t="str">
            <v>Trutnov,,Hor.Staré Město sídl.</v>
          </cell>
          <cell r="F5352">
            <v>0.30833333333333335</v>
          </cell>
          <cell r="G5352" t="str">
            <v>Trutnov,Poříčí,odb.Lhota</v>
          </cell>
          <cell r="H5352" t="str">
            <v>Osnado</v>
          </cell>
        </row>
        <row r="5353">
          <cell r="A5353">
            <v>695211</v>
          </cell>
          <cell r="B5353">
            <v>20</v>
          </cell>
          <cell r="C5353" t="str">
            <v>695211/20</v>
          </cell>
          <cell r="D5353">
            <v>0.35069444444444442</v>
          </cell>
          <cell r="E5353" t="str">
            <v>Trutnov,Poříčí,nám.</v>
          </cell>
          <cell r="F5353">
            <v>0.36319444444444443</v>
          </cell>
          <cell r="G5353" t="str">
            <v>Trutnov,,Hor.Staré Město sídl.</v>
          </cell>
          <cell r="H5353" t="str">
            <v>Osnado</v>
          </cell>
        </row>
        <row r="5354">
          <cell r="A5354">
            <v>695211</v>
          </cell>
          <cell r="B5354">
            <v>21</v>
          </cell>
          <cell r="C5354" t="str">
            <v>695211/21</v>
          </cell>
          <cell r="D5354">
            <v>0.30208333333333331</v>
          </cell>
          <cell r="E5354" t="str">
            <v>Trutnov,,Hor.Staré Město sídl.</v>
          </cell>
          <cell r="F5354">
            <v>0.31736111111111109</v>
          </cell>
          <cell r="G5354" t="str">
            <v>Trutnov,Poříčí,Benešova</v>
          </cell>
          <cell r="H5354" t="str">
            <v>Osnado</v>
          </cell>
        </row>
        <row r="5355">
          <cell r="A5355">
            <v>695211</v>
          </cell>
          <cell r="B5355">
            <v>22</v>
          </cell>
          <cell r="C5355" t="str">
            <v>695211/22</v>
          </cell>
          <cell r="D5355">
            <v>0.37152777777777779</v>
          </cell>
          <cell r="E5355" t="str">
            <v>Trutnov,Poříčí,nám.</v>
          </cell>
          <cell r="F5355">
            <v>0.3840277777777778</v>
          </cell>
          <cell r="G5355" t="str">
            <v>Trutnov,,Hor.Staré Město sídl.</v>
          </cell>
          <cell r="H5355" t="str">
            <v>Osnado</v>
          </cell>
        </row>
        <row r="5356">
          <cell r="A5356">
            <v>695211</v>
          </cell>
          <cell r="B5356">
            <v>23</v>
          </cell>
          <cell r="C5356" t="str">
            <v>695211/23</v>
          </cell>
          <cell r="D5356">
            <v>0.33333333333333331</v>
          </cell>
          <cell r="E5356" t="str">
            <v>Trutnov,,Hor.Staré Město sídl.</v>
          </cell>
          <cell r="F5356">
            <v>0.34722222222222221</v>
          </cell>
          <cell r="G5356" t="str">
            <v>Trutnov,Poříčí,nám.</v>
          </cell>
          <cell r="H5356" t="str">
            <v>Osnado</v>
          </cell>
        </row>
        <row r="5357">
          <cell r="A5357">
            <v>695211</v>
          </cell>
          <cell r="B5357">
            <v>24</v>
          </cell>
          <cell r="C5357" t="str">
            <v>695211/24</v>
          </cell>
          <cell r="D5357">
            <v>0.3923611111111111</v>
          </cell>
          <cell r="E5357" t="str">
            <v>Trutnov,Poříčí,nám.</v>
          </cell>
          <cell r="F5357">
            <v>0.40486111111111112</v>
          </cell>
          <cell r="G5357" t="str">
            <v>Trutnov,,Hor.Staré Město sídl.</v>
          </cell>
          <cell r="H5357" t="str">
            <v>Osnado</v>
          </cell>
        </row>
        <row r="5358">
          <cell r="A5358">
            <v>695211</v>
          </cell>
          <cell r="B5358">
            <v>25</v>
          </cell>
          <cell r="C5358" t="str">
            <v>695211/25</v>
          </cell>
          <cell r="D5358">
            <v>0.35416666666666669</v>
          </cell>
          <cell r="E5358" t="str">
            <v>Trutnov,,Hor.Staré Město sídl.</v>
          </cell>
          <cell r="F5358">
            <v>0.36805555555555558</v>
          </cell>
          <cell r="G5358" t="str">
            <v>Trutnov,Poříčí,nám.</v>
          </cell>
          <cell r="H5358" t="str">
            <v>Osnado</v>
          </cell>
        </row>
        <row r="5359">
          <cell r="A5359">
            <v>695211</v>
          </cell>
          <cell r="B5359">
            <v>26</v>
          </cell>
          <cell r="C5359" t="str">
            <v>695211/26</v>
          </cell>
          <cell r="D5359">
            <v>0.41319444444444442</v>
          </cell>
          <cell r="E5359" t="str">
            <v>Trutnov,Poříčí,nám.</v>
          </cell>
          <cell r="F5359">
            <v>0.42569444444444443</v>
          </cell>
          <cell r="G5359" t="str">
            <v>Trutnov,,Hor.Staré Město sídl.</v>
          </cell>
          <cell r="H5359" t="str">
            <v>Osnado</v>
          </cell>
        </row>
        <row r="5360">
          <cell r="A5360">
            <v>695211</v>
          </cell>
          <cell r="B5360">
            <v>27</v>
          </cell>
          <cell r="C5360" t="str">
            <v>695211/27</v>
          </cell>
          <cell r="D5360">
            <v>0.36805555555555558</v>
          </cell>
          <cell r="E5360" t="str">
            <v>Trutnov,,Hor.Staré Město sídl.</v>
          </cell>
          <cell r="F5360">
            <v>0.38194444444444442</v>
          </cell>
          <cell r="G5360" t="str">
            <v>Trutnov,Poříčí,nám.</v>
          </cell>
          <cell r="H5360" t="str">
            <v>Osnado</v>
          </cell>
        </row>
        <row r="5361">
          <cell r="A5361">
            <v>695211</v>
          </cell>
          <cell r="B5361">
            <v>28</v>
          </cell>
          <cell r="C5361" t="str">
            <v>695211/28</v>
          </cell>
          <cell r="D5361">
            <v>0.43402777777777779</v>
          </cell>
          <cell r="E5361" t="str">
            <v>Trutnov,Poříčí,nám.</v>
          </cell>
          <cell r="F5361">
            <v>0.4465277777777778</v>
          </cell>
          <cell r="G5361" t="str">
            <v>Trutnov,,Hor.Staré Město sídl.</v>
          </cell>
          <cell r="H5361" t="str">
            <v>Osnado</v>
          </cell>
        </row>
        <row r="5362">
          <cell r="A5362">
            <v>695211</v>
          </cell>
          <cell r="B5362">
            <v>29</v>
          </cell>
          <cell r="C5362" t="str">
            <v>695211/29</v>
          </cell>
          <cell r="D5362">
            <v>0.39583333333333331</v>
          </cell>
          <cell r="E5362" t="str">
            <v>Trutnov,,Hor.Staré Město sídl.</v>
          </cell>
          <cell r="F5362">
            <v>0.40972222222222221</v>
          </cell>
          <cell r="G5362" t="str">
            <v>Trutnov,Poříčí,nám.</v>
          </cell>
          <cell r="H5362" t="str">
            <v>Osnado</v>
          </cell>
        </row>
        <row r="5363">
          <cell r="A5363">
            <v>695211</v>
          </cell>
          <cell r="B5363">
            <v>30</v>
          </cell>
          <cell r="C5363" t="str">
            <v>695211/30</v>
          </cell>
          <cell r="D5363">
            <v>0.4548611111111111</v>
          </cell>
          <cell r="E5363" t="str">
            <v>Trutnov,Poříčí,nám.</v>
          </cell>
          <cell r="F5363">
            <v>0.46736111111111112</v>
          </cell>
          <cell r="G5363" t="str">
            <v>Trutnov,,Hor.Staré Město sídl.</v>
          </cell>
          <cell r="H5363" t="str">
            <v>Osnado</v>
          </cell>
        </row>
        <row r="5364">
          <cell r="A5364">
            <v>695211</v>
          </cell>
          <cell r="B5364">
            <v>31</v>
          </cell>
          <cell r="C5364" t="str">
            <v>695211/31</v>
          </cell>
          <cell r="D5364">
            <v>0.40972222222222221</v>
          </cell>
          <cell r="E5364" t="str">
            <v>Trutnov,,Hor.Staré Město sídl.</v>
          </cell>
          <cell r="F5364">
            <v>0.4236111111111111</v>
          </cell>
          <cell r="G5364" t="str">
            <v>Trutnov,Poříčí,nám.</v>
          </cell>
          <cell r="H5364" t="str">
            <v>Osnado</v>
          </cell>
        </row>
        <row r="5365">
          <cell r="A5365">
            <v>695211</v>
          </cell>
          <cell r="B5365">
            <v>32</v>
          </cell>
          <cell r="C5365" t="str">
            <v>695211/32</v>
          </cell>
          <cell r="D5365">
            <v>0.47569444444444442</v>
          </cell>
          <cell r="E5365" t="str">
            <v>Trutnov,Poříčí,nám.</v>
          </cell>
          <cell r="F5365">
            <v>0.48819444444444443</v>
          </cell>
          <cell r="G5365" t="str">
            <v>Trutnov,,Hor.Staré Město sídl.</v>
          </cell>
          <cell r="H5365" t="str">
            <v>Osnado</v>
          </cell>
        </row>
        <row r="5366">
          <cell r="A5366">
            <v>695211</v>
          </cell>
          <cell r="B5366">
            <v>33</v>
          </cell>
          <cell r="C5366" t="str">
            <v>695211/33</v>
          </cell>
          <cell r="D5366">
            <v>0.4375</v>
          </cell>
          <cell r="E5366" t="str">
            <v>Trutnov,,Hor.Staré Město sídl.</v>
          </cell>
          <cell r="F5366">
            <v>0.4513888888888889</v>
          </cell>
          <cell r="G5366" t="str">
            <v>Trutnov,Poříčí,nám.</v>
          </cell>
          <cell r="H5366" t="str">
            <v>Osnado</v>
          </cell>
        </row>
        <row r="5367">
          <cell r="A5367">
            <v>695211</v>
          </cell>
          <cell r="B5367">
            <v>34</v>
          </cell>
          <cell r="C5367" t="str">
            <v>695211/34</v>
          </cell>
          <cell r="D5367">
            <v>0.49652777777777779</v>
          </cell>
          <cell r="E5367" t="str">
            <v>Trutnov,Poříčí,nám.</v>
          </cell>
          <cell r="F5367">
            <v>0.50902777777777775</v>
          </cell>
          <cell r="G5367" t="str">
            <v>Trutnov,,Hor.Staré Město sídl.</v>
          </cell>
          <cell r="H5367" t="str">
            <v>Osnado</v>
          </cell>
        </row>
        <row r="5368">
          <cell r="A5368">
            <v>695211</v>
          </cell>
          <cell r="B5368">
            <v>35</v>
          </cell>
          <cell r="C5368" t="str">
            <v>695211/35</v>
          </cell>
          <cell r="D5368">
            <v>0.4513888888888889</v>
          </cell>
          <cell r="E5368" t="str">
            <v>Trutnov,,Hor.Staré Město sídl.</v>
          </cell>
          <cell r="F5368">
            <v>0.46527777777777779</v>
          </cell>
          <cell r="G5368" t="str">
            <v>Trutnov,Poříčí,nám.</v>
          </cell>
          <cell r="H5368" t="str">
            <v>Osnado</v>
          </cell>
        </row>
        <row r="5369">
          <cell r="A5369">
            <v>695211</v>
          </cell>
          <cell r="B5369">
            <v>36</v>
          </cell>
          <cell r="C5369" t="str">
            <v>695211/36</v>
          </cell>
          <cell r="D5369">
            <v>0.51388888888888884</v>
          </cell>
          <cell r="E5369" t="str">
            <v>Trutnov,Poříčí,odb.Lhota</v>
          </cell>
          <cell r="F5369">
            <v>0.52986111111111112</v>
          </cell>
          <cell r="G5369" t="str">
            <v>Trutnov,,Hor.Staré Město sídl.</v>
          </cell>
          <cell r="H5369" t="str">
            <v>Osnado</v>
          </cell>
        </row>
        <row r="5370">
          <cell r="A5370">
            <v>695211</v>
          </cell>
          <cell r="B5370">
            <v>37</v>
          </cell>
          <cell r="C5370" t="str">
            <v>695211/37</v>
          </cell>
          <cell r="D5370">
            <v>0.47916666666666669</v>
          </cell>
          <cell r="E5370" t="str">
            <v>Trutnov,,Hor.Staré Město sídl.</v>
          </cell>
          <cell r="F5370">
            <v>0.49305555555555558</v>
          </cell>
          <cell r="G5370" t="str">
            <v>Trutnov,Poříčí,nám.</v>
          </cell>
          <cell r="H5370" t="str">
            <v>Osnado</v>
          </cell>
        </row>
        <row r="5371">
          <cell r="A5371">
            <v>695211</v>
          </cell>
          <cell r="B5371">
            <v>38</v>
          </cell>
          <cell r="C5371" t="str">
            <v>695211/38</v>
          </cell>
          <cell r="D5371">
            <v>0.53819444444444442</v>
          </cell>
          <cell r="E5371" t="str">
            <v>Trutnov,Poříčí,nám.</v>
          </cell>
          <cell r="F5371">
            <v>0.55069444444444449</v>
          </cell>
          <cell r="G5371" t="str">
            <v>Trutnov,,Hor.Staré Město sídl.</v>
          </cell>
          <cell r="H5371" t="str">
            <v>Osnado</v>
          </cell>
        </row>
        <row r="5372">
          <cell r="A5372">
            <v>695211</v>
          </cell>
          <cell r="B5372">
            <v>39</v>
          </cell>
          <cell r="C5372" t="str">
            <v>695211/39</v>
          </cell>
          <cell r="D5372">
            <v>0.49305555555555558</v>
          </cell>
          <cell r="E5372" t="str">
            <v>Trutnov,,Hor.Staré Město sídl.</v>
          </cell>
          <cell r="F5372">
            <v>0.50972222222222219</v>
          </cell>
          <cell r="G5372" t="str">
            <v>Trutnov,Poříčí,odb.Lhota</v>
          </cell>
          <cell r="H5372" t="str">
            <v>Osnado</v>
          </cell>
        </row>
        <row r="5373">
          <cell r="A5373">
            <v>695211</v>
          </cell>
          <cell r="B5373">
            <v>40</v>
          </cell>
          <cell r="C5373" t="str">
            <v>695211/40</v>
          </cell>
          <cell r="D5373">
            <v>0.5625</v>
          </cell>
          <cell r="E5373" t="str">
            <v>Trutnov,Poříčí,odb.Lhota</v>
          </cell>
          <cell r="F5373">
            <v>0.57847222222222228</v>
          </cell>
          <cell r="G5373" t="str">
            <v>Trutnov,,Hor.Staré Město sídl.</v>
          </cell>
          <cell r="H5373" t="str">
            <v>Osnado</v>
          </cell>
        </row>
        <row r="5374">
          <cell r="A5374">
            <v>695211</v>
          </cell>
          <cell r="B5374">
            <v>41</v>
          </cell>
          <cell r="C5374" t="str">
            <v>695211/41</v>
          </cell>
          <cell r="D5374">
            <v>0.52083333333333337</v>
          </cell>
          <cell r="E5374" t="str">
            <v>Trutnov,,Hor.Staré Město sídl.</v>
          </cell>
          <cell r="F5374">
            <v>0.53472222222222221</v>
          </cell>
          <cell r="G5374" t="str">
            <v>Trutnov,Poříčí,nám.</v>
          </cell>
          <cell r="H5374" t="str">
            <v>Osnado</v>
          </cell>
        </row>
        <row r="5375">
          <cell r="A5375">
            <v>695211</v>
          </cell>
          <cell r="B5375">
            <v>42</v>
          </cell>
          <cell r="C5375" t="str">
            <v>695211/42</v>
          </cell>
          <cell r="D5375">
            <v>0.58194444444444449</v>
          </cell>
          <cell r="E5375" t="str">
            <v>Trutnov,Poříčí,odb.Lhota</v>
          </cell>
          <cell r="F5375">
            <v>0.59930555555555554</v>
          </cell>
          <cell r="G5375" t="str">
            <v>Trutnov,,Hor.Staré Město sídl.</v>
          </cell>
          <cell r="H5375" t="str">
            <v>Osnado</v>
          </cell>
        </row>
        <row r="5376">
          <cell r="A5376">
            <v>695211</v>
          </cell>
          <cell r="B5376">
            <v>43</v>
          </cell>
          <cell r="C5376" t="str">
            <v>695211/43</v>
          </cell>
          <cell r="D5376">
            <v>0.53819444444444442</v>
          </cell>
          <cell r="E5376" t="str">
            <v>Trutnov,,Hor.Staré Město sídl.</v>
          </cell>
          <cell r="F5376">
            <v>0.55833333333333335</v>
          </cell>
          <cell r="G5376" t="str">
            <v>Trutnov,Poříčí,odb.Lhota</v>
          </cell>
          <cell r="H5376" t="str">
            <v>Osnado</v>
          </cell>
        </row>
        <row r="5377">
          <cell r="A5377">
            <v>695211</v>
          </cell>
          <cell r="B5377">
            <v>44</v>
          </cell>
          <cell r="C5377" t="str">
            <v>695211/44</v>
          </cell>
          <cell r="D5377">
            <v>0.59027777777777779</v>
          </cell>
          <cell r="E5377" t="str">
            <v>Trutnov,Poříčí,odb.Lhota</v>
          </cell>
          <cell r="F5377">
            <v>0.60624999999999996</v>
          </cell>
          <cell r="G5377" t="str">
            <v>Trutnov,,Hor.Staré Město sídl.</v>
          </cell>
          <cell r="H5377" t="str">
            <v>Osnado</v>
          </cell>
        </row>
        <row r="5378">
          <cell r="A5378">
            <v>695211</v>
          </cell>
          <cell r="B5378">
            <v>45</v>
          </cell>
          <cell r="C5378" t="str">
            <v>695211/45</v>
          </cell>
          <cell r="D5378">
            <v>0.55555555555555558</v>
          </cell>
          <cell r="E5378" t="str">
            <v>Trutnov,,Hor.Staré Město sídl.</v>
          </cell>
          <cell r="F5378">
            <v>0.57222222222222219</v>
          </cell>
          <cell r="G5378" t="str">
            <v>Trutnov,Poříčí,odb.Lhota</v>
          </cell>
          <cell r="H5378" t="str">
            <v>Osnado</v>
          </cell>
        </row>
        <row r="5379">
          <cell r="A5379">
            <v>695211</v>
          </cell>
          <cell r="B5379">
            <v>46</v>
          </cell>
          <cell r="C5379" t="str">
            <v>695211/46</v>
          </cell>
          <cell r="D5379">
            <v>0.60763888888888884</v>
          </cell>
          <cell r="E5379" t="str">
            <v>Trutnov,Poříčí,nám.</v>
          </cell>
          <cell r="F5379">
            <v>0.62013888888888891</v>
          </cell>
          <cell r="G5379" t="str">
            <v>Trutnov,,Hor.Staré Město sídl.</v>
          </cell>
          <cell r="H5379" t="str">
            <v>Osnado</v>
          </cell>
        </row>
        <row r="5380">
          <cell r="A5380">
            <v>695211</v>
          </cell>
          <cell r="B5380">
            <v>47</v>
          </cell>
          <cell r="C5380" t="str">
            <v>695211/47</v>
          </cell>
          <cell r="D5380">
            <v>0.57291666666666663</v>
          </cell>
          <cell r="E5380" t="str">
            <v>Trutnov,,Hor.Staré Město sídl.</v>
          </cell>
          <cell r="F5380">
            <v>0.58958333333333335</v>
          </cell>
          <cell r="G5380" t="str">
            <v>Trutnov,Poříčí,odb.Lhota</v>
          </cell>
          <cell r="H5380" t="str">
            <v>Osnado</v>
          </cell>
        </row>
        <row r="5381">
          <cell r="A5381">
            <v>695211</v>
          </cell>
          <cell r="B5381">
            <v>48</v>
          </cell>
          <cell r="C5381" t="str">
            <v>695211/48</v>
          </cell>
          <cell r="D5381">
            <v>0.61458333333333337</v>
          </cell>
          <cell r="E5381" t="str">
            <v>Trutnov,Poříčí,odb.Lhota</v>
          </cell>
          <cell r="F5381">
            <v>0.63055555555555554</v>
          </cell>
          <cell r="G5381" t="str">
            <v>Trutnov,,Hor.Staré Město sídl.</v>
          </cell>
          <cell r="H5381" t="str">
            <v>Osnado</v>
          </cell>
        </row>
        <row r="5382">
          <cell r="A5382">
            <v>695211</v>
          </cell>
          <cell r="B5382">
            <v>49</v>
          </cell>
          <cell r="C5382" t="str">
            <v>695211/49</v>
          </cell>
          <cell r="D5382">
            <v>0.59375</v>
          </cell>
          <cell r="E5382" t="str">
            <v>Trutnov,,Hor.Staré Město sídl.</v>
          </cell>
          <cell r="F5382">
            <v>0.61041666666666672</v>
          </cell>
          <cell r="G5382" t="str">
            <v>Trutnov,Poříčí,odb.Lhota</v>
          </cell>
          <cell r="H5382" t="str">
            <v>Osnado</v>
          </cell>
        </row>
        <row r="5383">
          <cell r="A5383">
            <v>695211</v>
          </cell>
          <cell r="B5383">
            <v>50</v>
          </cell>
          <cell r="C5383" t="str">
            <v>695211/50</v>
          </cell>
          <cell r="D5383">
            <v>0.625</v>
          </cell>
          <cell r="E5383" t="str">
            <v>Trutnov,Poříčí,odb.Lhota</v>
          </cell>
          <cell r="F5383">
            <v>0.64097222222222228</v>
          </cell>
          <cell r="G5383" t="str">
            <v>Trutnov,,Hor.Staré Město sídl.</v>
          </cell>
          <cell r="H5383" t="str">
            <v>Osnado</v>
          </cell>
        </row>
        <row r="5384">
          <cell r="A5384">
            <v>695211</v>
          </cell>
          <cell r="B5384">
            <v>51</v>
          </cell>
          <cell r="C5384" t="str">
            <v>695211/51</v>
          </cell>
          <cell r="D5384">
            <v>0.60416666666666663</v>
          </cell>
          <cell r="E5384" t="str">
            <v>Trutnov,,Hor.Staré Město sídl.</v>
          </cell>
          <cell r="F5384">
            <v>0.62083333333333335</v>
          </cell>
          <cell r="G5384" t="str">
            <v>Trutnov,Poříčí,odb.Lhota</v>
          </cell>
          <cell r="H5384" t="str">
            <v>Osnado</v>
          </cell>
        </row>
        <row r="5385">
          <cell r="A5385">
            <v>695211</v>
          </cell>
          <cell r="B5385">
            <v>52</v>
          </cell>
          <cell r="C5385" t="str">
            <v>695211/52</v>
          </cell>
          <cell r="D5385">
            <v>0.64236111111111116</v>
          </cell>
          <cell r="E5385" t="str">
            <v>Trutnov,Poříčí,nám.</v>
          </cell>
          <cell r="F5385">
            <v>0.65486111111111112</v>
          </cell>
          <cell r="G5385" t="str">
            <v>Trutnov,,Hor.Staré Město sídl.</v>
          </cell>
          <cell r="H5385" t="str">
            <v>Osnado</v>
          </cell>
        </row>
        <row r="5386">
          <cell r="A5386">
            <v>695211</v>
          </cell>
          <cell r="B5386">
            <v>53</v>
          </cell>
          <cell r="C5386" t="str">
            <v>695211/53</v>
          </cell>
          <cell r="D5386">
            <v>0.61805555555555558</v>
          </cell>
          <cell r="E5386" t="str">
            <v>Trutnov,,Hor.Staré Město sídl.</v>
          </cell>
          <cell r="F5386">
            <v>0.63194444444444442</v>
          </cell>
          <cell r="G5386" t="str">
            <v>Trutnov,Poříčí,nám.</v>
          </cell>
          <cell r="H5386" t="str">
            <v>Osnado</v>
          </cell>
        </row>
        <row r="5387">
          <cell r="A5387">
            <v>695211</v>
          </cell>
          <cell r="B5387">
            <v>54</v>
          </cell>
          <cell r="C5387" t="str">
            <v>695211/54</v>
          </cell>
          <cell r="D5387">
            <v>0.65277777777777779</v>
          </cell>
          <cell r="E5387" t="str">
            <v>Trutnov,Poříčí,odb.Lhota</v>
          </cell>
          <cell r="F5387">
            <v>0.66874999999999996</v>
          </cell>
          <cell r="G5387" t="str">
            <v>Trutnov,,Hor.Staré Město sídl.</v>
          </cell>
          <cell r="H5387" t="str">
            <v>Osnado</v>
          </cell>
        </row>
        <row r="5388">
          <cell r="A5388">
            <v>695211</v>
          </cell>
          <cell r="B5388">
            <v>55</v>
          </cell>
          <cell r="C5388" t="str">
            <v>695211/55</v>
          </cell>
          <cell r="D5388">
            <v>0.63541666666666663</v>
          </cell>
          <cell r="E5388" t="str">
            <v>Trutnov,,Hor.Staré Město sídl.</v>
          </cell>
          <cell r="F5388">
            <v>0.65208333333333335</v>
          </cell>
          <cell r="G5388" t="str">
            <v>Trutnov,Poříčí,odb.Lhota</v>
          </cell>
          <cell r="H5388" t="str">
            <v>Osnado</v>
          </cell>
        </row>
        <row r="5389">
          <cell r="A5389">
            <v>695211</v>
          </cell>
          <cell r="B5389">
            <v>56</v>
          </cell>
          <cell r="C5389" t="str">
            <v>695211/56</v>
          </cell>
          <cell r="D5389">
            <v>0.67013888888888884</v>
          </cell>
          <cell r="E5389" t="str">
            <v>Trutnov,Poříčí,nám.</v>
          </cell>
          <cell r="F5389">
            <v>0.68263888888888891</v>
          </cell>
          <cell r="G5389" t="str">
            <v>Trutnov,,Hor.Staré Město sídl.</v>
          </cell>
          <cell r="H5389" t="str">
            <v>Osnado</v>
          </cell>
        </row>
        <row r="5390">
          <cell r="A5390">
            <v>695211</v>
          </cell>
          <cell r="B5390">
            <v>57</v>
          </cell>
          <cell r="C5390" t="str">
            <v>695211/57</v>
          </cell>
          <cell r="D5390">
            <v>0.64583333333333337</v>
          </cell>
          <cell r="E5390" t="str">
            <v>Trutnov,,Hor.Staré Město sídl.</v>
          </cell>
          <cell r="F5390">
            <v>0.65972222222222221</v>
          </cell>
          <cell r="G5390" t="str">
            <v>Trutnov,Poříčí,nám.</v>
          </cell>
          <cell r="H5390" t="str">
            <v>Osnado</v>
          </cell>
        </row>
        <row r="5391">
          <cell r="A5391">
            <v>695211</v>
          </cell>
          <cell r="B5391">
            <v>58</v>
          </cell>
          <cell r="C5391" t="str">
            <v>695211/58</v>
          </cell>
          <cell r="D5391">
            <v>0.68055555555555558</v>
          </cell>
          <cell r="E5391" t="str">
            <v>Trutnov,Poříčí,odb.Lhota</v>
          </cell>
          <cell r="F5391">
            <v>0.69652777777777775</v>
          </cell>
          <cell r="G5391" t="str">
            <v>Trutnov,,Hor.Staré Město sídl.</v>
          </cell>
          <cell r="H5391" t="str">
            <v>Osnado</v>
          </cell>
        </row>
        <row r="5392">
          <cell r="A5392">
            <v>695211</v>
          </cell>
          <cell r="B5392">
            <v>59</v>
          </cell>
          <cell r="C5392" t="str">
            <v>695211/59</v>
          </cell>
          <cell r="D5392">
            <v>0.65972222222222221</v>
          </cell>
          <cell r="E5392" t="str">
            <v>Trutnov,,Hor.Staré Město sídl.</v>
          </cell>
          <cell r="F5392">
            <v>0.67638888888888893</v>
          </cell>
          <cell r="G5392" t="str">
            <v>Trutnov,Poříčí,odb.Lhota</v>
          </cell>
          <cell r="H5392" t="str">
            <v>Osnado</v>
          </cell>
        </row>
        <row r="5393">
          <cell r="A5393">
            <v>695211</v>
          </cell>
          <cell r="B5393">
            <v>60</v>
          </cell>
          <cell r="C5393" t="str">
            <v>695211/60</v>
          </cell>
          <cell r="D5393">
            <v>0.69097222222222221</v>
          </cell>
          <cell r="E5393" t="str">
            <v>Trutnov,Poříčí,nám.</v>
          </cell>
          <cell r="F5393">
            <v>0.70347222222222228</v>
          </cell>
          <cell r="G5393" t="str">
            <v>Trutnov,,Hor.Staré Město sídl.</v>
          </cell>
          <cell r="H5393" t="str">
            <v>Osnado</v>
          </cell>
        </row>
        <row r="5394">
          <cell r="A5394">
            <v>695211</v>
          </cell>
          <cell r="B5394">
            <v>61</v>
          </cell>
          <cell r="C5394" t="str">
            <v>695211/61</v>
          </cell>
          <cell r="D5394">
            <v>0.67708333333333337</v>
          </cell>
          <cell r="E5394" t="str">
            <v>Trutnov,,Hor.Staré Město sídl.</v>
          </cell>
          <cell r="F5394">
            <v>0.69374999999999998</v>
          </cell>
          <cell r="G5394" t="str">
            <v>Trutnov,Poříčí,odb.Lhota</v>
          </cell>
          <cell r="H5394" t="str">
            <v>Osnado</v>
          </cell>
        </row>
        <row r="5395">
          <cell r="A5395">
            <v>695211</v>
          </cell>
          <cell r="B5395">
            <v>62</v>
          </cell>
          <cell r="C5395" t="str">
            <v>695211/62</v>
          </cell>
          <cell r="D5395">
            <v>0.70833333333333337</v>
          </cell>
          <cell r="E5395" t="str">
            <v>Trutnov,Poříčí,odb.Lhota</v>
          </cell>
          <cell r="F5395">
            <v>0.72430555555555554</v>
          </cell>
          <cell r="G5395" t="str">
            <v>Trutnov,,Hor.Staré Město sídl.</v>
          </cell>
          <cell r="H5395" t="str">
            <v>Osnado</v>
          </cell>
        </row>
        <row r="5396">
          <cell r="A5396">
            <v>695211</v>
          </cell>
          <cell r="B5396">
            <v>63</v>
          </cell>
          <cell r="C5396" t="str">
            <v>695211/63</v>
          </cell>
          <cell r="D5396">
            <v>0.6875</v>
          </cell>
          <cell r="E5396" t="str">
            <v>Trutnov,,Hor.Staré Město sídl.</v>
          </cell>
          <cell r="F5396">
            <v>0.70138888888888884</v>
          </cell>
          <cell r="G5396" t="str">
            <v>Trutnov,Poříčí,nám.</v>
          </cell>
          <cell r="H5396" t="str">
            <v>Osnado</v>
          </cell>
        </row>
        <row r="5397">
          <cell r="A5397">
            <v>695211</v>
          </cell>
          <cell r="B5397">
            <v>64</v>
          </cell>
          <cell r="C5397" t="str">
            <v>695211/64</v>
          </cell>
          <cell r="D5397">
            <v>0.72222222222222221</v>
          </cell>
          <cell r="E5397" t="str">
            <v>Trutnov,Poříčí,odb.Lhota</v>
          </cell>
          <cell r="F5397">
            <v>0.74097222222222225</v>
          </cell>
          <cell r="G5397" t="str">
            <v>Trutnov,,Hor.Staré Město rozc.Babí</v>
          </cell>
          <cell r="H5397" t="str">
            <v>Osnado</v>
          </cell>
        </row>
        <row r="5398">
          <cell r="A5398">
            <v>695211</v>
          </cell>
          <cell r="B5398">
            <v>65</v>
          </cell>
          <cell r="C5398" t="str">
            <v>695211/65</v>
          </cell>
          <cell r="D5398">
            <v>0.70138888888888884</v>
          </cell>
          <cell r="E5398" t="str">
            <v>Trutnov,,Hor.Staré Město sídl.</v>
          </cell>
          <cell r="F5398">
            <v>0.71805555555555556</v>
          </cell>
          <cell r="G5398" t="str">
            <v>Trutnov,Poříčí,odb.Lhota</v>
          </cell>
          <cell r="H5398" t="str">
            <v>Osnado</v>
          </cell>
        </row>
        <row r="5399">
          <cell r="A5399">
            <v>695211</v>
          </cell>
          <cell r="B5399">
            <v>66</v>
          </cell>
          <cell r="C5399" t="str">
            <v>695211/66</v>
          </cell>
          <cell r="D5399">
            <v>0.73958333333333337</v>
          </cell>
          <cell r="E5399" t="str">
            <v>Trutnov,Poříčí,nám.</v>
          </cell>
          <cell r="F5399">
            <v>0.75486111111111109</v>
          </cell>
          <cell r="G5399" t="str">
            <v>Trutnov,,Hor.Staré Město rozc.Babí</v>
          </cell>
          <cell r="H5399" t="str">
            <v>Osnado</v>
          </cell>
        </row>
        <row r="5400">
          <cell r="A5400">
            <v>695211</v>
          </cell>
          <cell r="B5400">
            <v>67</v>
          </cell>
          <cell r="C5400" t="str">
            <v>695211/67</v>
          </cell>
          <cell r="D5400">
            <v>0.72569444444444442</v>
          </cell>
          <cell r="E5400" t="str">
            <v>Trutnov,,Hor.Staré Město sídl.</v>
          </cell>
          <cell r="F5400">
            <v>0.73958333333333337</v>
          </cell>
          <cell r="G5400" t="str">
            <v>Trutnov,Poříčí,nám.</v>
          </cell>
          <cell r="H5400" t="str">
            <v>Osnado</v>
          </cell>
        </row>
        <row r="5401">
          <cell r="A5401">
            <v>695211</v>
          </cell>
          <cell r="B5401">
            <v>68</v>
          </cell>
          <cell r="C5401" t="str">
            <v>695211/68</v>
          </cell>
          <cell r="D5401">
            <v>0.76041666666666663</v>
          </cell>
          <cell r="E5401" t="str">
            <v>Trutnov,Poříčí,nám.</v>
          </cell>
          <cell r="F5401">
            <v>0.77569444444444446</v>
          </cell>
          <cell r="G5401" t="str">
            <v>Trutnov,,Hor.Staré Město rozc.Babí</v>
          </cell>
          <cell r="H5401" t="str">
            <v>Osnado</v>
          </cell>
        </row>
        <row r="5402">
          <cell r="A5402">
            <v>695211</v>
          </cell>
          <cell r="B5402">
            <v>69</v>
          </cell>
          <cell r="C5402" t="str">
            <v>695211/69</v>
          </cell>
          <cell r="D5402">
            <v>0.78125</v>
          </cell>
          <cell r="E5402" t="str">
            <v>Trutnov,,Hor.Staré Město sídl.</v>
          </cell>
          <cell r="F5402">
            <v>0.79513888888888884</v>
          </cell>
          <cell r="G5402" t="str">
            <v>Trutnov,Poříčí,nám.</v>
          </cell>
          <cell r="H5402" t="str">
            <v>Osnado</v>
          </cell>
        </row>
        <row r="5403">
          <cell r="A5403">
            <v>695211</v>
          </cell>
          <cell r="B5403">
            <v>70</v>
          </cell>
          <cell r="C5403" t="str">
            <v>695211/70</v>
          </cell>
          <cell r="D5403">
            <v>0.79513888888888884</v>
          </cell>
          <cell r="E5403" t="str">
            <v>Trutnov,Poříčí,nám.</v>
          </cell>
          <cell r="F5403">
            <v>0.80763888888888891</v>
          </cell>
          <cell r="G5403" t="str">
            <v>Trutnov,,Hor.Staré Město sídl.</v>
          </cell>
          <cell r="H5403" t="str">
            <v>Osnado</v>
          </cell>
        </row>
        <row r="5404">
          <cell r="A5404">
            <v>695211</v>
          </cell>
          <cell r="B5404">
            <v>71</v>
          </cell>
          <cell r="C5404" t="str">
            <v>695211/71</v>
          </cell>
          <cell r="D5404">
            <v>0.88541666666666663</v>
          </cell>
          <cell r="E5404" t="str">
            <v>Trutnov,,Hor.Staré Město sídl.</v>
          </cell>
          <cell r="F5404">
            <v>0.90208333333333335</v>
          </cell>
          <cell r="G5404" t="str">
            <v>Trutnov,Poříčí,Porfix</v>
          </cell>
          <cell r="H5404" t="str">
            <v>Osnado</v>
          </cell>
        </row>
        <row r="5405">
          <cell r="A5405">
            <v>695211</v>
          </cell>
          <cell r="B5405">
            <v>72</v>
          </cell>
          <cell r="C5405" t="str">
            <v>695211/72</v>
          </cell>
          <cell r="D5405">
            <v>0.95</v>
          </cell>
          <cell r="E5405" t="str">
            <v>Trutnov,Poříčí,odb.Lhota</v>
          </cell>
          <cell r="F5405">
            <v>0.96666666666666667</v>
          </cell>
          <cell r="G5405" t="str">
            <v>Trutnov,,Hor.Staré Město rozc.Babí</v>
          </cell>
          <cell r="H5405" t="str">
            <v>Osnado</v>
          </cell>
        </row>
        <row r="5406">
          <cell r="A5406">
            <v>695211</v>
          </cell>
          <cell r="B5406">
            <v>74</v>
          </cell>
          <cell r="C5406" t="str">
            <v>695211/74</v>
          </cell>
          <cell r="D5406">
            <v>0.26041666666666669</v>
          </cell>
          <cell r="E5406" t="str">
            <v>Trutnov,Poříčí,nám.</v>
          </cell>
          <cell r="F5406">
            <v>0.27291666666666664</v>
          </cell>
          <cell r="G5406" t="str">
            <v>Trutnov,,Hor.Staré Město sídl.</v>
          </cell>
          <cell r="H5406" t="str">
            <v>Osnado</v>
          </cell>
        </row>
        <row r="5407">
          <cell r="A5407">
            <v>695211</v>
          </cell>
          <cell r="B5407">
            <v>76</v>
          </cell>
          <cell r="C5407" t="str">
            <v>695211/76</v>
          </cell>
          <cell r="D5407">
            <v>0.92013888888888884</v>
          </cell>
          <cell r="E5407" t="str">
            <v>Trutnov,Poříčí,Porfix</v>
          </cell>
          <cell r="F5407">
            <v>0.93888888888888888</v>
          </cell>
          <cell r="G5407" t="str">
            <v>Trutnov,,Hor.Staré Město rozc.Babí</v>
          </cell>
          <cell r="H5407" t="str">
            <v>Osnado</v>
          </cell>
        </row>
        <row r="5408">
          <cell r="A5408">
            <v>695211</v>
          </cell>
          <cell r="B5408">
            <v>80</v>
          </cell>
          <cell r="C5408" t="str">
            <v>695211/80</v>
          </cell>
          <cell r="D5408">
            <v>0.21875</v>
          </cell>
          <cell r="E5408" t="str">
            <v>Trutnov,Poříčí,odb.Lhota</v>
          </cell>
          <cell r="F5408">
            <v>0.23472222222222222</v>
          </cell>
          <cell r="G5408" t="str">
            <v>Trutnov,,Hor.Staré Město sídl.</v>
          </cell>
          <cell r="H5408" t="str">
            <v>Osnado</v>
          </cell>
        </row>
        <row r="5409">
          <cell r="A5409">
            <v>695211</v>
          </cell>
          <cell r="B5409">
            <v>81</v>
          </cell>
          <cell r="C5409" t="str">
            <v>695211/81</v>
          </cell>
          <cell r="D5409">
            <v>0.77083333333333337</v>
          </cell>
          <cell r="E5409" t="str">
            <v>Trutnov,,Hor.Staré Město sídl.</v>
          </cell>
          <cell r="F5409">
            <v>0.78472222222222221</v>
          </cell>
          <cell r="G5409" t="str">
            <v>Trutnov,Poříčí,nám.</v>
          </cell>
          <cell r="H5409" t="str">
            <v>Osnado</v>
          </cell>
        </row>
        <row r="5410">
          <cell r="A5410">
            <v>695211</v>
          </cell>
          <cell r="B5410">
            <v>82</v>
          </cell>
          <cell r="C5410" t="str">
            <v>695211/82</v>
          </cell>
          <cell r="D5410">
            <v>0.58333333333333337</v>
          </cell>
          <cell r="E5410" t="str">
            <v>Trutnov,Poříčí,odb.Lhota</v>
          </cell>
          <cell r="F5410">
            <v>0.59930555555555554</v>
          </cell>
          <cell r="G5410" t="str">
            <v>Trutnov,,Hor.Staré Město sídl.</v>
          </cell>
          <cell r="H5410" t="str">
            <v>Osnado</v>
          </cell>
        </row>
        <row r="5411">
          <cell r="A5411">
            <v>695211</v>
          </cell>
          <cell r="B5411">
            <v>100</v>
          </cell>
          <cell r="C5411" t="str">
            <v>695211/100</v>
          </cell>
          <cell r="D5411">
            <v>0.21875</v>
          </cell>
          <cell r="E5411" t="str">
            <v>Trutnov,Poříčí,Porfix</v>
          </cell>
          <cell r="F5411">
            <v>0.23472222222222222</v>
          </cell>
          <cell r="G5411" t="str">
            <v>Trutnov,,Hor.Staré Město sídl.</v>
          </cell>
          <cell r="H5411" t="str">
            <v>Osnado</v>
          </cell>
        </row>
        <row r="5412">
          <cell r="A5412">
            <v>695211</v>
          </cell>
          <cell r="B5412">
            <v>101</v>
          </cell>
          <cell r="C5412" t="str">
            <v>695211/101</v>
          </cell>
          <cell r="D5412">
            <v>0.19791666666666666</v>
          </cell>
          <cell r="E5412" t="str">
            <v>Trutnov,,Hor.Staré Město rozc.Babí</v>
          </cell>
          <cell r="F5412">
            <v>0.21805555555555556</v>
          </cell>
          <cell r="G5412" t="str">
            <v>Trutnov,Poříčí,Porfix</v>
          </cell>
          <cell r="H5412" t="str">
            <v>Osnado</v>
          </cell>
        </row>
        <row r="5413">
          <cell r="A5413">
            <v>695211</v>
          </cell>
          <cell r="B5413">
            <v>102</v>
          </cell>
          <cell r="C5413" t="str">
            <v>695211/102</v>
          </cell>
          <cell r="D5413">
            <v>0.25694444444444442</v>
          </cell>
          <cell r="E5413" t="str">
            <v>Trutnov,Poříčí,Porfix</v>
          </cell>
          <cell r="F5413">
            <v>0.27291666666666664</v>
          </cell>
          <cell r="G5413" t="str">
            <v>Trutnov,,Hor.Staré Město sídl.</v>
          </cell>
          <cell r="H5413" t="str">
            <v>Osnado</v>
          </cell>
        </row>
        <row r="5414">
          <cell r="A5414">
            <v>695211</v>
          </cell>
          <cell r="B5414">
            <v>103</v>
          </cell>
          <cell r="C5414" t="str">
            <v>695211/103</v>
          </cell>
          <cell r="D5414">
            <v>0.2361111111111111</v>
          </cell>
          <cell r="E5414" t="str">
            <v>Trutnov,,Hor.Staré Město sídl.</v>
          </cell>
          <cell r="F5414">
            <v>0.25277777777777777</v>
          </cell>
          <cell r="G5414" t="str">
            <v>Trutnov,Poříčí,Porfix</v>
          </cell>
          <cell r="H5414" t="str">
            <v>Osnado</v>
          </cell>
        </row>
        <row r="5415">
          <cell r="A5415">
            <v>695211</v>
          </cell>
          <cell r="B5415">
            <v>104</v>
          </cell>
          <cell r="C5415" t="str">
            <v>695211/104</v>
          </cell>
          <cell r="D5415">
            <v>0.63194444444444442</v>
          </cell>
          <cell r="E5415" t="str">
            <v>Trutnov,Poříčí,nám.</v>
          </cell>
          <cell r="F5415">
            <v>0.64444444444444449</v>
          </cell>
          <cell r="G5415" t="str">
            <v>Trutnov,,Hor.Staré Město sídl.</v>
          </cell>
          <cell r="H5415" t="str">
            <v>Osnado</v>
          </cell>
        </row>
        <row r="5416">
          <cell r="A5416">
            <v>695211</v>
          </cell>
          <cell r="B5416">
            <v>105</v>
          </cell>
          <cell r="C5416" t="str">
            <v>695211/105</v>
          </cell>
          <cell r="D5416">
            <v>0.28125</v>
          </cell>
          <cell r="E5416" t="str">
            <v>Trutnov,,Hor.Staré Město sídl.</v>
          </cell>
          <cell r="F5416">
            <v>0.2951388888888889</v>
          </cell>
          <cell r="G5416" t="str">
            <v>Trutnov,Poříčí,nám.</v>
          </cell>
          <cell r="H5416" t="str">
            <v>Osnado</v>
          </cell>
        </row>
        <row r="5417">
          <cell r="A5417">
            <v>695211</v>
          </cell>
          <cell r="B5417">
            <v>106</v>
          </cell>
          <cell r="C5417" t="str">
            <v>695211/106</v>
          </cell>
          <cell r="D5417">
            <v>0.69791666666666663</v>
          </cell>
          <cell r="E5417" t="str">
            <v>Trutnov,Poříčí,nám.</v>
          </cell>
          <cell r="F5417">
            <v>0.7104166666666667</v>
          </cell>
          <cell r="G5417" t="str">
            <v>Trutnov,,Hor.Staré Město sídl.</v>
          </cell>
          <cell r="H5417" t="str">
            <v>Osnado</v>
          </cell>
        </row>
        <row r="5418">
          <cell r="A5418">
            <v>695211</v>
          </cell>
          <cell r="B5418">
            <v>107</v>
          </cell>
          <cell r="C5418" t="str">
            <v>695211/107</v>
          </cell>
          <cell r="D5418">
            <v>0.3888888888888889</v>
          </cell>
          <cell r="E5418" t="str">
            <v>Trutnov,,Hor.Staré Město sídl.</v>
          </cell>
          <cell r="F5418">
            <v>0.40277777777777779</v>
          </cell>
          <cell r="G5418" t="str">
            <v>Trutnov,Poříčí,nám.</v>
          </cell>
          <cell r="H5418" t="str">
            <v>Osnado</v>
          </cell>
        </row>
        <row r="5419">
          <cell r="A5419">
            <v>695211</v>
          </cell>
          <cell r="B5419">
            <v>108</v>
          </cell>
          <cell r="C5419" t="str">
            <v>695211/108</v>
          </cell>
          <cell r="D5419">
            <v>0.76041666666666663</v>
          </cell>
          <cell r="E5419" t="str">
            <v>Trutnov,Poříčí,nám.</v>
          </cell>
          <cell r="F5419">
            <v>0.7729166666666667</v>
          </cell>
          <cell r="G5419" t="str">
            <v>Trutnov,,Hor.Staré Město sídl.</v>
          </cell>
          <cell r="H5419" t="str">
            <v>Osnado</v>
          </cell>
        </row>
        <row r="5420">
          <cell r="A5420">
            <v>695211</v>
          </cell>
          <cell r="B5420">
            <v>109</v>
          </cell>
          <cell r="C5420" t="str">
            <v>695211/109</v>
          </cell>
          <cell r="D5420">
            <v>0.54166666666666663</v>
          </cell>
          <cell r="E5420" t="str">
            <v>Trutnov,,Hor.Staré Město sídl.</v>
          </cell>
          <cell r="F5420">
            <v>0.55555555555555558</v>
          </cell>
          <cell r="G5420" t="str">
            <v>Trutnov,Poříčí,nám.</v>
          </cell>
          <cell r="H5420" t="str">
            <v>Osnado</v>
          </cell>
        </row>
        <row r="5421">
          <cell r="A5421">
            <v>695211</v>
          </cell>
          <cell r="B5421">
            <v>111</v>
          </cell>
          <cell r="C5421" t="str">
            <v>695211/111</v>
          </cell>
          <cell r="D5421">
            <v>0.60069444444444442</v>
          </cell>
          <cell r="E5421" t="str">
            <v>Trutnov,,Hor.Staré Město sídl.</v>
          </cell>
          <cell r="F5421">
            <v>0.61458333333333337</v>
          </cell>
          <cell r="G5421" t="str">
            <v>Trutnov,Poříčí,nám.</v>
          </cell>
          <cell r="H5421" t="str">
            <v>Osnado</v>
          </cell>
        </row>
        <row r="5422">
          <cell r="A5422">
            <v>695211</v>
          </cell>
          <cell r="B5422">
            <v>113</v>
          </cell>
          <cell r="C5422" t="str">
            <v>695211/113</v>
          </cell>
          <cell r="D5422">
            <v>0.68402777777777779</v>
          </cell>
          <cell r="E5422" t="str">
            <v>Trutnov,,Hor.Staré Město sídl.</v>
          </cell>
          <cell r="F5422">
            <v>0.69791666666666663</v>
          </cell>
          <cell r="G5422" t="str">
            <v>Trutnov,Poříčí,nám.</v>
          </cell>
          <cell r="H5422" t="str">
            <v>Osnado</v>
          </cell>
        </row>
        <row r="5423">
          <cell r="A5423">
            <v>695211</v>
          </cell>
          <cell r="B5423">
            <v>115</v>
          </cell>
          <cell r="C5423" t="str">
            <v>695211/115</v>
          </cell>
          <cell r="D5423">
            <v>0.72569444444444442</v>
          </cell>
          <cell r="E5423" t="str">
            <v>Trutnov,,Hor.Staré Město sídl.</v>
          </cell>
          <cell r="F5423">
            <v>0.73958333333333337</v>
          </cell>
          <cell r="G5423" t="str">
            <v>Trutnov,Poříčí,nám.</v>
          </cell>
          <cell r="H5423" t="str">
            <v>Osnado</v>
          </cell>
        </row>
        <row r="5424">
          <cell r="A5424">
            <v>695211</v>
          </cell>
          <cell r="B5424">
            <v>200</v>
          </cell>
          <cell r="C5424" t="str">
            <v>695211/200</v>
          </cell>
          <cell r="D5424">
            <v>0.23958333333333334</v>
          </cell>
          <cell r="E5424" t="str">
            <v>Trutnov,Poříčí,nám.</v>
          </cell>
          <cell r="F5424">
            <v>0.24652777777777779</v>
          </cell>
          <cell r="G5424" t="str">
            <v>Trutnov,,aut.nádr.</v>
          </cell>
          <cell r="H5424" t="str">
            <v>Osnado</v>
          </cell>
        </row>
        <row r="5425">
          <cell r="A5425">
            <v>695211</v>
          </cell>
          <cell r="B5425">
            <v>201</v>
          </cell>
          <cell r="C5425" t="str">
            <v>695211/201</v>
          </cell>
          <cell r="D5425">
            <v>0.2326388888888889</v>
          </cell>
          <cell r="E5425" t="str">
            <v>Trutnov,,aut.nádr.</v>
          </cell>
          <cell r="F5425">
            <v>0.23958333333333334</v>
          </cell>
          <cell r="G5425" t="str">
            <v>Trutnov,Poříčí,nám.</v>
          </cell>
          <cell r="H5425" t="str">
            <v>Osnado</v>
          </cell>
        </row>
        <row r="5426">
          <cell r="A5426">
            <v>695212</v>
          </cell>
          <cell r="B5426">
            <v>1</v>
          </cell>
          <cell r="C5426" t="str">
            <v>695212/1</v>
          </cell>
          <cell r="D5426">
            <v>0.22222222222222221</v>
          </cell>
          <cell r="E5426" t="str">
            <v>Trutnov,,Hor.Staré Město rozc.Babí</v>
          </cell>
          <cell r="F5426">
            <v>0.24097222222222223</v>
          </cell>
          <cell r="G5426" t="str">
            <v>Trutnov,Volanov,otočka MHD</v>
          </cell>
          <cell r="H5426" t="str">
            <v>Osnado</v>
          </cell>
        </row>
        <row r="5427">
          <cell r="A5427">
            <v>695212</v>
          </cell>
          <cell r="B5427">
            <v>2</v>
          </cell>
          <cell r="C5427" t="str">
            <v>695212/2</v>
          </cell>
          <cell r="D5427">
            <v>0.25624999999999998</v>
          </cell>
          <cell r="E5427" t="str">
            <v>Trutnov,Volanov,otočka MHD</v>
          </cell>
          <cell r="F5427">
            <v>0.27083333333333331</v>
          </cell>
          <cell r="G5427" t="str">
            <v>Trutnov,,Hor.Staré Město sídl.</v>
          </cell>
          <cell r="H5427" t="str">
            <v>Osnado</v>
          </cell>
        </row>
        <row r="5428">
          <cell r="A5428">
            <v>695212</v>
          </cell>
          <cell r="B5428">
            <v>3</v>
          </cell>
          <cell r="C5428" t="str">
            <v>695212/3</v>
          </cell>
          <cell r="D5428">
            <v>0.27430555555555558</v>
          </cell>
          <cell r="E5428" t="str">
            <v>Trutnov,,Hor.Staré Město sídl.</v>
          </cell>
          <cell r="F5428">
            <v>0.29236111111111113</v>
          </cell>
          <cell r="G5428" t="str">
            <v>Trutnov,,Dolce otáčka</v>
          </cell>
          <cell r="H5428" t="str">
            <v>Osnado</v>
          </cell>
        </row>
        <row r="5429">
          <cell r="A5429">
            <v>695212</v>
          </cell>
          <cell r="B5429">
            <v>4</v>
          </cell>
          <cell r="C5429" t="str">
            <v>695212/4</v>
          </cell>
          <cell r="D5429">
            <v>0.29375000000000001</v>
          </cell>
          <cell r="E5429" t="str">
            <v>Trutnov,,Dolce otáčka</v>
          </cell>
          <cell r="F5429">
            <v>0.31111111111111112</v>
          </cell>
          <cell r="G5429" t="str">
            <v>Trutnov,,Hor.Staré Město sídl.</v>
          </cell>
          <cell r="H5429" t="str">
            <v>Osnado</v>
          </cell>
        </row>
        <row r="5430">
          <cell r="A5430">
            <v>695212</v>
          </cell>
          <cell r="B5430">
            <v>5</v>
          </cell>
          <cell r="C5430" t="str">
            <v>695212/5</v>
          </cell>
          <cell r="D5430">
            <v>0.3125</v>
          </cell>
          <cell r="E5430" t="str">
            <v>Trutnov,,Hor.Staré Město sídl.</v>
          </cell>
          <cell r="F5430">
            <v>0.32569444444444445</v>
          </cell>
          <cell r="G5430" t="str">
            <v>Trutnov,Volanov,prům.zóna</v>
          </cell>
          <cell r="H5430" t="str">
            <v>Osnado</v>
          </cell>
        </row>
        <row r="5431">
          <cell r="A5431">
            <v>695212</v>
          </cell>
          <cell r="B5431">
            <v>6</v>
          </cell>
          <cell r="C5431" t="str">
            <v>695212/6</v>
          </cell>
          <cell r="D5431">
            <v>0.32708333333333334</v>
          </cell>
          <cell r="E5431" t="str">
            <v>Trutnov,Volanov,prům.zóna</v>
          </cell>
          <cell r="F5431">
            <v>0.33888888888888891</v>
          </cell>
          <cell r="G5431" t="str">
            <v>Trutnov,,Hor.Staré Město sídl.</v>
          </cell>
          <cell r="H5431" t="str">
            <v>Osnado</v>
          </cell>
        </row>
        <row r="5432">
          <cell r="A5432">
            <v>695212</v>
          </cell>
          <cell r="B5432">
            <v>7</v>
          </cell>
          <cell r="C5432" t="str">
            <v>695212/7</v>
          </cell>
          <cell r="D5432">
            <v>0.36805555555555558</v>
          </cell>
          <cell r="E5432" t="str">
            <v>Trutnov,,aut.nádr.</v>
          </cell>
          <cell r="F5432">
            <v>0.37986111111111109</v>
          </cell>
          <cell r="G5432" t="str">
            <v>Trutnov,Volanov,otočka MHD</v>
          </cell>
          <cell r="H5432" t="str">
            <v>Osnado</v>
          </cell>
        </row>
        <row r="5433">
          <cell r="A5433">
            <v>695212</v>
          </cell>
          <cell r="B5433">
            <v>8</v>
          </cell>
          <cell r="C5433" t="str">
            <v>695212/8</v>
          </cell>
          <cell r="D5433">
            <v>0.38472222222222224</v>
          </cell>
          <cell r="E5433" t="str">
            <v>Trutnov,Volanov,otočka MHD</v>
          </cell>
          <cell r="F5433">
            <v>0.3972222222222222</v>
          </cell>
          <cell r="G5433" t="str">
            <v>Trutnov,,aut.nádr.</v>
          </cell>
          <cell r="H5433" t="str">
            <v>Osnado</v>
          </cell>
        </row>
        <row r="5434">
          <cell r="A5434">
            <v>695212</v>
          </cell>
          <cell r="B5434">
            <v>9</v>
          </cell>
          <cell r="C5434" t="str">
            <v>695212/9</v>
          </cell>
          <cell r="D5434">
            <v>0.44097222222222221</v>
          </cell>
          <cell r="E5434" t="str">
            <v>Trutnov,,aut.nádr.</v>
          </cell>
          <cell r="F5434">
            <v>0.4513888888888889</v>
          </cell>
          <cell r="G5434" t="str">
            <v>Trutnov,Volanov,otočka MHD</v>
          </cell>
          <cell r="H5434" t="str">
            <v>Osnado</v>
          </cell>
        </row>
        <row r="5435">
          <cell r="A5435">
            <v>695212</v>
          </cell>
          <cell r="B5435">
            <v>10</v>
          </cell>
          <cell r="C5435" t="str">
            <v>695212/10</v>
          </cell>
          <cell r="D5435">
            <v>0.47152777777777777</v>
          </cell>
          <cell r="E5435" t="str">
            <v>Trutnov,Volanov,otočka MHD</v>
          </cell>
          <cell r="F5435">
            <v>0.48194444444444445</v>
          </cell>
          <cell r="G5435" t="str">
            <v>Trutnov,,aut.nádr.</v>
          </cell>
          <cell r="H5435" t="str">
            <v>Osnado</v>
          </cell>
        </row>
        <row r="5436">
          <cell r="A5436">
            <v>695212</v>
          </cell>
          <cell r="B5436">
            <v>11</v>
          </cell>
          <cell r="C5436" t="str">
            <v>695212/11</v>
          </cell>
          <cell r="D5436">
            <v>0.55902777777777779</v>
          </cell>
          <cell r="E5436" t="str">
            <v>Trutnov,,Hor.Staré Město sídl.</v>
          </cell>
          <cell r="F5436">
            <v>0.57708333333333328</v>
          </cell>
          <cell r="G5436" t="str">
            <v>Trutnov,,Dolce otáčka</v>
          </cell>
          <cell r="H5436" t="str">
            <v>Osnado</v>
          </cell>
        </row>
        <row r="5437">
          <cell r="A5437">
            <v>695212</v>
          </cell>
          <cell r="B5437">
            <v>12</v>
          </cell>
          <cell r="C5437" t="str">
            <v>695212/12</v>
          </cell>
          <cell r="D5437">
            <v>0.58819444444444446</v>
          </cell>
          <cell r="E5437" t="str">
            <v>Trutnov,,Dolce otáčka</v>
          </cell>
          <cell r="F5437">
            <v>0.61041666666666672</v>
          </cell>
          <cell r="G5437" t="str">
            <v>Trutnov,,Hor.Staré Město rozc.Babí</v>
          </cell>
          <cell r="H5437" t="str">
            <v>Osnado</v>
          </cell>
        </row>
        <row r="5438">
          <cell r="A5438">
            <v>695212</v>
          </cell>
          <cell r="B5438">
            <v>13</v>
          </cell>
          <cell r="C5438" t="str">
            <v>695212/13</v>
          </cell>
          <cell r="D5438">
            <v>0.625</v>
          </cell>
          <cell r="E5438" t="str">
            <v>Trutnov,,Hor.Staré Město rozc.Babí</v>
          </cell>
          <cell r="F5438">
            <v>0.64375000000000004</v>
          </cell>
          <cell r="G5438" t="str">
            <v>Trutnov,Volanov,otočka MHD</v>
          </cell>
          <cell r="H5438" t="str">
            <v>Osnado</v>
          </cell>
        </row>
        <row r="5439">
          <cell r="A5439">
            <v>695212</v>
          </cell>
          <cell r="B5439">
            <v>14</v>
          </cell>
          <cell r="C5439" t="str">
            <v>695212/14</v>
          </cell>
          <cell r="D5439">
            <v>0.65208333333333335</v>
          </cell>
          <cell r="E5439" t="str">
            <v>Trutnov,Volanov,otočka MHD</v>
          </cell>
          <cell r="F5439">
            <v>0.66666666666666663</v>
          </cell>
          <cell r="G5439" t="str">
            <v>Trutnov,,Hor.Staré Město sídl.</v>
          </cell>
          <cell r="H5439" t="str">
            <v>Osnado</v>
          </cell>
        </row>
        <row r="5440">
          <cell r="A5440">
            <v>695212</v>
          </cell>
          <cell r="B5440">
            <v>15</v>
          </cell>
          <cell r="C5440" t="str">
            <v>695212/15</v>
          </cell>
          <cell r="D5440">
            <v>0.72916666666666663</v>
          </cell>
          <cell r="E5440" t="str">
            <v>Trutnov,,Hor.Staré Město sídl.</v>
          </cell>
          <cell r="F5440">
            <v>0.74236111111111114</v>
          </cell>
          <cell r="G5440" t="str">
            <v>Trutnov,Volanov,prům.zóna</v>
          </cell>
          <cell r="H5440" t="str">
            <v>Osnado</v>
          </cell>
        </row>
        <row r="5441">
          <cell r="A5441">
            <v>695212</v>
          </cell>
          <cell r="B5441">
            <v>16</v>
          </cell>
          <cell r="C5441" t="str">
            <v>695212/16</v>
          </cell>
          <cell r="D5441">
            <v>0.75902777777777775</v>
          </cell>
          <cell r="E5441" t="str">
            <v>Trutnov,Volanov,prům.zóna</v>
          </cell>
          <cell r="F5441">
            <v>0.77361111111111114</v>
          </cell>
          <cell r="G5441" t="str">
            <v>Trutnov,,Hor.Staré Město rozc.Babí</v>
          </cell>
          <cell r="H5441" t="str">
            <v>Osnado</v>
          </cell>
        </row>
        <row r="5442">
          <cell r="A5442">
            <v>695212</v>
          </cell>
          <cell r="B5442">
            <v>17</v>
          </cell>
          <cell r="C5442" t="str">
            <v>695212/17</v>
          </cell>
          <cell r="D5442">
            <v>0.89236111111111116</v>
          </cell>
          <cell r="E5442" t="str">
            <v>Trutnov,,Hor.Staré Město sídl.</v>
          </cell>
          <cell r="F5442">
            <v>0.90555555555555556</v>
          </cell>
          <cell r="G5442" t="str">
            <v>Trutnov,Volanov,prům.zóna</v>
          </cell>
          <cell r="H5442" t="str">
            <v>Osnado</v>
          </cell>
        </row>
        <row r="5443">
          <cell r="A5443">
            <v>695212</v>
          </cell>
          <cell r="B5443">
            <v>18</v>
          </cell>
          <cell r="C5443" t="str">
            <v>695212/18</v>
          </cell>
          <cell r="D5443">
            <v>0.92569444444444449</v>
          </cell>
          <cell r="E5443" t="str">
            <v>Trutnov,Volanov,prům.zóna</v>
          </cell>
          <cell r="F5443">
            <v>0.93888888888888888</v>
          </cell>
          <cell r="G5443" t="str">
            <v>Trutnov,,Hor.Staré Město rozc.Babí</v>
          </cell>
          <cell r="H5443" t="str">
            <v>Osnado</v>
          </cell>
        </row>
        <row r="5444">
          <cell r="A5444">
            <v>695212</v>
          </cell>
          <cell r="B5444">
            <v>81</v>
          </cell>
          <cell r="C5444" t="str">
            <v>695212/81</v>
          </cell>
          <cell r="D5444">
            <v>0.27430555555555558</v>
          </cell>
          <cell r="E5444" t="str">
            <v>Trutnov,,Hor.Staré Město sídl.</v>
          </cell>
          <cell r="F5444">
            <v>0.28749999999999998</v>
          </cell>
          <cell r="G5444" t="str">
            <v>Trutnov,Volanov,prům.zóna</v>
          </cell>
          <cell r="H5444" t="str">
            <v>Osnado</v>
          </cell>
        </row>
        <row r="5445">
          <cell r="A5445">
            <v>695212</v>
          </cell>
          <cell r="B5445">
            <v>82</v>
          </cell>
          <cell r="C5445" t="str">
            <v>695212/82</v>
          </cell>
          <cell r="D5445">
            <v>0.28819444444444442</v>
          </cell>
          <cell r="E5445" t="str">
            <v>Trutnov,Volanov,prům.zóna</v>
          </cell>
          <cell r="F5445">
            <v>0.29444444444444445</v>
          </cell>
          <cell r="G5445" t="str">
            <v>Trutnov,,aut.nádr.</v>
          </cell>
          <cell r="H5445" t="str">
            <v>Osnado</v>
          </cell>
        </row>
        <row r="5446">
          <cell r="A5446">
            <v>695212</v>
          </cell>
          <cell r="B5446">
            <v>83</v>
          </cell>
          <cell r="C5446" t="str">
            <v>695212/83</v>
          </cell>
          <cell r="D5446">
            <v>0.44097222222222221</v>
          </cell>
          <cell r="E5446" t="str">
            <v>Trutnov,,aut.nádr.</v>
          </cell>
          <cell r="F5446">
            <v>0.45416666666666666</v>
          </cell>
          <cell r="G5446" t="str">
            <v>Trutnov,,Dolce otáčka</v>
          </cell>
          <cell r="H5446" t="str">
            <v>Osnado</v>
          </cell>
        </row>
        <row r="5447">
          <cell r="A5447">
            <v>695212</v>
          </cell>
          <cell r="B5447">
            <v>84</v>
          </cell>
          <cell r="C5447" t="str">
            <v>695212/84</v>
          </cell>
          <cell r="D5447">
            <v>0.46875</v>
          </cell>
          <cell r="E5447" t="str">
            <v>Trutnov,,Dolce otáčka</v>
          </cell>
          <cell r="F5447">
            <v>0.48194444444444445</v>
          </cell>
          <cell r="G5447" t="str">
            <v>Trutnov,,aut.nádr.</v>
          </cell>
          <cell r="H5447" t="str">
            <v>Osnado</v>
          </cell>
        </row>
        <row r="5448">
          <cell r="A5448">
            <v>695212</v>
          </cell>
          <cell r="B5448">
            <v>87</v>
          </cell>
          <cell r="C5448" t="str">
            <v>695212/87</v>
          </cell>
          <cell r="D5448">
            <v>0.62152777777777779</v>
          </cell>
          <cell r="E5448" t="str">
            <v>Trutnov,,Hor.Staré Město rozc.Babí</v>
          </cell>
          <cell r="F5448">
            <v>0.64652777777777781</v>
          </cell>
          <cell r="G5448" t="str">
            <v>Trutnov,,Dolce otáčka</v>
          </cell>
          <cell r="H5448" t="str">
            <v>Osnado</v>
          </cell>
        </row>
        <row r="5449">
          <cell r="A5449">
            <v>695212</v>
          </cell>
          <cell r="B5449">
            <v>88</v>
          </cell>
          <cell r="C5449" t="str">
            <v>695212/88</v>
          </cell>
          <cell r="D5449">
            <v>0.64930555555555558</v>
          </cell>
          <cell r="E5449" t="str">
            <v>Trutnov,,Dolce otáčka</v>
          </cell>
          <cell r="F5449">
            <v>0.66111111111111109</v>
          </cell>
          <cell r="G5449" t="str">
            <v>Trutnov,,aut.nádr.</v>
          </cell>
          <cell r="H5449" t="str">
            <v>Osnado</v>
          </cell>
        </row>
        <row r="5450">
          <cell r="A5450">
            <v>695212</v>
          </cell>
          <cell r="B5450">
            <v>89</v>
          </cell>
          <cell r="C5450" t="str">
            <v>695212/89</v>
          </cell>
          <cell r="D5450">
            <v>0.72916666666666663</v>
          </cell>
          <cell r="E5450" t="str">
            <v>Trutnov,,Hor.Staré Město sídl.</v>
          </cell>
          <cell r="F5450">
            <v>0.74722222222222223</v>
          </cell>
          <cell r="G5450" t="str">
            <v>Trutnov,,Dolce otáčka</v>
          </cell>
          <cell r="H5450" t="str">
            <v>Osnado</v>
          </cell>
        </row>
        <row r="5451">
          <cell r="A5451">
            <v>695212</v>
          </cell>
          <cell r="B5451">
            <v>90</v>
          </cell>
          <cell r="C5451" t="str">
            <v>695212/90</v>
          </cell>
          <cell r="D5451">
            <v>0.75347222222222221</v>
          </cell>
          <cell r="E5451" t="str">
            <v>Trutnov,,Dolce otáčka</v>
          </cell>
          <cell r="F5451">
            <v>0.77083333333333337</v>
          </cell>
          <cell r="G5451" t="str">
            <v>Trutnov,,Hor.Staré Město sídl.</v>
          </cell>
          <cell r="H5451" t="str">
            <v>Osnado</v>
          </cell>
        </row>
        <row r="5452">
          <cell r="A5452">
            <v>695212</v>
          </cell>
          <cell r="B5452">
            <v>100</v>
          </cell>
          <cell r="C5452" t="str">
            <v>695212/100</v>
          </cell>
          <cell r="D5452">
            <v>0.25624999999999998</v>
          </cell>
          <cell r="E5452" t="str">
            <v>Trutnov,Volanov,otočka MHD</v>
          </cell>
          <cell r="F5452">
            <v>0.26527777777777778</v>
          </cell>
          <cell r="G5452" t="str">
            <v>Trutnov,,aut.nádr.</v>
          </cell>
          <cell r="H5452" t="str">
            <v>Osnado</v>
          </cell>
        </row>
        <row r="5453">
          <cell r="A5453">
            <v>695212</v>
          </cell>
          <cell r="B5453">
            <v>101</v>
          </cell>
          <cell r="C5453" t="str">
            <v>695212/101</v>
          </cell>
          <cell r="D5453">
            <v>0.22222222222222221</v>
          </cell>
          <cell r="E5453" t="str">
            <v>Trutnov,,Hor.Staré Město rozc.Babí</v>
          </cell>
          <cell r="F5453">
            <v>0.24097222222222223</v>
          </cell>
          <cell r="G5453" t="str">
            <v>Trutnov,Volanov,otočka MHD</v>
          </cell>
          <cell r="H5453" t="str">
            <v>Osnado</v>
          </cell>
        </row>
        <row r="5454">
          <cell r="A5454">
            <v>695212</v>
          </cell>
          <cell r="B5454">
            <v>102</v>
          </cell>
          <cell r="C5454" t="str">
            <v>695212/102</v>
          </cell>
          <cell r="D5454">
            <v>0.3923611111111111</v>
          </cell>
          <cell r="E5454" t="str">
            <v>Trutnov,,obchodní zóna</v>
          </cell>
          <cell r="F5454">
            <v>0.40138888888888891</v>
          </cell>
          <cell r="G5454" t="str">
            <v>Trutnov,,Hor.Staré Město sídl.</v>
          </cell>
          <cell r="H5454" t="str">
            <v>Osnado</v>
          </cell>
        </row>
        <row r="5455">
          <cell r="A5455">
            <v>695212</v>
          </cell>
          <cell r="B5455">
            <v>103</v>
          </cell>
          <cell r="C5455" t="str">
            <v>695212/103</v>
          </cell>
          <cell r="D5455">
            <v>0.36458333333333331</v>
          </cell>
          <cell r="E5455" t="str">
            <v>Trutnov,,Hor.Staré Město sídl.</v>
          </cell>
          <cell r="F5455">
            <v>0.375</v>
          </cell>
          <cell r="G5455" t="str">
            <v>Trutnov,,obchodní zóna</v>
          </cell>
          <cell r="H5455" t="str">
            <v>Osnado</v>
          </cell>
        </row>
        <row r="5456">
          <cell r="A5456">
            <v>695212</v>
          </cell>
          <cell r="B5456">
            <v>104</v>
          </cell>
          <cell r="C5456" t="str">
            <v>695212/104</v>
          </cell>
          <cell r="D5456">
            <v>0.45069444444444445</v>
          </cell>
          <cell r="E5456" t="str">
            <v>Trutnov,Volanov,otočka MHD</v>
          </cell>
          <cell r="F5456">
            <v>0.46875</v>
          </cell>
          <cell r="G5456" t="str">
            <v>Trutnov,,Hor.Staré Město sídl.</v>
          </cell>
          <cell r="H5456" t="str">
            <v>Osnado</v>
          </cell>
        </row>
        <row r="5457">
          <cell r="A5457">
            <v>695212</v>
          </cell>
          <cell r="B5457">
            <v>105</v>
          </cell>
          <cell r="C5457" t="str">
            <v>695212/105</v>
          </cell>
          <cell r="D5457">
            <v>0.42708333333333331</v>
          </cell>
          <cell r="E5457" t="str">
            <v>Trutnov,,Hor.Staré Město sídl.</v>
          </cell>
          <cell r="F5457">
            <v>0.44583333333333336</v>
          </cell>
          <cell r="G5457" t="str">
            <v>Trutnov,Volanov,otočka MHD</v>
          </cell>
          <cell r="H5457" t="str">
            <v>Osnado</v>
          </cell>
        </row>
        <row r="5458">
          <cell r="A5458">
            <v>695212</v>
          </cell>
          <cell r="B5458">
            <v>106</v>
          </cell>
          <cell r="C5458" t="str">
            <v>695212/106</v>
          </cell>
          <cell r="D5458">
            <v>0.59583333333333333</v>
          </cell>
          <cell r="E5458" t="str">
            <v>Trutnov,Volanov,prům.zóna</v>
          </cell>
          <cell r="F5458">
            <v>0.60763888888888884</v>
          </cell>
          <cell r="G5458" t="str">
            <v>Trutnov,,Hor.Staré Město sídl.</v>
          </cell>
          <cell r="H5458" t="str">
            <v>Osnado</v>
          </cell>
        </row>
        <row r="5459">
          <cell r="A5459">
            <v>695212</v>
          </cell>
          <cell r="B5459">
            <v>107</v>
          </cell>
          <cell r="C5459" t="str">
            <v>695212/107</v>
          </cell>
          <cell r="D5459">
            <v>0.55902777777777779</v>
          </cell>
          <cell r="E5459" t="str">
            <v>Trutnov,,Hor.Staré Město sídl.</v>
          </cell>
          <cell r="F5459">
            <v>0.57222222222222219</v>
          </cell>
          <cell r="G5459" t="str">
            <v>Trutnov,Volanov,prům.zóna</v>
          </cell>
          <cell r="H5459" t="str">
            <v>Osnado</v>
          </cell>
        </row>
        <row r="5460">
          <cell r="A5460">
            <v>695212</v>
          </cell>
          <cell r="B5460">
            <v>108</v>
          </cell>
          <cell r="C5460" t="str">
            <v>695212/108</v>
          </cell>
          <cell r="D5460">
            <v>0.65208333333333335</v>
          </cell>
          <cell r="E5460" t="str">
            <v>Trutnov,Volanov,otočka MHD</v>
          </cell>
          <cell r="F5460">
            <v>0.66874999999999996</v>
          </cell>
          <cell r="G5460" t="str">
            <v>Trutnov,,Hor.Staré Město sídl.</v>
          </cell>
          <cell r="H5460" t="str">
            <v>Osnado</v>
          </cell>
        </row>
        <row r="5461">
          <cell r="A5461">
            <v>695212</v>
          </cell>
          <cell r="B5461">
            <v>109</v>
          </cell>
          <cell r="C5461" t="str">
            <v>695212/109</v>
          </cell>
          <cell r="D5461">
            <v>0.61458333333333337</v>
          </cell>
          <cell r="E5461" t="str">
            <v>Trutnov,,Hor.Staré Město sídl.</v>
          </cell>
          <cell r="F5461">
            <v>0.63194444444444442</v>
          </cell>
          <cell r="G5461" t="str">
            <v>Trutnov,Volanov,otočka MHD</v>
          </cell>
          <cell r="H5461" t="str">
            <v>Osnado</v>
          </cell>
        </row>
        <row r="5462">
          <cell r="A5462">
            <v>695212</v>
          </cell>
          <cell r="B5462">
            <v>110</v>
          </cell>
          <cell r="C5462" t="str">
            <v>695212/110</v>
          </cell>
          <cell r="D5462">
            <v>0.75902777777777775</v>
          </cell>
          <cell r="E5462" t="str">
            <v>Trutnov,Volanov,prům.zóna</v>
          </cell>
          <cell r="F5462">
            <v>0.77083333333333337</v>
          </cell>
          <cell r="G5462" t="str">
            <v>Trutnov,,Hor.Staré Město sídl.</v>
          </cell>
          <cell r="H5462" t="str">
            <v>Osnado</v>
          </cell>
        </row>
        <row r="5463">
          <cell r="A5463">
            <v>695212</v>
          </cell>
          <cell r="B5463">
            <v>111</v>
          </cell>
          <cell r="C5463" t="str">
            <v>695212/111</v>
          </cell>
          <cell r="D5463">
            <v>0.72916666666666663</v>
          </cell>
          <cell r="E5463" t="str">
            <v>Trutnov,,Hor.Staré Město sídl.</v>
          </cell>
          <cell r="F5463">
            <v>0.74236111111111114</v>
          </cell>
          <cell r="G5463" t="str">
            <v>Trutnov,Volanov,prům.zóna</v>
          </cell>
          <cell r="H5463" t="str">
            <v>Osnado</v>
          </cell>
        </row>
        <row r="5464">
          <cell r="A5464">
            <v>695212</v>
          </cell>
          <cell r="B5464">
            <v>112</v>
          </cell>
          <cell r="C5464" t="str">
            <v>695212/112</v>
          </cell>
          <cell r="D5464">
            <v>0.92569444444444449</v>
          </cell>
          <cell r="E5464" t="str">
            <v>Trutnov,Volanov,prům.zóna</v>
          </cell>
          <cell r="F5464">
            <v>0.93888888888888888</v>
          </cell>
          <cell r="G5464" t="str">
            <v>Trutnov,,Hor.Staré Město rozc.Babí</v>
          </cell>
          <cell r="H5464" t="str">
            <v>Osnado</v>
          </cell>
        </row>
        <row r="5465">
          <cell r="A5465">
            <v>695212</v>
          </cell>
          <cell r="B5465">
            <v>113</v>
          </cell>
          <cell r="C5465" t="str">
            <v>695212/113</v>
          </cell>
          <cell r="D5465">
            <v>0.89236111111111116</v>
          </cell>
          <cell r="E5465" t="str">
            <v>Trutnov,,Hor.Staré Město sídl.</v>
          </cell>
          <cell r="F5465">
            <v>0.90555555555555556</v>
          </cell>
          <cell r="G5465" t="str">
            <v>Trutnov,Volanov,prům.zóna</v>
          </cell>
          <cell r="H5465" t="str">
            <v>Osnado</v>
          </cell>
        </row>
        <row r="5466">
          <cell r="A5466">
            <v>695212</v>
          </cell>
          <cell r="B5466">
            <v>114</v>
          </cell>
          <cell r="C5466" t="str">
            <v>695212/114</v>
          </cell>
          <cell r="D5466">
            <v>0.71527777777777779</v>
          </cell>
          <cell r="E5466" t="str">
            <v>Trutnov,,obchodní zóna</v>
          </cell>
          <cell r="F5466">
            <v>0.72430555555555554</v>
          </cell>
          <cell r="G5466" t="str">
            <v>Trutnov,,Hor.Staré Město sídl.</v>
          </cell>
          <cell r="H5466" t="str">
            <v>Osnado</v>
          </cell>
        </row>
        <row r="5467">
          <cell r="A5467">
            <v>695212</v>
          </cell>
          <cell r="B5467">
            <v>115</v>
          </cell>
          <cell r="C5467" t="str">
            <v>695212/115</v>
          </cell>
          <cell r="D5467">
            <v>0.70486111111111116</v>
          </cell>
          <cell r="E5467" t="str">
            <v>Trutnov,,Hor.Staré Město sídl.</v>
          </cell>
          <cell r="F5467">
            <v>0.71527777777777779</v>
          </cell>
          <cell r="G5467" t="str">
            <v>Trutnov,,obchodní zóna</v>
          </cell>
          <cell r="H5467" t="str">
            <v>Osnado</v>
          </cell>
        </row>
        <row r="5468">
          <cell r="A5468">
            <v>695212</v>
          </cell>
          <cell r="B5468">
            <v>184</v>
          </cell>
          <cell r="C5468" t="str">
            <v>695212/184</v>
          </cell>
          <cell r="D5468">
            <v>0.44791666666666669</v>
          </cell>
          <cell r="E5468" t="str">
            <v>Trutnov,,Dolce otáčka</v>
          </cell>
          <cell r="F5468">
            <v>0.46875</v>
          </cell>
          <cell r="G5468" t="str">
            <v>Trutnov,,Hor.Staré Město sídl.</v>
          </cell>
          <cell r="H5468" t="str">
            <v>Osnado</v>
          </cell>
        </row>
        <row r="5469">
          <cell r="A5469">
            <v>695212</v>
          </cell>
          <cell r="B5469">
            <v>185</v>
          </cell>
          <cell r="C5469" t="str">
            <v>695212/185</v>
          </cell>
          <cell r="D5469">
            <v>0.42708333333333331</v>
          </cell>
          <cell r="E5469" t="str">
            <v>Trutnov,,Hor.Staré Město sídl.</v>
          </cell>
          <cell r="F5469">
            <v>0.44791666666666669</v>
          </cell>
          <cell r="G5469" t="str">
            <v>Trutnov,,Dolce otáčka</v>
          </cell>
          <cell r="H5469" t="str">
            <v>Osnado</v>
          </cell>
        </row>
        <row r="5470">
          <cell r="A5470">
            <v>695212</v>
          </cell>
          <cell r="B5470">
            <v>186</v>
          </cell>
          <cell r="C5470" t="str">
            <v>695212/186</v>
          </cell>
          <cell r="D5470">
            <v>0.59027777777777779</v>
          </cell>
          <cell r="E5470" t="str">
            <v>Trutnov,,Dolce otáčka</v>
          </cell>
          <cell r="F5470">
            <v>0.60763888888888884</v>
          </cell>
          <cell r="G5470" t="str">
            <v>Trutnov,,Hor.Staré Město sídl.</v>
          </cell>
          <cell r="H5470" t="str">
            <v>Osnado</v>
          </cell>
        </row>
        <row r="5471">
          <cell r="A5471">
            <v>695212</v>
          </cell>
          <cell r="B5471">
            <v>187</v>
          </cell>
          <cell r="C5471" t="str">
            <v>695212/187</v>
          </cell>
          <cell r="D5471">
            <v>0.55902777777777779</v>
          </cell>
          <cell r="E5471" t="str">
            <v>Trutnov,,Hor.Staré Město sídl.</v>
          </cell>
          <cell r="F5471">
            <v>0.57708333333333328</v>
          </cell>
          <cell r="G5471" t="str">
            <v>Trutnov,,Dolce otáčka</v>
          </cell>
          <cell r="H5471" t="str">
            <v>Osnado</v>
          </cell>
        </row>
        <row r="5472">
          <cell r="A5472">
            <v>695212</v>
          </cell>
          <cell r="B5472">
            <v>188</v>
          </cell>
          <cell r="C5472" t="str">
            <v>695212/188</v>
          </cell>
          <cell r="D5472">
            <v>0.64930555555555558</v>
          </cell>
          <cell r="E5472" t="str">
            <v>Trutnov,,Dolce otáčka</v>
          </cell>
          <cell r="F5472">
            <v>0.66874999999999996</v>
          </cell>
          <cell r="G5472" t="str">
            <v>Trutnov,,Hor.Staré Město sídl.</v>
          </cell>
          <cell r="H5472" t="str">
            <v>Osnado</v>
          </cell>
        </row>
        <row r="5473">
          <cell r="A5473">
            <v>695212</v>
          </cell>
          <cell r="B5473">
            <v>189</v>
          </cell>
          <cell r="C5473" t="str">
            <v>695212/189</v>
          </cell>
          <cell r="D5473">
            <v>0.61458333333333337</v>
          </cell>
          <cell r="E5473" t="str">
            <v>Trutnov,,Hor.Staré Město sídl.</v>
          </cell>
          <cell r="F5473">
            <v>0.63472222222222219</v>
          </cell>
          <cell r="G5473" t="str">
            <v>Trutnov,,Dolce otáčka</v>
          </cell>
          <cell r="H5473" t="str">
            <v>Osnado</v>
          </cell>
        </row>
        <row r="5474">
          <cell r="A5474">
            <v>695212</v>
          </cell>
          <cell r="B5474">
            <v>190</v>
          </cell>
          <cell r="C5474" t="str">
            <v>695212/190</v>
          </cell>
          <cell r="D5474">
            <v>0.75347222222222221</v>
          </cell>
          <cell r="E5474" t="str">
            <v>Trutnov,,Dolce otáčka</v>
          </cell>
          <cell r="F5474">
            <v>0.77083333333333337</v>
          </cell>
          <cell r="G5474" t="str">
            <v>Trutnov,,Hor.Staré Město sídl.</v>
          </cell>
          <cell r="H5474" t="str">
            <v>Osnado</v>
          </cell>
        </row>
        <row r="5475">
          <cell r="A5475">
            <v>695212</v>
          </cell>
          <cell r="B5475">
            <v>191</v>
          </cell>
          <cell r="C5475" t="str">
            <v>695212/191</v>
          </cell>
          <cell r="D5475">
            <v>0.72916666666666663</v>
          </cell>
          <cell r="E5475" t="str">
            <v>Trutnov,,Hor.Staré Město sídl.</v>
          </cell>
          <cell r="F5475">
            <v>0.74722222222222223</v>
          </cell>
          <cell r="G5475" t="str">
            <v>Trutnov,,Dolce otáčka</v>
          </cell>
          <cell r="H5475" t="str">
            <v>Osnado</v>
          </cell>
        </row>
        <row r="5476">
          <cell r="A5476">
            <v>695213</v>
          </cell>
          <cell r="B5476">
            <v>1</v>
          </cell>
          <cell r="C5476" t="str">
            <v>695213/1</v>
          </cell>
          <cell r="D5476">
            <v>0.21527777777777779</v>
          </cell>
          <cell r="E5476" t="str">
            <v>Trutnov,,aut.nádr.</v>
          </cell>
          <cell r="F5476">
            <v>0.22152777777777777</v>
          </cell>
          <cell r="G5476" t="str">
            <v>Trutnov,,aut.nádr.</v>
          </cell>
          <cell r="H5476" t="str">
            <v>Osnado</v>
          </cell>
        </row>
        <row r="5477">
          <cell r="A5477">
            <v>695213</v>
          </cell>
          <cell r="B5477">
            <v>3</v>
          </cell>
          <cell r="C5477" t="str">
            <v>695213/3</v>
          </cell>
          <cell r="D5477">
            <v>0.31736111111111109</v>
          </cell>
          <cell r="E5477" t="str">
            <v>Trutnov,,aut.nádr.</v>
          </cell>
          <cell r="F5477">
            <v>0.33055555555555555</v>
          </cell>
          <cell r="G5477" t="str">
            <v>Trutnov,,aut.nádr.</v>
          </cell>
          <cell r="H5477" t="str">
            <v>Osnado</v>
          </cell>
        </row>
        <row r="5478">
          <cell r="A5478">
            <v>695213</v>
          </cell>
          <cell r="B5478">
            <v>5</v>
          </cell>
          <cell r="C5478" t="str">
            <v>695213/5</v>
          </cell>
          <cell r="D5478">
            <v>0.3576388888888889</v>
          </cell>
          <cell r="E5478" t="str">
            <v>Trutnov,,aut.nádr.</v>
          </cell>
          <cell r="F5478">
            <v>0.36736111111111114</v>
          </cell>
          <cell r="G5478" t="str">
            <v>Trutnov,,aut.nádr.</v>
          </cell>
          <cell r="H5478" t="str">
            <v>Osnado</v>
          </cell>
        </row>
        <row r="5479">
          <cell r="A5479">
            <v>695213</v>
          </cell>
          <cell r="B5479">
            <v>7</v>
          </cell>
          <cell r="C5479" t="str">
            <v>695213/7</v>
          </cell>
          <cell r="D5479">
            <v>0.41319444444444442</v>
          </cell>
          <cell r="E5479" t="str">
            <v>Trutnov,,aut.nádr.</v>
          </cell>
          <cell r="F5479">
            <v>0.42638888888888887</v>
          </cell>
          <cell r="G5479" t="str">
            <v>Trutnov,,aut.nádr.</v>
          </cell>
          <cell r="H5479" t="str">
            <v>Osnado</v>
          </cell>
        </row>
        <row r="5480">
          <cell r="A5480">
            <v>695213</v>
          </cell>
          <cell r="B5480">
            <v>9</v>
          </cell>
          <cell r="C5480" t="str">
            <v>695213/9</v>
          </cell>
          <cell r="D5480">
            <v>0.43055555555555558</v>
          </cell>
          <cell r="E5480" t="str">
            <v>Trutnov,,aut.nádr.</v>
          </cell>
          <cell r="F5480">
            <v>0.44027777777777777</v>
          </cell>
          <cell r="G5480" t="str">
            <v>Trutnov,,aut.nádr.</v>
          </cell>
          <cell r="H5480" t="str">
            <v>Osnado</v>
          </cell>
        </row>
        <row r="5481">
          <cell r="A5481">
            <v>695213</v>
          </cell>
          <cell r="B5481">
            <v>11</v>
          </cell>
          <cell r="C5481" t="str">
            <v>695213/11</v>
          </cell>
          <cell r="D5481">
            <v>0.49652777777777779</v>
          </cell>
          <cell r="E5481" t="str">
            <v>Trutnov,,aut.nádr.</v>
          </cell>
          <cell r="F5481">
            <v>0.50624999999999998</v>
          </cell>
          <cell r="G5481" t="str">
            <v>Trutnov,,aut.nádr.</v>
          </cell>
          <cell r="H5481" t="str">
            <v>Osnado</v>
          </cell>
        </row>
        <row r="5482">
          <cell r="A5482">
            <v>695213</v>
          </cell>
          <cell r="B5482">
            <v>13</v>
          </cell>
          <cell r="C5482" t="str">
            <v>695213/13</v>
          </cell>
          <cell r="D5482">
            <v>0.5625</v>
          </cell>
          <cell r="E5482" t="str">
            <v>Trutnov,,aut.nádr.</v>
          </cell>
          <cell r="F5482">
            <v>0.57222222222222219</v>
          </cell>
          <cell r="G5482" t="str">
            <v>Trutnov,,aut.nádr.</v>
          </cell>
          <cell r="H5482" t="str">
            <v>Osnado</v>
          </cell>
        </row>
        <row r="5483">
          <cell r="A5483">
            <v>695213</v>
          </cell>
          <cell r="B5483">
            <v>15</v>
          </cell>
          <cell r="C5483" t="str">
            <v>695213/15</v>
          </cell>
          <cell r="D5483">
            <v>0.67361111111111116</v>
          </cell>
          <cell r="E5483" t="str">
            <v>Trutnov,,aut.nádr.</v>
          </cell>
          <cell r="F5483">
            <v>0.68333333333333335</v>
          </cell>
          <cell r="G5483" t="str">
            <v>Trutnov,,aut.nádr.</v>
          </cell>
          <cell r="H5483" t="str">
            <v>Osnado</v>
          </cell>
        </row>
        <row r="5484">
          <cell r="A5484">
            <v>695213</v>
          </cell>
          <cell r="B5484">
            <v>17</v>
          </cell>
          <cell r="C5484" t="str">
            <v>695213/17</v>
          </cell>
          <cell r="D5484">
            <v>0.71527777777777779</v>
          </cell>
          <cell r="E5484" t="str">
            <v>Trutnov,,aut.nádr.</v>
          </cell>
          <cell r="F5484">
            <v>0.72499999999999998</v>
          </cell>
          <cell r="G5484" t="str">
            <v>Trutnov,,aut.nádr.</v>
          </cell>
          <cell r="H5484" t="str">
            <v>Osnado</v>
          </cell>
        </row>
        <row r="5485">
          <cell r="A5485">
            <v>695213</v>
          </cell>
          <cell r="B5485">
            <v>19</v>
          </cell>
          <cell r="C5485" t="str">
            <v>695213/19</v>
          </cell>
          <cell r="D5485">
            <v>0.63194444444444442</v>
          </cell>
          <cell r="E5485" t="str">
            <v>Trutnov,,aut.nádr.</v>
          </cell>
          <cell r="F5485">
            <v>0.64166666666666672</v>
          </cell>
          <cell r="G5485" t="str">
            <v>Trutnov,,aut.nádr.</v>
          </cell>
          <cell r="H5485" t="str">
            <v>Osnado</v>
          </cell>
        </row>
        <row r="5486">
          <cell r="A5486">
            <v>695213</v>
          </cell>
          <cell r="B5486">
            <v>101</v>
          </cell>
          <cell r="C5486" t="str">
            <v>695213/101</v>
          </cell>
          <cell r="D5486">
            <v>0.40972222222222221</v>
          </cell>
          <cell r="E5486" t="str">
            <v>Trutnov,,aut.nádr.</v>
          </cell>
          <cell r="F5486">
            <v>0.41944444444444445</v>
          </cell>
          <cell r="G5486" t="str">
            <v>Trutnov,,aut.nádr.</v>
          </cell>
          <cell r="H5486" t="str">
            <v>Osnado</v>
          </cell>
        </row>
        <row r="5487">
          <cell r="A5487">
            <v>695213</v>
          </cell>
          <cell r="B5487">
            <v>103</v>
          </cell>
          <cell r="C5487" t="str">
            <v>695213/103</v>
          </cell>
          <cell r="D5487">
            <v>0.51736111111111116</v>
          </cell>
          <cell r="E5487" t="str">
            <v>Trutnov,,aut.nádr.</v>
          </cell>
          <cell r="F5487">
            <v>0.52708333333333335</v>
          </cell>
          <cell r="G5487" t="str">
            <v>Trutnov,,aut.nádr.</v>
          </cell>
          <cell r="H5487" t="str">
            <v>Osnado</v>
          </cell>
        </row>
        <row r="5488">
          <cell r="A5488">
            <v>695213</v>
          </cell>
          <cell r="B5488">
            <v>105</v>
          </cell>
          <cell r="C5488" t="str">
            <v>695213/105</v>
          </cell>
          <cell r="D5488">
            <v>0.66666666666666663</v>
          </cell>
          <cell r="E5488" t="str">
            <v>Trutnov,,aut.nádr.</v>
          </cell>
          <cell r="F5488">
            <v>0.67638888888888893</v>
          </cell>
          <cell r="G5488" t="str">
            <v>Trutnov,,aut.nádr.</v>
          </cell>
          <cell r="H5488" t="str">
            <v>Osnado</v>
          </cell>
        </row>
        <row r="5489">
          <cell r="A5489">
            <v>695214</v>
          </cell>
          <cell r="B5489">
            <v>1</v>
          </cell>
          <cell r="C5489" t="str">
            <v>695214/1</v>
          </cell>
          <cell r="D5489">
            <v>0.21875</v>
          </cell>
          <cell r="E5489" t="str">
            <v>Trutnov,,Hor.Staré Město sídl.</v>
          </cell>
          <cell r="F5489">
            <v>0.24374999999999999</v>
          </cell>
          <cell r="G5489" t="str">
            <v>Trutnov,Lhota,škola</v>
          </cell>
          <cell r="H5489" t="str">
            <v>Osnado</v>
          </cell>
        </row>
        <row r="5490">
          <cell r="A5490">
            <v>695214</v>
          </cell>
          <cell r="B5490">
            <v>2</v>
          </cell>
          <cell r="C5490" t="str">
            <v>695214/2</v>
          </cell>
          <cell r="D5490">
            <v>0.21736111111111112</v>
          </cell>
          <cell r="E5490" t="str">
            <v>Trutnov,Lhota,škola</v>
          </cell>
          <cell r="F5490">
            <v>0.24513888888888888</v>
          </cell>
          <cell r="G5490" t="str">
            <v>Trutnov,,Hor.Staré Město sídl.</v>
          </cell>
          <cell r="H5490" t="str">
            <v>Osnado</v>
          </cell>
        </row>
        <row r="5491">
          <cell r="A5491">
            <v>695214</v>
          </cell>
          <cell r="B5491">
            <v>3</v>
          </cell>
          <cell r="C5491" t="str">
            <v>695214/3</v>
          </cell>
          <cell r="D5491">
            <v>0.25694444444444442</v>
          </cell>
          <cell r="E5491" t="str">
            <v>Trutnov,,Hor.Staré Město sídl.</v>
          </cell>
          <cell r="F5491">
            <v>0.28333333333333333</v>
          </cell>
          <cell r="G5491" t="str">
            <v>Trutnov,Lhota,škola</v>
          </cell>
          <cell r="H5491" t="str">
            <v>Osnado</v>
          </cell>
        </row>
        <row r="5492">
          <cell r="A5492">
            <v>695214</v>
          </cell>
          <cell r="B5492">
            <v>4</v>
          </cell>
          <cell r="C5492" t="str">
            <v>695214/4</v>
          </cell>
          <cell r="D5492">
            <v>0.2590277777777778</v>
          </cell>
          <cell r="E5492" t="str">
            <v>Trutnov,Lhota,škola</v>
          </cell>
          <cell r="F5492">
            <v>0.28680555555555554</v>
          </cell>
          <cell r="G5492" t="str">
            <v>Trutnov,,Hor.Staré Město sídl.</v>
          </cell>
          <cell r="H5492" t="str">
            <v>Osnado</v>
          </cell>
        </row>
        <row r="5493">
          <cell r="A5493">
            <v>695214</v>
          </cell>
          <cell r="B5493">
            <v>5</v>
          </cell>
          <cell r="C5493" t="str">
            <v>695214/5</v>
          </cell>
          <cell r="D5493">
            <v>0.30208333333333331</v>
          </cell>
          <cell r="E5493" t="str">
            <v>Trutnov,,Hor.Staré Město rozc.Babí</v>
          </cell>
          <cell r="F5493">
            <v>0.3298611111111111</v>
          </cell>
          <cell r="G5493" t="str">
            <v>Trutnov,Poříčí,odb.Lhota</v>
          </cell>
          <cell r="H5493" t="str">
            <v>Osnado</v>
          </cell>
        </row>
        <row r="5494">
          <cell r="A5494">
            <v>695214</v>
          </cell>
          <cell r="B5494">
            <v>6</v>
          </cell>
          <cell r="C5494" t="str">
            <v>695214/6</v>
          </cell>
          <cell r="D5494">
            <v>0.29166666666666669</v>
          </cell>
          <cell r="E5494" t="str">
            <v>Trutnov,Lhota,škola</v>
          </cell>
          <cell r="F5494">
            <v>0.3215277777777778</v>
          </cell>
          <cell r="G5494" t="str">
            <v>Trutnov,,Hor.Staré Město sídl.</v>
          </cell>
          <cell r="H5494" t="str">
            <v>Osnado</v>
          </cell>
        </row>
        <row r="5495">
          <cell r="A5495">
            <v>695214</v>
          </cell>
          <cell r="B5495">
            <v>7</v>
          </cell>
          <cell r="C5495" t="str">
            <v>695214/7</v>
          </cell>
          <cell r="D5495">
            <v>0.34027777777777779</v>
          </cell>
          <cell r="E5495" t="str">
            <v>Trutnov,,Hor.Staré Město sídl.</v>
          </cell>
          <cell r="F5495">
            <v>0.37222222222222223</v>
          </cell>
          <cell r="G5495" t="str">
            <v>Trutnov,Lhota,škola</v>
          </cell>
          <cell r="H5495" t="str">
            <v>Osnado</v>
          </cell>
        </row>
        <row r="5496">
          <cell r="A5496">
            <v>695214</v>
          </cell>
          <cell r="B5496">
            <v>8</v>
          </cell>
          <cell r="C5496" t="str">
            <v>695214/8</v>
          </cell>
          <cell r="D5496">
            <v>0.34375</v>
          </cell>
          <cell r="E5496" t="str">
            <v>Trutnov,Poříčí,odb.Lhota</v>
          </cell>
          <cell r="F5496">
            <v>0.37361111111111112</v>
          </cell>
          <cell r="G5496" t="str">
            <v>Trutnov,,Hor.Staré Město sídl.</v>
          </cell>
          <cell r="H5496" t="str">
            <v>Osnado</v>
          </cell>
        </row>
        <row r="5497">
          <cell r="A5497">
            <v>695214</v>
          </cell>
          <cell r="B5497">
            <v>9</v>
          </cell>
          <cell r="C5497" t="str">
            <v>695214/9</v>
          </cell>
          <cell r="D5497">
            <v>0.38194444444444442</v>
          </cell>
          <cell r="E5497" t="str">
            <v>Trutnov,,Hor.Staré Město sídl.</v>
          </cell>
          <cell r="F5497">
            <v>0.41180555555555554</v>
          </cell>
          <cell r="G5497" t="str">
            <v>Trutnov,Poříčí,odb.Lhota</v>
          </cell>
          <cell r="H5497" t="str">
            <v>Osnado</v>
          </cell>
        </row>
        <row r="5498">
          <cell r="A5498">
            <v>695214</v>
          </cell>
          <cell r="B5498">
            <v>10</v>
          </cell>
          <cell r="C5498" t="str">
            <v>695214/10</v>
          </cell>
          <cell r="D5498">
            <v>0.38263888888888886</v>
          </cell>
          <cell r="E5498" t="str">
            <v>Trutnov,Lhota,škola</v>
          </cell>
          <cell r="F5498">
            <v>0.4152777777777778</v>
          </cell>
          <cell r="G5498" t="str">
            <v>Trutnov,,Hor.Staré Město sídl.</v>
          </cell>
          <cell r="H5498" t="str">
            <v>Osnado</v>
          </cell>
        </row>
        <row r="5499">
          <cell r="A5499">
            <v>695214</v>
          </cell>
          <cell r="B5499">
            <v>11</v>
          </cell>
          <cell r="C5499" t="str">
            <v>695214/11</v>
          </cell>
          <cell r="D5499">
            <v>0.4236111111111111</v>
          </cell>
          <cell r="E5499" t="str">
            <v>Trutnov,,Hor.Staré Město sídl.</v>
          </cell>
          <cell r="F5499">
            <v>0.45555555555555555</v>
          </cell>
          <cell r="G5499" t="str">
            <v>Trutnov,Lhota,škola</v>
          </cell>
          <cell r="H5499" t="str">
            <v>Osnado</v>
          </cell>
        </row>
        <row r="5500">
          <cell r="A5500">
            <v>695214</v>
          </cell>
          <cell r="B5500">
            <v>12</v>
          </cell>
          <cell r="C5500" t="str">
            <v>695214/12</v>
          </cell>
          <cell r="D5500">
            <v>0.42708333333333331</v>
          </cell>
          <cell r="E5500" t="str">
            <v>Trutnov,Poříčí,odb.Lhota</v>
          </cell>
          <cell r="F5500">
            <v>0.45694444444444443</v>
          </cell>
          <cell r="G5500" t="str">
            <v>Trutnov,,Hor.Staré Město sídl.</v>
          </cell>
          <cell r="H5500" t="str">
            <v>Osnado</v>
          </cell>
        </row>
        <row r="5501">
          <cell r="A5501">
            <v>695214</v>
          </cell>
          <cell r="B5501">
            <v>13</v>
          </cell>
          <cell r="C5501" t="str">
            <v>695214/13</v>
          </cell>
          <cell r="D5501">
            <v>0.46527777777777779</v>
          </cell>
          <cell r="E5501" t="str">
            <v>Trutnov,,Hor.Staré Město sídl.</v>
          </cell>
          <cell r="F5501">
            <v>0.49236111111111114</v>
          </cell>
          <cell r="G5501" t="str">
            <v>Trutnov,Poříčí,nám.</v>
          </cell>
          <cell r="H5501" t="str">
            <v>Osnado</v>
          </cell>
        </row>
        <row r="5502">
          <cell r="A5502">
            <v>695214</v>
          </cell>
          <cell r="B5502">
            <v>14</v>
          </cell>
          <cell r="C5502" t="str">
            <v>695214/14</v>
          </cell>
          <cell r="D5502">
            <v>0.46597222222222223</v>
          </cell>
          <cell r="E5502" t="str">
            <v>Trutnov,Lhota,škola</v>
          </cell>
          <cell r="F5502">
            <v>0.49861111111111112</v>
          </cell>
          <cell r="G5502" t="str">
            <v>Trutnov,,Hor.Staré Město sídl.</v>
          </cell>
          <cell r="H5502" t="str">
            <v>Osnado</v>
          </cell>
        </row>
        <row r="5503">
          <cell r="A5503">
            <v>695214</v>
          </cell>
          <cell r="B5503">
            <v>15</v>
          </cell>
          <cell r="C5503" t="str">
            <v>695214/15</v>
          </cell>
          <cell r="D5503">
            <v>0.50694444444444442</v>
          </cell>
          <cell r="E5503" t="str">
            <v>Trutnov,,Hor.Staré Město sídl.</v>
          </cell>
          <cell r="F5503">
            <v>0.53680555555555554</v>
          </cell>
          <cell r="G5503" t="str">
            <v>Trutnov,Lhota,škola</v>
          </cell>
          <cell r="H5503" t="str">
            <v>Osnado</v>
          </cell>
        </row>
        <row r="5504">
          <cell r="A5504">
            <v>695214</v>
          </cell>
          <cell r="B5504">
            <v>16</v>
          </cell>
          <cell r="C5504" t="str">
            <v>695214/16</v>
          </cell>
          <cell r="D5504">
            <v>0.51388888888888884</v>
          </cell>
          <cell r="E5504" t="str">
            <v>Trutnov,Poříčí,nám.</v>
          </cell>
          <cell r="F5504">
            <v>0.54027777777777775</v>
          </cell>
          <cell r="G5504" t="str">
            <v>Trutnov,,Hor.Staré Město sídl.</v>
          </cell>
          <cell r="H5504" t="str">
            <v>Osnado</v>
          </cell>
        </row>
        <row r="5505">
          <cell r="A5505">
            <v>695214</v>
          </cell>
          <cell r="B5505">
            <v>17</v>
          </cell>
          <cell r="C5505" t="str">
            <v>695214/17</v>
          </cell>
          <cell r="D5505">
            <v>0.54861111111111116</v>
          </cell>
          <cell r="E5505" t="str">
            <v>Trutnov,,Hor.Staré Město sídl.</v>
          </cell>
          <cell r="F5505">
            <v>0.57847222222222228</v>
          </cell>
          <cell r="G5505" t="str">
            <v>Trutnov,Lhota,škola</v>
          </cell>
          <cell r="H5505" t="str">
            <v>Osnado</v>
          </cell>
        </row>
        <row r="5506">
          <cell r="A5506">
            <v>695214</v>
          </cell>
          <cell r="B5506">
            <v>18</v>
          </cell>
          <cell r="C5506" t="str">
            <v>695214/18</v>
          </cell>
          <cell r="D5506">
            <v>0.55069444444444449</v>
          </cell>
          <cell r="E5506" t="str">
            <v>Trutnov,Lhota,škola</v>
          </cell>
          <cell r="F5506">
            <v>0.58472222222222225</v>
          </cell>
          <cell r="G5506" t="str">
            <v>Trutnov,,Hor.Staré Město rozc.Babí</v>
          </cell>
          <cell r="H5506" t="str">
            <v>Osnado</v>
          </cell>
        </row>
        <row r="5507">
          <cell r="A5507">
            <v>695214</v>
          </cell>
          <cell r="B5507">
            <v>19</v>
          </cell>
          <cell r="C5507" t="str">
            <v>695214/19</v>
          </cell>
          <cell r="D5507">
            <v>0.58680555555555558</v>
          </cell>
          <cell r="E5507" t="str">
            <v>Trutnov,,Hor.Staré Město rozc.Babí</v>
          </cell>
          <cell r="F5507">
            <v>0.6166666666666667</v>
          </cell>
          <cell r="G5507" t="str">
            <v>Trutnov,Lhota,škola</v>
          </cell>
          <cell r="H5507" t="str">
            <v>Osnado</v>
          </cell>
        </row>
        <row r="5508">
          <cell r="A5508">
            <v>695214</v>
          </cell>
          <cell r="B5508">
            <v>20</v>
          </cell>
          <cell r="C5508" t="str">
            <v>695214/20</v>
          </cell>
          <cell r="D5508">
            <v>0.59236111111111112</v>
          </cell>
          <cell r="E5508" t="str">
            <v>Trutnov,Lhota,škola</v>
          </cell>
          <cell r="F5508">
            <v>0.62361111111111112</v>
          </cell>
          <cell r="G5508" t="str">
            <v>Trutnov,,Hor.Staré Město sídl.</v>
          </cell>
          <cell r="H5508" t="str">
            <v>Osnado</v>
          </cell>
        </row>
        <row r="5509">
          <cell r="A5509">
            <v>695214</v>
          </cell>
          <cell r="B5509">
            <v>21</v>
          </cell>
          <cell r="C5509" t="str">
            <v>695214/21</v>
          </cell>
          <cell r="D5509">
            <v>0.63194444444444442</v>
          </cell>
          <cell r="E5509" t="str">
            <v>Trutnov,,Hor.Staré Město sídl.</v>
          </cell>
          <cell r="F5509">
            <v>0.66180555555555554</v>
          </cell>
          <cell r="G5509" t="str">
            <v>Trutnov,Lhota,škola</v>
          </cell>
          <cell r="H5509" t="str">
            <v>Osnado</v>
          </cell>
        </row>
        <row r="5510">
          <cell r="A5510">
            <v>695214</v>
          </cell>
          <cell r="B5510">
            <v>22</v>
          </cell>
          <cell r="C5510" t="str">
            <v>695214/22</v>
          </cell>
          <cell r="D5510">
            <v>0.63402777777777775</v>
          </cell>
          <cell r="E5510" t="str">
            <v>Trutnov,Lhota,škola</v>
          </cell>
          <cell r="F5510">
            <v>0.66527777777777775</v>
          </cell>
          <cell r="G5510" t="str">
            <v>Trutnov,,Hor.Staré Město sídl.</v>
          </cell>
          <cell r="H5510" t="str">
            <v>Osnado</v>
          </cell>
        </row>
        <row r="5511">
          <cell r="A5511">
            <v>695214</v>
          </cell>
          <cell r="B5511">
            <v>23</v>
          </cell>
          <cell r="C5511" t="str">
            <v>695214/23</v>
          </cell>
          <cell r="D5511">
            <v>0.67361111111111116</v>
          </cell>
          <cell r="E5511" t="str">
            <v>Trutnov,,Hor.Staré Město sídl.</v>
          </cell>
          <cell r="F5511">
            <v>0.70347222222222228</v>
          </cell>
          <cell r="G5511" t="str">
            <v>Trutnov,Lhota,škola</v>
          </cell>
          <cell r="H5511" t="str">
            <v>Osnado</v>
          </cell>
        </row>
        <row r="5512">
          <cell r="A5512">
            <v>695214</v>
          </cell>
          <cell r="B5512">
            <v>24</v>
          </cell>
          <cell r="C5512" t="str">
            <v>695214/24</v>
          </cell>
          <cell r="D5512">
            <v>0.67569444444444449</v>
          </cell>
          <cell r="E5512" t="str">
            <v>Trutnov,Lhota,škola</v>
          </cell>
          <cell r="F5512">
            <v>0.70694444444444449</v>
          </cell>
          <cell r="G5512" t="str">
            <v>Trutnov,,Hor.Staré Město sídl.</v>
          </cell>
          <cell r="H5512" t="str">
            <v>Osnado</v>
          </cell>
        </row>
        <row r="5513">
          <cell r="A5513">
            <v>695214</v>
          </cell>
          <cell r="B5513">
            <v>25</v>
          </cell>
          <cell r="C5513" t="str">
            <v>695214/25</v>
          </cell>
          <cell r="D5513">
            <v>0.71527777777777779</v>
          </cell>
          <cell r="E5513" t="str">
            <v>Trutnov,,Hor.Staré Město sídl.</v>
          </cell>
          <cell r="F5513">
            <v>0.74513888888888891</v>
          </cell>
          <cell r="G5513" t="str">
            <v>Trutnov,Lhota,škola</v>
          </cell>
          <cell r="H5513" t="str">
            <v>Osnado</v>
          </cell>
        </row>
        <row r="5514">
          <cell r="A5514">
            <v>695214</v>
          </cell>
          <cell r="B5514">
            <v>26</v>
          </cell>
          <cell r="C5514" t="str">
            <v>695214/26</v>
          </cell>
          <cell r="D5514">
            <v>0.71736111111111112</v>
          </cell>
          <cell r="E5514" t="str">
            <v>Trutnov,Lhota,škola</v>
          </cell>
          <cell r="F5514">
            <v>0.74861111111111112</v>
          </cell>
          <cell r="G5514" t="str">
            <v>Trutnov,,Hor.Staré Město sídl.</v>
          </cell>
          <cell r="H5514" t="str">
            <v>Osnado</v>
          </cell>
        </row>
        <row r="5515">
          <cell r="A5515">
            <v>695214</v>
          </cell>
          <cell r="B5515">
            <v>27</v>
          </cell>
          <cell r="C5515" t="str">
            <v>695214/27</v>
          </cell>
          <cell r="D5515">
            <v>0.75</v>
          </cell>
          <cell r="E5515" t="str">
            <v>Trutnov,,Hor.Staré Město sídl.</v>
          </cell>
          <cell r="F5515">
            <v>0.77986111111111112</v>
          </cell>
          <cell r="G5515" t="str">
            <v>Trutnov,Lhota,škola</v>
          </cell>
          <cell r="H5515" t="str">
            <v>Osnado</v>
          </cell>
        </row>
        <row r="5516">
          <cell r="A5516">
            <v>695214</v>
          </cell>
          <cell r="B5516">
            <v>28</v>
          </cell>
          <cell r="C5516" t="str">
            <v>695214/28</v>
          </cell>
          <cell r="D5516">
            <v>0.75902777777777775</v>
          </cell>
          <cell r="E5516" t="str">
            <v>Trutnov,Lhota,škola</v>
          </cell>
          <cell r="F5516">
            <v>0.79027777777777775</v>
          </cell>
          <cell r="G5516" t="str">
            <v>Trutnov,,Hor.Staré Město sídl.</v>
          </cell>
          <cell r="H5516" t="str">
            <v>Osnado</v>
          </cell>
        </row>
        <row r="5517">
          <cell r="A5517">
            <v>695214</v>
          </cell>
          <cell r="B5517">
            <v>29</v>
          </cell>
          <cell r="C5517" t="str">
            <v>695214/29</v>
          </cell>
          <cell r="D5517">
            <v>0.79861111111111116</v>
          </cell>
          <cell r="E5517" t="str">
            <v>Trutnov,,Hor.Staré Město sídl.</v>
          </cell>
          <cell r="F5517">
            <v>0.82430555555555551</v>
          </cell>
          <cell r="G5517" t="str">
            <v>Trutnov,Poříčí,odb.Lhota</v>
          </cell>
          <cell r="H5517" t="str">
            <v>Osnado</v>
          </cell>
        </row>
        <row r="5518">
          <cell r="A5518">
            <v>695214</v>
          </cell>
          <cell r="B5518">
            <v>30</v>
          </cell>
          <cell r="C5518" t="str">
            <v>695214/30</v>
          </cell>
          <cell r="D5518">
            <v>0.80069444444444449</v>
          </cell>
          <cell r="E5518" t="str">
            <v>Trutnov,Lhota,škola</v>
          </cell>
          <cell r="F5518">
            <v>0.83194444444444449</v>
          </cell>
          <cell r="G5518" t="str">
            <v>Trutnov,,Hor.Staré Město sídl.</v>
          </cell>
          <cell r="H5518" t="str">
            <v>Osnado</v>
          </cell>
        </row>
        <row r="5519">
          <cell r="A5519">
            <v>695214</v>
          </cell>
          <cell r="B5519">
            <v>31</v>
          </cell>
          <cell r="C5519" t="str">
            <v>695214/31</v>
          </cell>
          <cell r="D5519">
            <v>0.84027777777777779</v>
          </cell>
          <cell r="E5519" t="str">
            <v>Trutnov,,Hor.Staré Město sídl.</v>
          </cell>
          <cell r="F5519">
            <v>0.86805555555555558</v>
          </cell>
          <cell r="G5519" t="str">
            <v>Trutnov,Lhota,škola</v>
          </cell>
          <cell r="H5519" t="str">
            <v>Osnado</v>
          </cell>
        </row>
        <row r="5520">
          <cell r="A5520">
            <v>695214</v>
          </cell>
          <cell r="B5520">
            <v>32</v>
          </cell>
          <cell r="C5520" t="str">
            <v>695214/32</v>
          </cell>
          <cell r="D5520">
            <v>0.84166666666666667</v>
          </cell>
          <cell r="E5520" t="str">
            <v>Trutnov,Poříčí,odb.Lhota</v>
          </cell>
          <cell r="F5520">
            <v>0.87013888888888891</v>
          </cell>
          <cell r="G5520" t="str">
            <v>Trutnov,,Hor.Staré Město sídl.</v>
          </cell>
          <cell r="H5520" t="str">
            <v>Osnado</v>
          </cell>
        </row>
        <row r="5521">
          <cell r="A5521">
            <v>695214</v>
          </cell>
          <cell r="B5521">
            <v>34</v>
          </cell>
          <cell r="C5521" t="str">
            <v>695214/34</v>
          </cell>
          <cell r="D5521">
            <v>0.88402777777777775</v>
          </cell>
          <cell r="E5521" t="str">
            <v>Trutnov,Lhota,škola</v>
          </cell>
          <cell r="F5521">
            <v>0.91527777777777775</v>
          </cell>
          <cell r="G5521" t="str">
            <v>Trutnov,,Hor.Staré Město sídl.</v>
          </cell>
          <cell r="H5521" t="str">
            <v>Osnado</v>
          </cell>
        </row>
        <row r="5522">
          <cell r="A5522">
            <v>695214</v>
          </cell>
          <cell r="B5522">
            <v>35</v>
          </cell>
          <cell r="C5522" t="str">
            <v>695214/35</v>
          </cell>
          <cell r="D5522">
            <v>0.92152777777777772</v>
          </cell>
          <cell r="E5522" t="str">
            <v>Trutnov,,Hor.Staré Město sídl.</v>
          </cell>
          <cell r="F5522">
            <v>0.9458333333333333</v>
          </cell>
          <cell r="G5522" t="str">
            <v>Trutnov,Lhota,škola</v>
          </cell>
          <cell r="H5522" t="str">
            <v>Osnado</v>
          </cell>
        </row>
        <row r="5523">
          <cell r="A5523">
            <v>695214</v>
          </cell>
          <cell r="B5523">
            <v>81</v>
          </cell>
          <cell r="C5523" t="str">
            <v>695214/81</v>
          </cell>
          <cell r="D5523">
            <v>0.30555555555555558</v>
          </cell>
          <cell r="E5523" t="str">
            <v>Trutnov,,Hor.Staré Město sídl.</v>
          </cell>
          <cell r="F5523">
            <v>0.3298611111111111</v>
          </cell>
          <cell r="G5523" t="str">
            <v>Trutnov,Poříčí,odb.Lhota</v>
          </cell>
          <cell r="H5523" t="str">
            <v>Osnado</v>
          </cell>
        </row>
        <row r="5524">
          <cell r="A5524">
            <v>695214</v>
          </cell>
          <cell r="B5524">
            <v>82</v>
          </cell>
          <cell r="C5524" t="str">
            <v>695214/82</v>
          </cell>
          <cell r="D5524">
            <v>0.55069444444444449</v>
          </cell>
          <cell r="E5524" t="str">
            <v>Trutnov,Lhota,škola</v>
          </cell>
          <cell r="F5524">
            <v>0.58194444444444449</v>
          </cell>
          <cell r="G5524" t="str">
            <v>Trutnov,,Hor.Staré Město sídl.</v>
          </cell>
          <cell r="H5524" t="str">
            <v>Osnado</v>
          </cell>
        </row>
        <row r="5525">
          <cell r="A5525">
            <v>695214</v>
          </cell>
          <cell r="B5525">
            <v>83</v>
          </cell>
          <cell r="C5525" t="str">
            <v>695214/83</v>
          </cell>
          <cell r="D5525">
            <v>0.59027777777777779</v>
          </cell>
          <cell r="E5525" t="str">
            <v>Trutnov,,Hor.Staré Město sídl.</v>
          </cell>
          <cell r="F5525">
            <v>0.6166666666666667</v>
          </cell>
          <cell r="G5525" t="str">
            <v>Trutnov,Lhota,škola</v>
          </cell>
          <cell r="H5525" t="str">
            <v>Osnado</v>
          </cell>
        </row>
        <row r="5526">
          <cell r="A5526">
            <v>695214</v>
          </cell>
          <cell r="B5526">
            <v>100</v>
          </cell>
          <cell r="C5526" t="str">
            <v>695214/100</v>
          </cell>
          <cell r="D5526">
            <v>0.29652777777777778</v>
          </cell>
          <cell r="E5526" t="str">
            <v>Trutnov,Poříčí,nám.</v>
          </cell>
          <cell r="F5526">
            <v>0.31805555555555554</v>
          </cell>
          <cell r="G5526" t="str">
            <v>Trutnov,,Hor.Staré Město sídl.</v>
          </cell>
          <cell r="H5526" t="str">
            <v>Osnado</v>
          </cell>
        </row>
        <row r="5527">
          <cell r="A5527">
            <v>695214</v>
          </cell>
          <cell r="B5527">
            <v>101</v>
          </cell>
          <cell r="C5527" t="str">
            <v>695214/101</v>
          </cell>
          <cell r="D5527">
            <v>0.3125</v>
          </cell>
          <cell r="E5527" t="str">
            <v>Trutnov,,Hor.Staré Město sídl.</v>
          </cell>
          <cell r="F5527">
            <v>0.34236111111111112</v>
          </cell>
          <cell r="G5527" t="str">
            <v>Trutnov,Lhota,škola</v>
          </cell>
          <cell r="H5527" t="str">
            <v>Osnado</v>
          </cell>
        </row>
        <row r="5528">
          <cell r="A5528">
            <v>695214</v>
          </cell>
          <cell r="B5528">
            <v>102</v>
          </cell>
          <cell r="C5528" t="str">
            <v>695214/102</v>
          </cell>
          <cell r="D5528">
            <v>0.34930555555555554</v>
          </cell>
          <cell r="E5528" t="str">
            <v>Trutnov,Lhota,škola</v>
          </cell>
          <cell r="F5528">
            <v>0.38055555555555554</v>
          </cell>
          <cell r="G5528" t="str">
            <v>Trutnov,,Hor.Staré Město sídl.</v>
          </cell>
          <cell r="H5528" t="str">
            <v>Osnado</v>
          </cell>
        </row>
        <row r="5529">
          <cell r="A5529">
            <v>695214</v>
          </cell>
          <cell r="B5529">
            <v>103</v>
          </cell>
          <cell r="C5529" t="str">
            <v>695214/103</v>
          </cell>
          <cell r="D5529">
            <v>0.44791666666666669</v>
          </cell>
          <cell r="E5529" t="str">
            <v>Trutnov,,Hor.Staré Město sídl.</v>
          </cell>
          <cell r="F5529">
            <v>0.4777777777777778</v>
          </cell>
          <cell r="G5529" t="str">
            <v>Trutnov,Lhota,škola</v>
          </cell>
          <cell r="H5529" t="str">
            <v>Osnado</v>
          </cell>
        </row>
        <row r="5530">
          <cell r="A5530">
            <v>695214</v>
          </cell>
          <cell r="B5530">
            <v>104</v>
          </cell>
          <cell r="C5530" t="str">
            <v>695214/104</v>
          </cell>
          <cell r="D5530">
            <v>0.41805555555555557</v>
          </cell>
          <cell r="E5530" t="str">
            <v>Trutnov,Poříčí,nám.</v>
          </cell>
          <cell r="F5530">
            <v>0.44305555555555554</v>
          </cell>
          <cell r="G5530" t="str">
            <v>Trutnov,,Hor.Staré Město sídl.</v>
          </cell>
          <cell r="H5530" t="str">
            <v>Osnado</v>
          </cell>
        </row>
        <row r="5531">
          <cell r="A5531">
            <v>695214</v>
          </cell>
          <cell r="B5531">
            <v>105</v>
          </cell>
          <cell r="C5531" t="str">
            <v>695214/105</v>
          </cell>
          <cell r="D5531">
            <v>0.53125</v>
          </cell>
          <cell r="E5531" t="str">
            <v>Trutnov,,Hor.Staré Město sídl.</v>
          </cell>
          <cell r="F5531">
            <v>0.56111111111111112</v>
          </cell>
          <cell r="G5531" t="str">
            <v>Trutnov,Lhota,škola</v>
          </cell>
          <cell r="H5531" t="str">
            <v>Osnado</v>
          </cell>
        </row>
        <row r="5532">
          <cell r="A5532">
            <v>695214</v>
          </cell>
          <cell r="B5532">
            <v>106</v>
          </cell>
          <cell r="C5532" t="str">
            <v>695214/106</v>
          </cell>
          <cell r="D5532">
            <v>0.50902777777777775</v>
          </cell>
          <cell r="E5532" t="str">
            <v>Trutnov,Lhota,škola</v>
          </cell>
          <cell r="F5532">
            <v>0.54027777777777775</v>
          </cell>
          <cell r="G5532" t="str">
            <v>Trutnov,,Hor.Staré Město sídl.</v>
          </cell>
          <cell r="H5532" t="str">
            <v>Osnado</v>
          </cell>
        </row>
        <row r="5533">
          <cell r="A5533">
            <v>695214</v>
          </cell>
          <cell r="B5533">
            <v>107</v>
          </cell>
          <cell r="C5533" t="str">
            <v>695214/107</v>
          </cell>
          <cell r="D5533">
            <v>0.62847222222222221</v>
          </cell>
          <cell r="E5533" t="str">
            <v>Trutnov,,Hor.Staré Město sídl.</v>
          </cell>
          <cell r="F5533">
            <v>0.65833333333333333</v>
          </cell>
          <cell r="G5533" t="str">
            <v>Trutnov,Lhota,škola</v>
          </cell>
          <cell r="H5533" t="str">
            <v>Osnado</v>
          </cell>
        </row>
        <row r="5534">
          <cell r="A5534">
            <v>695214</v>
          </cell>
          <cell r="B5534">
            <v>108</v>
          </cell>
          <cell r="C5534" t="str">
            <v>695214/108</v>
          </cell>
          <cell r="D5534">
            <v>0.55694444444444446</v>
          </cell>
          <cell r="E5534" t="str">
            <v>Trutnov,Poříčí,nám.</v>
          </cell>
          <cell r="F5534">
            <v>0.57847222222222228</v>
          </cell>
          <cell r="G5534" t="str">
            <v>Trutnov,,Hor.Staré Město sídl.</v>
          </cell>
          <cell r="H5534" t="str">
            <v>Osnado</v>
          </cell>
        </row>
        <row r="5535">
          <cell r="A5535">
            <v>695214</v>
          </cell>
          <cell r="B5535">
            <v>109</v>
          </cell>
          <cell r="C5535" t="str">
            <v>695214/109</v>
          </cell>
          <cell r="D5535">
            <v>0.74027777777777781</v>
          </cell>
          <cell r="E5535" t="str">
            <v>Trutnov,Poříčí,nám.</v>
          </cell>
          <cell r="F5535">
            <v>0.74513888888888891</v>
          </cell>
          <cell r="G5535" t="str">
            <v>Trutnov,Lhota,škola</v>
          </cell>
          <cell r="H5535" t="str">
            <v>Osnado</v>
          </cell>
        </row>
        <row r="5536">
          <cell r="A5536">
            <v>695214</v>
          </cell>
          <cell r="B5536">
            <v>110</v>
          </cell>
          <cell r="C5536" t="str">
            <v>695214/110</v>
          </cell>
          <cell r="D5536">
            <v>0.5854166666666667</v>
          </cell>
          <cell r="E5536" t="str">
            <v>Trutnov,Lhota,škola</v>
          </cell>
          <cell r="F5536">
            <v>0.6166666666666667</v>
          </cell>
          <cell r="G5536" t="str">
            <v>Trutnov,,Hor.Staré Město sídl.</v>
          </cell>
          <cell r="H5536" t="str">
            <v>Osnado</v>
          </cell>
        </row>
        <row r="5537">
          <cell r="A5537">
            <v>695214</v>
          </cell>
          <cell r="B5537">
            <v>111</v>
          </cell>
          <cell r="C5537" t="str">
            <v>695214/111</v>
          </cell>
          <cell r="D5537">
            <v>0.78472222222222221</v>
          </cell>
          <cell r="E5537" t="str">
            <v>Trutnov,,Hor.Staré Město sídl.</v>
          </cell>
          <cell r="F5537">
            <v>0.8125</v>
          </cell>
          <cell r="G5537" t="str">
            <v>Trutnov,Lhota,škola</v>
          </cell>
          <cell r="H5537" t="str">
            <v>Osnado</v>
          </cell>
        </row>
        <row r="5538">
          <cell r="A5538">
            <v>695214</v>
          </cell>
          <cell r="B5538">
            <v>112</v>
          </cell>
          <cell r="C5538" t="str">
            <v>695214/112</v>
          </cell>
          <cell r="D5538">
            <v>0.66874999999999996</v>
          </cell>
          <cell r="E5538" t="str">
            <v>Trutnov,Lhota,škola</v>
          </cell>
          <cell r="F5538">
            <v>0.7</v>
          </cell>
          <cell r="G5538" t="str">
            <v>Trutnov,,Hor.Staré Město sídl.</v>
          </cell>
          <cell r="H5538" t="str">
            <v>Osnado</v>
          </cell>
        </row>
        <row r="5539">
          <cell r="A5539">
            <v>695214</v>
          </cell>
          <cell r="B5539">
            <v>113</v>
          </cell>
          <cell r="C5539" t="str">
            <v>695214/113</v>
          </cell>
          <cell r="D5539">
            <v>0.88194444444444442</v>
          </cell>
          <cell r="E5539" t="str">
            <v>Trutnov,,Hor.Staré Město sídl.</v>
          </cell>
          <cell r="F5539">
            <v>0.90625</v>
          </cell>
          <cell r="G5539" t="str">
            <v>Trutnov,Lhota,škola</v>
          </cell>
          <cell r="H5539" t="str">
            <v>Osnado</v>
          </cell>
        </row>
        <row r="5540">
          <cell r="A5540">
            <v>695214</v>
          </cell>
          <cell r="B5540">
            <v>114</v>
          </cell>
          <cell r="C5540" t="str">
            <v>695214/114</v>
          </cell>
          <cell r="D5540">
            <v>0.75347222222222221</v>
          </cell>
          <cell r="E5540" t="str">
            <v>Trutnov,Lhota,škola</v>
          </cell>
          <cell r="F5540">
            <v>0.75902777777777775</v>
          </cell>
          <cell r="G5540" t="str">
            <v>Trutnov,Poříčí,nám.</v>
          </cell>
          <cell r="H5540" t="str">
            <v>Osnado</v>
          </cell>
        </row>
        <row r="5541">
          <cell r="A5541">
            <v>695214</v>
          </cell>
          <cell r="B5541">
            <v>116</v>
          </cell>
          <cell r="C5541" t="str">
            <v>695214/116</v>
          </cell>
          <cell r="D5541">
            <v>0.83888888888888891</v>
          </cell>
          <cell r="E5541" t="str">
            <v>Trutnov,Lhota,škola</v>
          </cell>
          <cell r="F5541">
            <v>0.8666666666666667</v>
          </cell>
          <cell r="G5541" t="str">
            <v>Trutnov,,Hor.Staré Město sídl.</v>
          </cell>
          <cell r="H5541" t="str">
            <v>Osnado</v>
          </cell>
        </row>
        <row r="5542">
          <cell r="A5542">
            <v>695214</v>
          </cell>
          <cell r="B5542">
            <v>118</v>
          </cell>
          <cell r="C5542" t="str">
            <v>695214/118</v>
          </cell>
          <cell r="D5542">
            <v>0.91874999999999996</v>
          </cell>
          <cell r="E5542" t="str">
            <v>Trutnov,Lhota,škola</v>
          </cell>
          <cell r="F5542">
            <v>0.9458333333333333</v>
          </cell>
          <cell r="G5542" t="str">
            <v>Trutnov,,Hor.Staré Město rozc.Babí</v>
          </cell>
          <cell r="H5542" t="str">
            <v>Osnado</v>
          </cell>
        </row>
        <row r="5543">
          <cell r="A5543">
            <v>695215</v>
          </cell>
          <cell r="B5543">
            <v>1</v>
          </cell>
          <cell r="C5543" t="str">
            <v>695215/1</v>
          </cell>
          <cell r="D5543">
            <v>0.29375000000000001</v>
          </cell>
          <cell r="E5543" t="str">
            <v>Trutnov,,aut.nádr.</v>
          </cell>
          <cell r="F5543">
            <v>0.30138888888888887</v>
          </cell>
          <cell r="G5543" t="str">
            <v>Trutnov,Libeč,otáčka</v>
          </cell>
          <cell r="H5543" t="str">
            <v>Osnado</v>
          </cell>
        </row>
        <row r="5544">
          <cell r="A5544">
            <v>695215</v>
          </cell>
          <cell r="B5544">
            <v>3</v>
          </cell>
          <cell r="C5544" t="str">
            <v>695215/3</v>
          </cell>
          <cell r="D5544">
            <v>0.33333333333333331</v>
          </cell>
          <cell r="E5544" t="str">
            <v>Trutnov,,aut.nádr.</v>
          </cell>
          <cell r="F5544">
            <v>0.33888888888888891</v>
          </cell>
          <cell r="G5544" t="str">
            <v>Trutnov,Voletiny,otáčka</v>
          </cell>
          <cell r="H5544" t="str">
            <v>Osnado</v>
          </cell>
        </row>
        <row r="5545">
          <cell r="A5545">
            <v>695215</v>
          </cell>
          <cell r="B5545">
            <v>4</v>
          </cell>
          <cell r="C5545" t="str">
            <v>695215/4</v>
          </cell>
          <cell r="D5545">
            <v>0.30277777777777776</v>
          </cell>
          <cell r="E5545" t="str">
            <v>Trutnov,Libeč,otáčka</v>
          </cell>
          <cell r="F5545">
            <v>0.31597222222222221</v>
          </cell>
          <cell r="G5545" t="str">
            <v>Trutnov,,aut.nádr.</v>
          </cell>
          <cell r="H5545" t="str">
            <v>Osnado</v>
          </cell>
        </row>
        <row r="5546">
          <cell r="A5546">
            <v>695215</v>
          </cell>
          <cell r="B5546">
            <v>5</v>
          </cell>
          <cell r="C5546" t="str">
            <v>695215/5</v>
          </cell>
          <cell r="D5546">
            <v>0.57291666666666663</v>
          </cell>
          <cell r="E5546" t="str">
            <v>Trutnov,,aut.nádr.</v>
          </cell>
          <cell r="F5546">
            <v>0.58888888888888891</v>
          </cell>
          <cell r="G5546" t="str">
            <v>Trutnov,Libeč,otáčka</v>
          </cell>
          <cell r="H5546" t="str">
            <v>Osnado</v>
          </cell>
        </row>
        <row r="5547">
          <cell r="A5547">
            <v>695215</v>
          </cell>
          <cell r="B5547">
            <v>6</v>
          </cell>
          <cell r="C5547" t="str">
            <v>695215/6</v>
          </cell>
          <cell r="D5547">
            <v>0.34027777777777779</v>
          </cell>
          <cell r="E5547" t="str">
            <v>Trutnov,Voletiny,otáčka</v>
          </cell>
          <cell r="F5547">
            <v>0.34583333333333333</v>
          </cell>
          <cell r="G5547" t="str">
            <v>Trutnov,,aut.nádr.</v>
          </cell>
          <cell r="H5547" t="str">
            <v>Osnado</v>
          </cell>
        </row>
        <row r="5548">
          <cell r="A5548">
            <v>695215</v>
          </cell>
          <cell r="B5548">
            <v>7</v>
          </cell>
          <cell r="C5548" t="str">
            <v>695215/7</v>
          </cell>
          <cell r="D5548">
            <v>0.68402777777777779</v>
          </cell>
          <cell r="E5548" t="str">
            <v>Trutnov,,aut.nádr.</v>
          </cell>
          <cell r="F5548">
            <v>0.69027777777777777</v>
          </cell>
          <cell r="G5548" t="str">
            <v>Trutnov,Poříčí,nám.</v>
          </cell>
          <cell r="H5548" t="str">
            <v>Osnado</v>
          </cell>
        </row>
        <row r="5549">
          <cell r="A5549">
            <v>695215</v>
          </cell>
          <cell r="B5549">
            <v>8</v>
          </cell>
          <cell r="C5549" t="str">
            <v>695215/8</v>
          </cell>
          <cell r="D5549">
            <v>0.59930555555555554</v>
          </cell>
          <cell r="E5549" t="str">
            <v>Trutnov,Libeč,otáčka</v>
          </cell>
          <cell r="F5549">
            <v>0.60624999999999996</v>
          </cell>
          <cell r="G5549" t="str">
            <v>Trutnov,Poříčí,nám.</v>
          </cell>
          <cell r="H5549" t="str">
            <v>Osnado</v>
          </cell>
        </row>
        <row r="5550">
          <cell r="A5550">
            <v>695216</v>
          </cell>
          <cell r="B5550">
            <v>1</v>
          </cell>
          <cell r="C5550" t="str">
            <v>695216/1</v>
          </cell>
          <cell r="D5550">
            <v>0.1701388888888889</v>
          </cell>
          <cell r="E5550" t="str">
            <v>Trutnov,,aut.nádr.</v>
          </cell>
          <cell r="F5550">
            <v>0.17569444444444443</v>
          </cell>
          <cell r="G5550" t="str">
            <v>Trutnov,,Hor.Staré Město sídl.</v>
          </cell>
          <cell r="H5550" t="str">
            <v>Osnado</v>
          </cell>
        </row>
        <row r="5551">
          <cell r="A5551">
            <v>695216</v>
          </cell>
          <cell r="B5551">
            <v>2</v>
          </cell>
          <cell r="C5551" t="str">
            <v>695216/2</v>
          </cell>
          <cell r="D5551">
            <v>0.15972222222222221</v>
          </cell>
          <cell r="E5551" t="str">
            <v>Trutnov,,Hor.Staré Město rozc.Babí</v>
          </cell>
          <cell r="F5551">
            <v>0.16875000000000001</v>
          </cell>
          <cell r="G5551" t="str">
            <v>Trutnov,,aut.nádr.</v>
          </cell>
          <cell r="H5551" t="str">
            <v>Osnado</v>
          </cell>
        </row>
        <row r="5552">
          <cell r="A5552">
            <v>695216</v>
          </cell>
          <cell r="B5552">
            <v>3</v>
          </cell>
          <cell r="C5552" t="str">
            <v>695216/3</v>
          </cell>
          <cell r="D5552">
            <v>0.22222222222222221</v>
          </cell>
          <cell r="E5552" t="str">
            <v>Trutnov,,aut.nádr.</v>
          </cell>
          <cell r="F5552">
            <v>0.22777777777777777</v>
          </cell>
          <cell r="G5552" t="str">
            <v>Trutnov,,Hor.Staré Město sídl.</v>
          </cell>
          <cell r="H5552" t="str">
            <v>Osnado</v>
          </cell>
        </row>
        <row r="5553">
          <cell r="A5553">
            <v>695216</v>
          </cell>
          <cell r="B5553">
            <v>4</v>
          </cell>
          <cell r="C5553" t="str">
            <v>695216/4</v>
          </cell>
          <cell r="D5553">
            <v>0.20833333333333334</v>
          </cell>
          <cell r="E5553" t="str">
            <v>Trutnov,,Hor.Staré Město sídl.</v>
          </cell>
          <cell r="F5553">
            <v>0.21388888888888888</v>
          </cell>
          <cell r="G5553" t="str">
            <v>Trutnov,,aut.nádr.</v>
          </cell>
          <cell r="H5553" t="str">
            <v>Osnado</v>
          </cell>
        </row>
        <row r="5554">
          <cell r="A5554">
            <v>695216</v>
          </cell>
          <cell r="B5554">
            <v>5</v>
          </cell>
          <cell r="C5554" t="str">
            <v>695216/5</v>
          </cell>
          <cell r="D5554">
            <v>0.27083333333333331</v>
          </cell>
          <cell r="E5554" t="str">
            <v>Trutnov,,aut.nádr.</v>
          </cell>
          <cell r="F5554">
            <v>0.27638888888888891</v>
          </cell>
          <cell r="G5554" t="str">
            <v>Trutnov,,Hor.Staré Město sídl.</v>
          </cell>
          <cell r="H5554" t="str">
            <v>Osnado</v>
          </cell>
        </row>
        <row r="5555">
          <cell r="A5555">
            <v>695216</v>
          </cell>
          <cell r="B5555">
            <v>6</v>
          </cell>
          <cell r="C5555" t="str">
            <v>695216/6</v>
          </cell>
          <cell r="D5555">
            <v>0.24305555555555555</v>
          </cell>
          <cell r="E5555" t="str">
            <v>Trutnov,,Hor.Staré Město sídl.</v>
          </cell>
          <cell r="F5555">
            <v>0.24861111111111112</v>
          </cell>
          <cell r="G5555" t="str">
            <v>Trutnov,,aut.nádr.</v>
          </cell>
          <cell r="H5555" t="str">
            <v>Osnado</v>
          </cell>
        </row>
        <row r="5556">
          <cell r="A5556">
            <v>695216</v>
          </cell>
          <cell r="B5556">
            <v>7</v>
          </cell>
          <cell r="C5556" t="str">
            <v>695216/7</v>
          </cell>
          <cell r="D5556">
            <v>0.29166666666666669</v>
          </cell>
          <cell r="E5556" t="str">
            <v>Trutnov,,aut.nádr.</v>
          </cell>
          <cell r="F5556">
            <v>0.3</v>
          </cell>
          <cell r="G5556" t="str">
            <v>Trutnov,,Hor.Staré Město rozc.Babí</v>
          </cell>
          <cell r="H5556" t="str">
            <v>Osnado</v>
          </cell>
        </row>
        <row r="5557">
          <cell r="A5557">
            <v>695216</v>
          </cell>
          <cell r="B5557">
            <v>9</v>
          </cell>
          <cell r="C5557" t="str">
            <v>695216/9</v>
          </cell>
          <cell r="D5557">
            <v>0.34722222222222221</v>
          </cell>
          <cell r="E5557" t="str">
            <v>Trutnov,,aut.nádr.</v>
          </cell>
          <cell r="F5557">
            <v>0.3527777777777778</v>
          </cell>
          <cell r="G5557" t="str">
            <v>Trutnov,,Hor.Staré Město sídl.</v>
          </cell>
          <cell r="H5557" t="str">
            <v>Osnado</v>
          </cell>
        </row>
        <row r="5558">
          <cell r="A5558">
            <v>695216</v>
          </cell>
          <cell r="B5558">
            <v>10</v>
          </cell>
          <cell r="C5558" t="str">
            <v>695216/10</v>
          </cell>
          <cell r="D5558">
            <v>0.26041666666666669</v>
          </cell>
          <cell r="E5558" t="str">
            <v>Trutnov,,Hor.Staré Město sídl.</v>
          </cell>
          <cell r="F5558">
            <v>0.26597222222222222</v>
          </cell>
          <cell r="G5558" t="str">
            <v>Trutnov,,aut.nádr.</v>
          </cell>
          <cell r="H5558" t="str">
            <v>Osnado</v>
          </cell>
        </row>
        <row r="5559">
          <cell r="A5559">
            <v>695216</v>
          </cell>
          <cell r="B5559">
            <v>11</v>
          </cell>
          <cell r="C5559" t="str">
            <v>695216/11</v>
          </cell>
          <cell r="D5559">
            <v>0.55208333333333337</v>
          </cell>
          <cell r="E5559" t="str">
            <v>Trutnov,,aut.nádr.</v>
          </cell>
          <cell r="F5559">
            <v>0.55763888888888891</v>
          </cell>
          <cell r="G5559" t="str">
            <v>Trutnov,,Hor.Staré Město sídl.</v>
          </cell>
          <cell r="H5559" t="str">
            <v>Osnado</v>
          </cell>
        </row>
        <row r="5560">
          <cell r="A5560">
            <v>695216</v>
          </cell>
          <cell r="B5560">
            <v>13</v>
          </cell>
          <cell r="C5560" t="str">
            <v>695216/13</v>
          </cell>
          <cell r="D5560">
            <v>0.56597222222222221</v>
          </cell>
          <cell r="E5560" t="str">
            <v>Trutnov,,aut.nádr.</v>
          </cell>
          <cell r="F5560">
            <v>0.57152777777777775</v>
          </cell>
          <cell r="G5560" t="str">
            <v>Trutnov,,Hor.Staré Město sídl.</v>
          </cell>
          <cell r="H5560" t="str">
            <v>Osnado</v>
          </cell>
        </row>
        <row r="5561">
          <cell r="A5561">
            <v>695216</v>
          </cell>
          <cell r="B5561">
            <v>14</v>
          </cell>
          <cell r="C5561" t="str">
            <v>695216/14</v>
          </cell>
          <cell r="D5561">
            <v>0.28472222222222221</v>
          </cell>
          <cell r="E5561" t="str">
            <v>Trutnov,,Hor.Staré Město sídl.</v>
          </cell>
          <cell r="F5561">
            <v>0.2902777777777778</v>
          </cell>
          <cell r="G5561" t="str">
            <v>Trutnov,,aut.nádr.</v>
          </cell>
          <cell r="H5561" t="str">
            <v>Osnado</v>
          </cell>
        </row>
        <row r="5562">
          <cell r="A5562">
            <v>695216</v>
          </cell>
          <cell r="B5562">
            <v>15</v>
          </cell>
          <cell r="C5562" t="str">
            <v>695216/15</v>
          </cell>
          <cell r="D5562">
            <v>0.58680555555555558</v>
          </cell>
          <cell r="E5562" t="str">
            <v>Trutnov,,aut.nádr.</v>
          </cell>
          <cell r="F5562">
            <v>0.59236111111111112</v>
          </cell>
          <cell r="G5562" t="str">
            <v>Trutnov,,Hor.Staré Město sídl.</v>
          </cell>
          <cell r="H5562" t="str">
            <v>Osnado</v>
          </cell>
        </row>
        <row r="5563">
          <cell r="A5563">
            <v>695216</v>
          </cell>
          <cell r="B5563">
            <v>16</v>
          </cell>
          <cell r="C5563" t="str">
            <v>695216/16</v>
          </cell>
          <cell r="D5563">
            <v>0.28819444444444442</v>
          </cell>
          <cell r="E5563" t="str">
            <v>Trutnov,,Hor.Staré Město sídl.</v>
          </cell>
          <cell r="F5563">
            <v>0.29375000000000001</v>
          </cell>
          <cell r="G5563" t="str">
            <v>Trutnov,,aut.nádr.</v>
          </cell>
          <cell r="H5563" t="str">
            <v>Osnado</v>
          </cell>
        </row>
        <row r="5564">
          <cell r="A5564">
            <v>695216</v>
          </cell>
          <cell r="B5564">
            <v>18</v>
          </cell>
          <cell r="C5564" t="str">
            <v>695216/18</v>
          </cell>
          <cell r="D5564">
            <v>0.30902777777777779</v>
          </cell>
          <cell r="E5564" t="str">
            <v>Trutnov,,Hor.Staré Město sídl.</v>
          </cell>
          <cell r="F5564">
            <v>0.31458333333333333</v>
          </cell>
          <cell r="G5564" t="str">
            <v>Trutnov,,aut.nádr.</v>
          </cell>
          <cell r="H5564" t="str">
            <v>Osnado</v>
          </cell>
        </row>
        <row r="5565">
          <cell r="A5565">
            <v>695216</v>
          </cell>
          <cell r="B5565">
            <v>19</v>
          </cell>
          <cell r="C5565" t="str">
            <v>695216/19</v>
          </cell>
          <cell r="D5565">
            <v>0.64236111111111116</v>
          </cell>
          <cell r="E5565" t="str">
            <v>Trutnov,,aut.nádr.</v>
          </cell>
          <cell r="F5565">
            <v>0.6479166666666667</v>
          </cell>
          <cell r="G5565" t="str">
            <v>Trutnov,,Hor.Staré Město sídl.</v>
          </cell>
          <cell r="H5565" t="str">
            <v>Osnado</v>
          </cell>
        </row>
        <row r="5566">
          <cell r="A5566">
            <v>695216</v>
          </cell>
          <cell r="B5566">
            <v>20</v>
          </cell>
          <cell r="C5566" t="str">
            <v>695216/20</v>
          </cell>
          <cell r="D5566">
            <v>0.31944444444444442</v>
          </cell>
          <cell r="E5566" t="str">
            <v>Trutnov,,Hor.Staré Město sídl.</v>
          </cell>
          <cell r="F5566">
            <v>0.32500000000000001</v>
          </cell>
          <cell r="G5566" t="str">
            <v>Trutnov,,aut.nádr.</v>
          </cell>
          <cell r="H5566" t="str">
            <v>Osnado</v>
          </cell>
        </row>
        <row r="5567">
          <cell r="A5567">
            <v>695216</v>
          </cell>
          <cell r="B5567">
            <v>21</v>
          </cell>
          <cell r="C5567" t="str">
            <v>695216/21</v>
          </cell>
          <cell r="D5567">
            <v>0.65625</v>
          </cell>
          <cell r="E5567" t="str">
            <v>Trutnov,,aut.nádr.</v>
          </cell>
          <cell r="F5567">
            <v>0.66180555555555554</v>
          </cell>
          <cell r="G5567" t="str">
            <v>Trutnov,,Hor.Staré Město sídl.</v>
          </cell>
          <cell r="H5567" t="str">
            <v>Osnado</v>
          </cell>
        </row>
        <row r="5568">
          <cell r="A5568">
            <v>695216</v>
          </cell>
          <cell r="B5568">
            <v>22</v>
          </cell>
          <cell r="C5568" t="str">
            <v>695216/22</v>
          </cell>
          <cell r="D5568">
            <v>0.3263888888888889</v>
          </cell>
          <cell r="E5568" t="str">
            <v>Trutnov,,Hor.Staré Město sídl.</v>
          </cell>
          <cell r="F5568">
            <v>0.33194444444444443</v>
          </cell>
          <cell r="G5568" t="str">
            <v>Trutnov,,aut.nádr.</v>
          </cell>
          <cell r="H5568" t="str">
            <v>Osnado</v>
          </cell>
        </row>
        <row r="5569">
          <cell r="A5569">
            <v>695216</v>
          </cell>
          <cell r="B5569">
            <v>23</v>
          </cell>
          <cell r="C5569" t="str">
            <v>695216/23</v>
          </cell>
          <cell r="D5569">
            <v>0.67013888888888884</v>
          </cell>
          <cell r="E5569" t="str">
            <v>Trutnov,,aut.nádr.</v>
          </cell>
          <cell r="F5569">
            <v>0.67569444444444449</v>
          </cell>
          <cell r="G5569" t="str">
            <v>Trutnov,,Hor.Staré Město sídl.</v>
          </cell>
          <cell r="H5569" t="str">
            <v>Osnado</v>
          </cell>
        </row>
        <row r="5570">
          <cell r="A5570">
            <v>695216</v>
          </cell>
          <cell r="B5570">
            <v>25</v>
          </cell>
          <cell r="C5570" t="str">
            <v>695216/25</v>
          </cell>
          <cell r="D5570">
            <v>0.77430555555555558</v>
          </cell>
          <cell r="E5570" t="str">
            <v>Trutnov,,aut.nádr.</v>
          </cell>
          <cell r="F5570">
            <v>0.77986111111111112</v>
          </cell>
          <cell r="G5570" t="str">
            <v>Trutnov,,Hor.Staré Město sídl.</v>
          </cell>
          <cell r="H5570" t="str">
            <v>Osnado</v>
          </cell>
        </row>
        <row r="5571">
          <cell r="A5571">
            <v>695216</v>
          </cell>
          <cell r="B5571">
            <v>26</v>
          </cell>
          <cell r="C5571" t="str">
            <v>695216/26</v>
          </cell>
          <cell r="D5571">
            <v>0.57986111111111116</v>
          </cell>
          <cell r="E5571" t="str">
            <v>Trutnov,,Hor.Staré Město sídl.</v>
          </cell>
          <cell r="F5571">
            <v>0.5854166666666667</v>
          </cell>
          <cell r="G5571" t="str">
            <v>Trutnov,,aut.nádr.</v>
          </cell>
          <cell r="H5571" t="str">
            <v>Osnado</v>
          </cell>
        </row>
        <row r="5572">
          <cell r="A5572">
            <v>695216</v>
          </cell>
          <cell r="B5572">
            <v>27</v>
          </cell>
          <cell r="C5572" t="str">
            <v>695216/27</v>
          </cell>
          <cell r="D5572">
            <v>0.81597222222222221</v>
          </cell>
          <cell r="E5572" t="str">
            <v>Trutnov,,aut.nádr.</v>
          </cell>
          <cell r="F5572">
            <v>0.82152777777777775</v>
          </cell>
          <cell r="G5572" t="str">
            <v>Trutnov,,Hor.Staré Město sídl.</v>
          </cell>
          <cell r="H5572" t="str">
            <v>Osnado</v>
          </cell>
        </row>
        <row r="5573">
          <cell r="A5573">
            <v>695216</v>
          </cell>
          <cell r="B5573">
            <v>28</v>
          </cell>
          <cell r="C5573" t="str">
            <v>695216/28</v>
          </cell>
          <cell r="D5573">
            <v>0.62152777777777779</v>
          </cell>
          <cell r="E5573" t="str">
            <v>Trutnov,,Hor.Staré Město sídl.</v>
          </cell>
          <cell r="F5573">
            <v>0.62708333333333333</v>
          </cell>
          <cell r="G5573" t="str">
            <v>Trutnov,,aut.nádr.</v>
          </cell>
          <cell r="H5573" t="str">
            <v>Osnado</v>
          </cell>
        </row>
        <row r="5574">
          <cell r="A5574">
            <v>695216</v>
          </cell>
          <cell r="B5574">
            <v>29</v>
          </cell>
          <cell r="C5574" t="str">
            <v>695216/29</v>
          </cell>
          <cell r="D5574">
            <v>0.84375</v>
          </cell>
          <cell r="E5574" t="str">
            <v>Trutnov,,aut.nádr.</v>
          </cell>
          <cell r="F5574">
            <v>0.84930555555555554</v>
          </cell>
          <cell r="G5574" t="str">
            <v>Trutnov,,Hor.Staré Město sídl.</v>
          </cell>
          <cell r="H5574" t="str">
            <v>Osnado</v>
          </cell>
        </row>
        <row r="5575">
          <cell r="A5575">
            <v>695216</v>
          </cell>
          <cell r="B5575">
            <v>30</v>
          </cell>
          <cell r="C5575" t="str">
            <v>695216/30</v>
          </cell>
          <cell r="D5575">
            <v>0.64930555555555558</v>
          </cell>
          <cell r="E5575" t="str">
            <v>Trutnov,,Hor.Staré Město sídl.</v>
          </cell>
          <cell r="F5575">
            <v>0.65486111111111112</v>
          </cell>
          <cell r="G5575" t="str">
            <v>Trutnov,,aut.nádr.</v>
          </cell>
          <cell r="H5575" t="str">
            <v>Osnado</v>
          </cell>
        </row>
        <row r="5576">
          <cell r="A5576">
            <v>695216</v>
          </cell>
          <cell r="B5576">
            <v>31</v>
          </cell>
          <cell r="C5576" t="str">
            <v>695216/31</v>
          </cell>
          <cell r="D5576">
            <v>0.88541666666666663</v>
          </cell>
          <cell r="E5576" t="str">
            <v>Trutnov,,aut.nádr.</v>
          </cell>
          <cell r="F5576">
            <v>0.89097222222222228</v>
          </cell>
          <cell r="G5576" t="str">
            <v>Trutnov,,Hor.Staré Město sídl.</v>
          </cell>
          <cell r="H5576" t="str">
            <v>Osnado</v>
          </cell>
        </row>
        <row r="5577">
          <cell r="A5577">
            <v>695216</v>
          </cell>
          <cell r="B5577">
            <v>32</v>
          </cell>
          <cell r="C5577" t="str">
            <v>695216/32</v>
          </cell>
          <cell r="D5577">
            <v>0.66666666666666663</v>
          </cell>
          <cell r="E5577" t="str">
            <v>Trutnov,,Hor.Staré Město sídl.</v>
          </cell>
          <cell r="F5577">
            <v>0.67222222222222228</v>
          </cell>
          <cell r="G5577" t="str">
            <v>Trutnov,,aut.nádr.</v>
          </cell>
          <cell r="H5577" t="str">
            <v>Osnado</v>
          </cell>
        </row>
        <row r="5578">
          <cell r="A5578">
            <v>695216</v>
          </cell>
          <cell r="B5578">
            <v>33</v>
          </cell>
          <cell r="C5578" t="str">
            <v>695216/33</v>
          </cell>
          <cell r="D5578">
            <v>0.70833333333333337</v>
          </cell>
          <cell r="E5578" t="str">
            <v>Trutnov,,aut.nádr.</v>
          </cell>
          <cell r="F5578">
            <v>0.71388888888888891</v>
          </cell>
          <cell r="G5578" t="str">
            <v>Trutnov,,Hor.Staré Město sídl.</v>
          </cell>
          <cell r="H5578" t="str">
            <v>Osnado</v>
          </cell>
        </row>
        <row r="5579">
          <cell r="A5579">
            <v>695216</v>
          </cell>
          <cell r="B5579">
            <v>34</v>
          </cell>
          <cell r="C5579" t="str">
            <v>695216/34</v>
          </cell>
          <cell r="D5579">
            <v>0.70833333333333337</v>
          </cell>
          <cell r="E5579" t="str">
            <v>Trutnov,,Hor.Staré Město sídl.</v>
          </cell>
          <cell r="F5579">
            <v>0.71388888888888891</v>
          </cell>
          <cell r="G5579" t="str">
            <v>Trutnov,,aut.nádr.</v>
          </cell>
          <cell r="H5579" t="str">
            <v>Osnado</v>
          </cell>
        </row>
        <row r="5580">
          <cell r="A5580">
            <v>695216</v>
          </cell>
          <cell r="B5580">
            <v>35</v>
          </cell>
          <cell r="C5580" t="str">
            <v>695216/35</v>
          </cell>
          <cell r="D5580">
            <v>0.72569444444444442</v>
          </cell>
          <cell r="E5580" t="str">
            <v>Trutnov,,aut.nádr.</v>
          </cell>
          <cell r="F5580">
            <v>0.73124999999999996</v>
          </cell>
          <cell r="G5580" t="str">
            <v>Trutnov,,Hor.Staré Město sídl.</v>
          </cell>
          <cell r="H5580" t="str">
            <v>Osnado</v>
          </cell>
        </row>
        <row r="5581">
          <cell r="A5581">
            <v>695216</v>
          </cell>
          <cell r="B5581">
            <v>36</v>
          </cell>
          <cell r="C5581" t="str">
            <v>695216/36</v>
          </cell>
          <cell r="D5581">
            <v>0.76736111111111116</v>
          </cell>
          <cell r="E5581" t="str">
            <v>Trutnov,,Hor.Staré Město sídl.</v>
          </cell>
          <cell r="F5581">
            <v>0.7729166666666667</v>
          </cell>
          <cell r="G5581" t="str">
            <v>Trutnov,,aut.nádr.</v>
          </cell>
          <cell r="H5581" t="str">
            <v>Osnado</v>
          </cell>
        </row>
        <row r="5582">
          <cell r="A5582">
            <v>695216</v>
          </cell>
          <cell r="B5582">
            <v>38</v>
          </cell>
          <cell r="C5582" t="str">
            <v>695216/38</v>
          </cell>
          <cell r="D5582">
            <v>0.80902777777777779</v>
          </cell>
          <cell r="E5582" t="str">
            <v>Trutnov,,Hor.Staré Město sídl.</v>
          </cell>
          <cell r="F5582">
            <v>0.81458333333333333</v>
          </cell>
          <cell r="G5582" t="str">
            <v>Trutnov,,aut.nádr.</v>
          </cell>
          <cell r="H5582" t="str">
            <v>Osnado</v>
          </cell>
        </row>
        <row r="5583">
          <cell r="A5583">
            <v>695216</v>
          </cell>
          <cell r="B5583">
            <v>40</v>
          </cell>
          <cell r="C5583" t="str">
            <v>695216/40</v>
          </cell>
          <cell r="D5583">
            <v>0.82291666666666663</v>
          </cell>
          <cell r="E5583" t="str">
            <v>Trutnov,,Hor.Staré Město sídl.</v>
          </cell>
          <cell r="F5583">
            <v>0.82847222222222228</v>
          </cell>
          <cell r="G5583" t="str">
            <v>Trutnov,,aut.nádr.</v>
          </cell>
          <cell r="H5583" t="str">
            <v>Osnado</v>
          </cell>
        </row>
        <row r="5584">
          <cell r="A5584">
            <v>695216</v>
          </cell>
          <cell r="B5584">
            <v>42</v>
          </cell>
          <cell r="C5584" t="str">
            <v>695216/42</v>
          </cell>
          <cell r="D5584">
            <v>0.86458333333333337</v>
          </cell>
          <cell r="E5584" t="str">
            <v>Trutnov,,Hor.Staré Město sídl.</v>
          </cell>
          <cell r="F5584">
            <v>0.87013888888888891</v>
          </cell>
          <cell r="G5584" t="str">
            <v>Trutnov,,aut.nádr.</v>
          </cell>
          <cell r="H5584" t="str">
            <v>Osnado</v>
          </cell>
        </row>
        <row r="5585">
          <cell r="A5585">
            <v>695216</v>
          </cell>
          <cell r="B5585">
            <v>44</v>
          </cell>
          <cell r="C5585" t="str">
            <v>695216/44</v>
          </cell>
          <cell r="D5585">
            <v>0.69444444444444442</v>
          </cell>
          <cell r="E5585" t="str">
            <v>Trutnov,,Hor.Staré Město sídl.</v>
          </cell>
          <cell r="F5585">
            <v>0.7</v>
          </cell>
          <cell r="G5585" t="str">
            <v>Trutnov,,aut.nádr.</v>
          </cell>
          <cell r="H5585" t="str">
            <v>Osnado</v>
          </cell>
        </row>
        <row r="5586">
          <cell r="A5586">
            <v>695216</v>
          </cell>
          <cell r="B5586">
            <v>100</v>
          </cell>
          <cell r="C5586" t="str">
            <v>695216/100</v>
          </cell>
          <cell r="D5586">
            <v>0.34027777777777779</v>
          </cell>
          <cell r="E5586" t="str">
            <v>Trutnov,,Hor.Staré Město sídl.</v>
          </cell>
          <cell r="F5586">
            <v>0.34583333333333333</v>
          </cell>
          <cell r="G5586" t="str">
            <v>Trutnov,,aut.nádr.</v>
          </cell>
          <cell r="H5586" t="str">
            <v>Osnado</v>
          </cell>
        </row>
        <row r="5587">
          <cell r="A5587">
            <v>695216</v>
          </cell>
          <cell r="B5587">
            <v>101</v>
          </cell>
          <cell r="C5587" t="str">
            <v>695216/101</v>
          </cell>
          <cell r="D5587">
            <v>0.2951388888888889</v>
          </cell>
          <cell r="E5587" t="str">
            <v>Trutnov,,aut.nádr.</v>
          </cell>
          <cell r="F5587">
            <v>0.30069444444444443</v>
          </cell>
          <cell r="G5587" t="str">
            <v>Trutnov,,Hor.Staré Město sídl.</v>
          </cell>
          <cell r="H5587" t="str">
            <v>Osnado</v>
          </cell>
        </row>
        <row r="5588">
          <cell r="A5588">
            <v>695216</v>
          </cell>
          <cell r="B5588">
            <v>102</v>
          </cell>
          <cell r="C5588" t="str">
            <v>695216/102</v>
          </cell>
          <cell r="D5588">
            <v>0.40277777777777779</v>
          </cell>
          <cell r="E5588" t="str">
            <v>Trutnov,,Hor.Staré Město sídl.</v>
          </cell>
          <cell r="F5588">
            <v>0.40833333333333333</v>
          </cell>
          <cell r="G5588" t="str">
            <v>Trutnov,,aut.nádr.</v>
          </cell>
          <cell r="H5588" t="str">
            <v>Osnado</v>
          </cell>
        </row>
        <row r="5589">
          <cell r="A5589">
            <v>695216</v>
          </cell>
          <cell r="B5589">
            <v>103</v>
          </cell>
          <cell r="C5589" t="str">
            <v>695216/103</v>
          </cell>
          <cell r="D5589">
            <v>0.35416666666666669</v>
          </cell>
          <cell r="E5589" t="str">
            <v>Trutnov,,aut.nádr.</v>
          </cell>
          <cell r="F5589">
            <v>0.35972222222222222</v>
          </cell>
          <cell r="G5589" t="str">
            <v>Trutnov,,Hor.Staré Město sídl.</v>
          </cell>
          <cell r="H5589" t="str">
            <v>Osnado</v>
          </cell>
        </row>
        <row r="5590">
          <cell r="A5590">
            <v>695216</v>
          </cell>
          <cell r="B5590">
            <v>104</v>
          </cell>
          <cell r="C5590" t="str">
            <v>695216/104</v>
          </cell>
          <cell r="D5590">
            <v>0.47222222222222221</v>
          </cell>
          <cell r="E5590" t="str">
            <v>Trutnov,,Hor.Staré Město sídl.</v>
          </cell>
          <cell r="F5590">
            <v>0.4777777777777778</v>
          </cell>
          <cell r="G5590" t="str">
            <v>Trutnov,,aut.nádr.</v>
          </cell>
          <cell r="H5590" t="str">
            <v>Osnado</v>
          </cell>
        </row>
        <row r="5591">
          <cell r="A5591">
            <v>695216</v>
          </cell>
          <cell r="B5591">
            <v>105</v>
          </cell>
          <cell r="C5591" t="str">
            <v>695216/105</v>
          </cell>
          <cell r="D5591">
            <v>0.4201388888888889</v>
          </cell>
          <cell r="E5591" t="str">
            <v>Trutnov,,aut.nádr.</v>
          </cell>
          <cell r="F5591">
            <v>0.42569444444444443</v>
          </cell>
          <cell r="G5591" t="str">
            <v>Trutnov,,Hor.Staré Město sídl.</v>
          </cell>
          <cell r="H5591" t="str">
            <v>Osnado</v>
          </cell>
        </row>
        <row r="5592">
          <cell r="A5592">
            <v>695216</v>
          </cell>
          <cell r="B5592">
            <v>106</v>
          </cell>
          <cell r="C5592" t="str">
            <v>695216/106</v>
          </cell>
          <cell r="D5592">
            <v>0.49305555555555558</v>
          </cell>
          <cell r="E5592" t="str">
            <v>Trutnov,,Hor.Staré Město sídl.</v>
          </cell>
          <cell r="F5592">
            <v>0.49861111111111112</v>
          </cell>
          <cell r="G5592" t="str">
            <v>Trutnov,,aut.nádr.</v>
          </cell>
          <cell r="H5592" t="str">
            <v>Osnado</v>
          </cell>
        </row>
        <row r="5593">
          <cell r="A5593">
            <v>695216</v>
          </cell>
          <cell r="B5593">
            <v>107</v>
          </cell>
          <cell r="C5593" t="str">
            <v>695216/107</v>
          </cell>
          <cell r="D5593">
            <v>0.47916666666666669</v>
          </cell>
          <cell r="E5593" t="str">
            <v>Trutnov,,aut.nádr.</v>
          </cell>
          <cell r="F5593">
            <v>0.48472222222222222</v>
          </cell>
          <cell r="G5593" t="str">
            <v>Trutnov,,Hor.Staré Město sídl.</v>
          </cell>
          <cell r="H5593" t="str">
            <v>Osnado</v>
          </cell>
        </row>
        <row r="5594">
          <cell r="A5594">
            <v>695216</v>
          </cell>
          <cell r="B5594">
            <v>108</v>
          </cell>
          <cell r="C5594" t="str">
            <v>695216/108</v>
          </cell>
          <cell r="D5594">
            <v>0.50694444444444442</v>
          </cell>
          <cell r="E5594" t="str">
            <v>Trutnov,,Hor.Staré Město rozc.Babí</v>
          </cell>
          <cell r="F5594">
            <v>0.51597222222222228</v>
          </cell>
          <cell r="G5594" t="str">
            <v>Trutnov,,aut.nádr.</v>
          </cell>
          <cell r="H5594" t="str">
            <v>Osnado</v>
          </cell>
        </row>
        <row r="5595">
          <cell r="A5595">
            <v>695216</v>
          </cell>
          <cell r="B5595">
            <v>109</v>
          </cell>
          <cell r="C5595" t="str">
            <v>695216/109</v>
          </cell>
          <cell r="D5595">
            <v>0.51041666666666663</v>
          </cell>
          <cell r="E5595" t="str">
            <v>Trutnov,,aut.nádr.</v>
          </cell>
          <cell r="F5595">
            <v>0.51597222222222228</v>
          </cell>
          <cell r="G5595" t="str">
            <v>Trutnov,,Hor.Staré Město sídl.</v>
          </cell>
          <cell r="H5595" t="str">
            <v>Osnado</v>
          </cell>
        </row>
        <row r="5596">
          <cell r="A5596">
            <v>695216</v>
          </cell>
          <cell r="B5596">
            <v>110</v>
          </cell>
          <cell r="C5596" t="str">
            <v>695216/110</v>
          </cell>
          <cell r="D5596">
            <v>0.58680555555555558</v>
          </cell>
          <cell r="E5596" t="str">
            <v>Trutnov,,Hor.Staré Město sídl.</v>
          </cell>
          <cell r="F5596">
            <v>0.59236111111111112</v>
          </cell>
          <cell r="G5596" t="str">
            <v>Trutnov,,aut.nádr.</v>
          </cell>
          <cell r="H5596" t="str">
            <v>Osnado</v>
          </cell>
        </row>
        <row r="5597">
          <cell r="A5597">
            <v>695216</v>
          </cell>
          <cell r="B5597">
            <v>111</v>
          </cell>
          <cell r="C5597" t="str">
            <v>695216/111</v>
          </cell>
          <cell r="D5597">
            <v>0.55208333333333337</v>
          </cell>
          <cell r="E5597" t="str">
            <v>Trutnov,,aut.nádr.</v>
          </cell>
          <cell r="F5597">
            <v>0.55763888888888891</v>
          </cell>
          <cell r="G5597" t="str">
            <v>Trutnov,,Hor.Staré Město sídl.</v>
          </cell>
          <cell r="H5597" t="str">
            <v>Osnado</v>
          </cell>
        </row>
        <row r="5598">
          <cell r="A5598">
            <v>695216</v>
          </cell>
          <cell r="B5598">
            <v>113</v>
          </cell>
          <cell r="C5598" t="str">
            <v>695216/113</v>
          </cell>
          <cell r="D5598">
            <v>0.59375</v>
          </cell>
          <cell r="E5598" t="str">
            <v>Trutnov,,aut.nádr.</v>
          </cell>
          <cell r="F5598">
            <v>0.59930555555555554</v>
          </cell>
          <cell r="G5598" t="str">
            <v>Trutnov,,Hor.Staré Město sídl.</v>
          </cell>
          <cell r="H5598" t="str">
            <v>Osnado</v>
          </cell>
        </row>
        <row r="5599">
          <cell r="A5599">
            <v>695216</v>
          </cell>
          <cell r="B5599">
            <v>114</v>
          </cell>
          <cell r="C5599" t="str">
            <v>695216/114</v>
          </cell>
          <cell r="D5599">
            <v>0.65625</v>
          </cell>
          <cell r="E5599" t="str">
            <v>Trutnov,,Hor.Staré Město sídl.</v>
          </cell>
          <cell r="F5599">
            <v>0.66180555555555554</v>
          </cell>
          <cell r="G5599" t="str">
            <v>Trutnov,,aut.nádr.</v>
          </cell>
          <cell r="H5599" t="str">
            <v>Osnado</v>
          </cell>
        </row>
        <row r="5600">
          <cell r="A5600">
            <v>695216</v>
          </cell>
          <cell r="B5600">
            <v>116</v>
          </cell>
          <cell r="C5600" t="str">
            <v>695216/116</v>
          </cell>
          <cell r="D5600">
            <v>0.77083333333333337</v>
          </cell>
          <cell r="E5600" t="str">
            <v>Trutnov,,Hor.Staré Město sídl.</v>
          </cell>
          <cell r="F5600">
            <v>0.77638888888888891</v>
          </cell>
          <cell r="G5600" t="str">
            <v>Trutnov,,aut.nádr.</v>
          </cell>
          <cell r="H5600" t="str">
            <v>Osnado</v>
          </cell>
        </row>
        <row r="5601">
          <cell r="A5601">
            <v>695216</v>
          </cell>
          <cell r="B5601">
            <v>117</v>
          </cell>
          <cell r="C5601" t="str">
            <v>695216/117</v>
          </cell>
          <cell r="D5601">
            <v>0.67708333333333337</v>
          </cell>
          <cell r="E5601" t="str">
            <v>Trutnov,,aut.nádr.</v>
          </cell>
          <cell r="F5601">
            <v>0.68541666666666667</v>
          </cell>
          <cell r="G5601" t="str">
            <v>Trutnov,,Hor.Staré Město rozc.Babí</v>
          </cell>
          <cell r="H5601" t="str">
            <v>Osnado</v>
          </cell>
        </row>
        <row r="5602">
          <cell r="A5602">
            <v>695216</v>
          </cell>
          <cell r="B5602">
            <v>118</v>
          </cell>
          <cell r="C5602" t="str">
            <v>695216/118</v>
          </cell>
          <cell r="D5602">
            <v>0.8125</v>
          </cell>
          <cell r="E5602" t="str">
            <v>Trutnov,,Hor.Staré Město sídl.</v>
          </cell>
          <cell r="F5602">
            <v>0.81805555555555554</v>
          </cell>
          <cell r="G5602" t="str">
            <v>Trutnov,,aut.nádr.</v>
          </cell>
          <cell r="H5602" t="str">
            <v>Osnado</v>
          </cell>
        </row>
        <row r="5603">
          <cell r="A5603">
            <v>695216</v>
          </cell>
          <cell r="B5603">
            <v>119</v>
          </cell>
          <cell r="C5603" t="str">
            <v>695216/119</v>
          </cell>
          <cell r="D5603">
            <v>0.79861111111111116</v>
          </cell>
          <cell r="E5603" t="str">
            <v>Trutnov,,aut.nádr.</v>
          </cell>
          <cell r="F5603">
            <v>0.8041666666666667</v>
          </cell>
          <cell r="G5603" t="str">
            <v>Trutnov,,Hor.Staré Město sídl.</v>
          </cell>
          <cell r="H5603" t="str">
            <v>Osnado</v>
          </cell>
        </row>
        <row r="5604">
          <cell r="A5604">
            <v>695216</v>
          </cell>
          <cell r="B5604">
            <v>120</v>
          </cell>
          <cell r="C5604" t="str">
            <v>695216/120</v>
          </cell>
          <cell r="D5604">
            <v>0.83333333333333337</v>
          </cell>
          <cell r="E5604" t="str">
            <v>Trutnov,,Hor.Staré Město sídl.</v>
          </cell>
          <cell r="F5604">
            <v>0.83888888888888891</v>
          </cell>
          <cell r="G5604" t="str">
            <v>Trutnov,,aut.nádr.</v>
          </cell>
          <cell r="H5604" t="str">
            <v>Osnado</v>
          </cell>
        </row>
        <row r="5605">
          <cell r="A5605">
            <v>695216</v>
          </cell>
          <cell r="B5605">
            <v>121</v>
          </cell>
          <cell r="C5605" t="str">
            <v>695216/121</v>
          </cell>
          <cell r="D5605">
            <v>0.82638888888888884</v>
          </cell>
          <cell r="E5605" t="str">
            <v>Trutnov,,aut.nádr.</v>
          </cell>
          <cell r="F5605">
            <v>0.83194444444444449</v>
          </cell>
          <cell r="G5605" t="str">
            <v>Trutnov,,Hor.Staré Město sídl.</v>
          </cell>
          <cell r="H5605" t="str">
            <v>Osnado</v>
          </cell>
        </row>
        <row r="5606">
          <cell r="A5606">
            <v>695216</v>
          </cell>
          <cell r="B5606">
            <v>122</v>
          </cell>
          <cell r="C5606" t="str">
            <v>695216/122</v>
          </cell>
          <cell r="D5606">
            <v>0.85416666666666663</v>
          </cell>
          <cell r="E5606" t="str">
            <v>Trutnov,,Hor.Staré Město sídl.</v>
          </cell>
          <cell r="F5606">
            <v>0.85972222222222228</v>
          </cell>
          <cell r="G5606" t="str">
            <v>Trutnov,,aut.nádr.</v>
          </cell>
          <cell r="H5606" t="str">
            <v>Osnado</v>
          </cell>
        </row>
        <row r="5607">
          <cell r="A5607">
            <v>695216</v>
          </cell>
          <cell r="B5607">
            <v>123</v>
          </cell>
          <cell r="C5607" t="str">
            <v>695216/123</v>
          </cell>
          <cell r="D5607">
            <v>0.84027777777777779</v>
          </cell>
          <cell r="E5607" t="str">
            <v>Trutnov,,aut.nádr.</v>
          </cell>
          <cell r="F5607">
            <v>0.84583333333333333</v>
          </cell>
          <cell r="G5607" t="str">
            <v>Trutnov,,Hor.Staré Město sídl.</v>
          </cell>
          <cell r="H5607" t="str">
            <v>Osnado</v>
          </cell>
        </row>
        <row r="5608">
          <cell r="A5608">
            <v>695216</v>
          </cell>
          <cell r="B5608">
            <v>125</v>
          </cell>
          <cell r="C5608" t="str">
            <v>695216/125</v>
          </cell>
          <cell r="D5608">
            <v>0.88194444444444442</v>
          </cell>
          <cell r="E5608" t="str">
            <v>Trutnov,,aut.nádr.</v>
          </cell>
          <cell r="F5608">
            <v>0.88749999999999996</v>
          </cell>
          <cell r="G5608" t="str">
            <v>Trutnov,,Hor.Staré Město sídl.</v>
          </cell>
          <cell r="H5608" t="str">
            <v>Osnado</v>
          </cell>
        </row>
        <row r="5609">
          <cell r="A5609">
            <v>695411</v>
          </cell>
          <cell r="B5609">
            <v>1</v>
          </cell>
          <cell r="C5609" t="str">
            <v>695411/1</v>
          </cell>
          <cell r="D5609">
            <v>0.21041666666666667</v>
          </cell>
          <cell r="E5609" t="str">
            <v>Dvůr Králové n.L.,,kostel</v>
          </cell>
          <cell r="F5609">
            <v>0.21597222222222223</v>
          </cell>
          <cell r="G5609" t="str">
            <v>Dvůr Králové n.L.,,žel.st.</v>
          </cell>
          <cell r="H5609" t="str">
            <v>Osnado</v>
          </cell>
        </row>
        <row r="5610">
          <cell r="A5610">
            <v>695411</v>
          </cell>
          <cell r="B5610">
            <v>2</v>
          </cell>
          <cell r="C5610" t="str">
            <v>695411/2</v>
          </cell>
          <cell r="D5610">
            <v>0.20555555555555555</v>
          </cell>
          <cell r="E5610" t="str">
            <v>Dvůr Králové n.L.,,aut.st.</v>
          </cell>
          <cell r="F5610">
            <v>0.20972222222222223</v>
          </cell>
          <cell r="G5610" t="str">
            <v>Dvůr Králové n.L.,,kostel</v>
          </cell>
          <cell r="H5610" t="str">
            <v>Osnado</v>
          </cell>
        </row>
        <row r="5611">
          <cell r="A5611">
            <v>695411</v>
          </cell>
          <cell r="B5611">
            <v>3</v>
          </cell>
          <cell r="C5611" t="str">
            <v>695411/3</v>
          </cell>
          <cell r="D5611">
            <v>0.23472222222222222</v>
          </cell>
          <cell r="E5611" t="str">
            <v>Dvůr Králové n.L.,,Strž</v>
          </cell>
          <cell r="F5611">
            <v>0.24374999999999999</v>
          </cell>
          <cell r="G5611" t="str">
            <v>Dvůr Králové n.L.,,žel.st.</v>
          </cell>
          <cell r="H5611" t="str">
            <v>Osnado</v>
          </cell>
        </row>
        <row r="5612">
          <cell r="A5612">
            <v>695411</v>
          </cell>
          <cell r="B5612">
            <v>4</v>
          </cell>
          <cell r="C5612" t="str">
            <v>695411/4</v>
          </cell>
          <cell r="D5612">
            <v>0.22222222222222221</v>
          </cell>
          <cell r="E5612" t="str">
            <v>Dvůr Králové n.L.,,žel.st.</v>
          </cell>
          <cell r="F5612">
            <v>0.23055555555555557</v>
          </cell>
          <cell r="G5612" t="str">
            <v>Dvůr Králové n.L.,,Strž</v>
          </cell>
          <cell r="H5612" t="str">
            <v>Osnado</v>
          </cell>
        </row>
        <row r="5613">
          <cell r="A5613">
            <v>695411</v>
          </cell>
          <cell r="B5613">
            <v>5</v>
          </cell>
          <cell r="C5613" t="str">
            <v>695411/5</v>
          </cell>
          <cell r="D5613">
            <v>0.23819444444444443</v>
          </cell>
          <cell r="E5613" t="str">
            <v>Dvůr Králové n.L.,,kostel</v>
          </cell>
          <cell r="F5613">
            <v>0.24374999999999999</v>
          </cell>
          <cell r="G5613" t="str">
            <v>Dvůr Králové n.L.,,žel.st.</v>
          </cell>
          <cell r="H5613" t="str">
            <v>Osnado</v>
          </cell>
        </row>
        <row r="5614">
          <cell r="A5614">
            <v>695411</v>
          </cell>
          <cell r="B5614">
            <v>6</v>
          </cell>
          <cell r="C5614" t="str">
            <v>695411/6</v>
          </cell>
          <cell r="D5614">
            <v>0.23333333333333334</v>
          </cell>
          <cell r="E5614" t="str">
            <v>Dvůr Králové n.L.,,aut.st.</v>
          </cell>
          <cell r="F5614">
            <v>0.23749999999999999</v>
          </cell>
          <cell r="G5614" t="str">
            <v>Dvůr Králové n.L.,,kostel</v>
          </cell>
          <cell r="H5614" t="str">
            <v>Osnado</v>
          </cell>
        </row>
        <row r="5615">
          <cell r="A5615">
            <v>695411</v>
          </cell>
          <cell r="B5615">
            <v>7</v>
          </cell>
          <cell r="C5615" t="str">
            <v>695411/7</v>
          </cell>
          <cell r="D5615">
            <v>0.26944444444444443</v>
          </cell>
          <cell r="E5615" t="str">
            <v>Dvůr Králové n.L.,,kostel</v>
          </cell>
          <cell r="F5615">
            <v>0.27500000000000002</v>
          </cell>
          <cell r="G5615" t="str">
            <v>Dvůr Králové n.L.,,žel.st.</v>
          </cell>
          <cell r="H5615" t="str">
            <v>Osnado</v>
          </cell>
        </row>
        <row r="5616">
          <cell r="A5616">
            <v>695411</v>
          </cell>
          <cell r="B5616">
            <v>8</v>
          </cell>
          <cell r="C5616" t="str">
            <v>695411/8</v>
          </cell>
          <cell r="D5616">
            <v>0.25138888888888888</v>
          </cell>
          <cell r="E5616" t="str">
            <v>Dvůr Králové n.L.,,žel.st.</v>
          </cell>
          <cell r="F5616">
            <v>0.25694444444444442</v>
          </cell>
          <cell r="G5616" t="str">
            <v>Dvůr Králové n.L.,,kostel</v>
          </cell>
          <cell r="H5616" t="str">
            <v>Osnado</v>
          </cell>
        </row>
        <row r="5617">
          <cell r="A5617">
            <v>695411</v>
          </cell>
          <cell r="B5617">
            <v>9</v>
          </cell>
          <cell r="C5617" t="str">
            <v>695411/9</v>
          </cell>
          <cell r="D5617">
            <v>0.2902777777777778</v>
          </cell>
          <cell r="E5617" t="str">
            <v>Dvůr Králové n.L.,,Strž</v>
          </cell>
          <cell r="F5617">
            <v>0.29930555555555555</v>
          </cell>
          <cell r="G5617" t="str">
            <v>Dvůr Králové n.L.,,žel.st.</v>
          </cell>
          <cell r="H5617" t="str">
            <v>Osnado</v>
          </cell>
        </row>
        <row r="5618">
          <cell r="A5618">
            <v>695411</v>
          </cell>
          <cell r="B5618">
            <v>10</v>
          </cell>
          <cell r="C5618" t="str">
            <v>695411/10</v>
          </cell>
          <cell r="D5618">
            <v>0.28125</v>
          </cell>
          <cell r="E5618" t="str">
            <v>Dvůr Králové n.L.,,žel.st.</v>
          </cell>
          <cell r="F5618">
            <v>0.28958333333333336</v>
          </cell>
          <cell r="G5618" t="str">
            <v>Dvůr Králové n.L.,,Strž</v>
          </cell>
          <cell r="H5618" t="str">
            <v>Osnado</v>
          </cell>
        </row>
        <row r="5619">
          <cell r="A5619">
            <v>695411</v>
          </cell>
          <cell r="B5619">
            <v>11</v>
          </cell>
          <cell r="C5619" t="str">
            <v>695411/11</v>
          </cell>
          <cell r="D5619">
            <v>0.29375000000000001</v>
          </cell>
          <cell r="E5619" t="str">
            <v>Dvůr Králové n.L.,,kostel</v>
          </cell>
          <cell r="F5619">
            <v>0.29930555555555555</v>
          </cell>
          <cell r="G5619" t="str">
            <v>Dvůr Králové n.L.,,žel.st.</v>
          </cell>
          <cell r="H5619" t="str">
            <v>Osnado</v>
          </cell>
        </row>
        <row r="5620">
          <cell r="A5620">
            <v>695411</v>
          </cell>
          <cell r="B5620">
            <v>12</v>
          </cell>
          <cell r="C5620" t="str">
            <v>695411/12</v>
          </cell>
          <cell r="D5620">
            <v>0.30555555555555558</v>
          </cell>
          <cell r="E5620" t="str">
            <v>Dvůr Králové n.L.,,žel.st.</v>
          </cell>
          <cell r="F5620">
            <v>0.31111111111111112</v>
          </cell>
          <cell r="G5620" t="str">
            <v>Dvůr Králové n.L.,,kostel</v>
          </cell>
          <cell r="H5620" t="str">
            <v>Osnado</v>
          </cell>
        </row>
        <row r="5621">
          <cell r="A5621">
            <v>695411</v>
          </cell>
          <cell r="B5621">
            <v>13</v>
          </cell>
          <cell r="C5621" t="str">
            <v>695411/13</v>
          </cell>
          <cell r="D5621">
            <v>0.31736111111111109</v>
          </cell>
          <cell r="E5621" t="str">
            <v>Dvůr Králové n.L.,,Strž</v>
          </cell>
          <cell r="F5621">
            <v>0.32569444444444445</v>
          </cell>
          <cell r="G5621" t="str">
            <v>Dvůr Králové n.L.,,žel.st.</v>
          </cell>
          <cell r="H5621" t="str">
            <v>Osnado</v>
          </cell>
        </row>
        <row r="5622">
          <cell r="A5622">
            <v>695411</v>
          </cell>
          <cell r="B5622">
            <v>14</v>
          </cell>
          <cell r="C5622" t="str">
            <v>695411/14</v>
          </cell>
          <cell r="D5622">
            <v>0.30833333333333335</v>
          </cell>
          <cell r="E5622" t="str">
            <v>Dvůr Králové n.L.,,žel.st.</v>
          </cell>
          <cell r="F5622">
            <v>0.31666666666666665</v>
          </cell>
          <cell r="G5622" t="str">
            <v>Dvůr Králové n.L.,,Strž</v>
          </cell>
          <cell r="H5622" t="str">
            <v>Osnado</v>
          </cell>
        </row>
        <row r="5623">
          <cell r="A5623">
            <v>695411</v>
          </cell>
          <cell r="B5623">
            <v>15</v>
          </cell>
          <cell r="C5623" t="str">
            <v>695411/15</v>
          </cell>
          <cell r="D5623">
            <v>0.3215277777777778</v>
          </cell>
          <cell r="E5623" t="str">
            <v>Dvůr Králové n.L.,,kostel</v>
          </cell>
          <cell r="F5623">
            <v>0.32708333333333334</v>
          </cell>
          <cell r="G5623" t="str">
            <v>Dvůr Králové n.L.,,žel.st.</v>
          </cell>
          <cell r="H5623" t="str">
            <v>Osnado</v>
          </cell>
        </row>
        <row r="5624">
          <cell r="A5624">
            <v>695411</v>
          </cell>
          <cell r="B5624">
            <v>16</v>
          </cell>
          <cell r="C5624" t="str">
            <v>695411/16</v>
          </cell>
          <cell r="D5624">
            <v>0.3347222222222222</v>
          </cell>
          <cell r="E5624" t="str">
            <v>Dvůr Králové n.L.,,žel.st.</v>
          </cell>
          <cell r="F5624">
            <v>0.34027777777777779</v>
          </cell>
          <cell r="G5624" t="str">
            <v>Dvůr Králové n.L.,,kostel</v>
          </cell>
          <cell r="H5624" t="str">
            <v>Osnado</v>
          </cell>
        </row>
        <row r="5625">
          <cell r="A5625">
            <v>695411</v>
          </cell>
          <cell r="B5625">
            <v>17</v>
          </cell>
          <cell r="C5625" t="str">
            <v>695411/17</v>
          </cell>
          <cell r="D5625">
            <v>0.3527777777777778</v>
          </cell>
          <cell r="E5625" t="str">
            <v>Dvůr Králové n.L.,,kostel</v>
          </cell>
          <cell r="F5625">
            <v>0.35833333333333334</v>
          </cell>
          <cell r="G5625" t="str">
            <v>Dvůr Králové n.L.,,žel.st.</v>
          </cell>
          <cell r="H5625" t="str">
            <v>Osnado</v>
          </cell>
        </row>
        <row r="5626">
          <cell r="A5626">
            <v>695411</v>
          </cell>
          <cell r="B5626">
            <v>18</v>
          </cell>
          <cell r="C5626" t="str">
            <v>695411/18</v>
          </cell>
          <cell r="D5626">
            <v>0.36458333333333331</v>
          </cell>
          <cell r="E5626" t="str">
            <v>Dvůr Králové n.L.,,žel.st.</v>
          </cell>
          <cell r="F5626">
            <v>0.37291666666666667</v>
          </cell>
          <cell r="G5626" t="str">
            <v>Dvůr Králové n.L.,,ZOO</v>
          </cell>
          <cell r="H5626" t="str">
            <v>Osnado</v>
          </cell>
        </row>
        <row r="5627">
          <cell r="A5627">
            <v>695411</v>
          </cell>
          <cell r="B5627">
            <v>19</v>
          </cell>
          <cell r="C5627" t="str">
            <v>695411/19</v>
          </cell>
          <cell r="D5627">
            <v>0.3527777777777778</v>
          </cell>
          <cell r="E5627" t="str">
            <v>Dvůr Králové n.L.,,kostel</v>
          </cell>
          <cell r="F5627">
            <v>0.35833333333333334</v>
          </cell>
          <cell r="G5627" t="str">
            <v>Dvůr Králové n.L.,,žel.st.</v>
          </cell>
          <cell r="H5627" t="str">
            <v>Osnado</v>
          </cell>
        </row>
        <row r="5628">
          <cell r="A5628">
            <v>695411</v>
          </cell>
          <cell r="B5628">
            <v>20</v>
          </cell>
          <cell r="C5628" t="str">
            <v>695411/20</v>
          </cell>
          <cell r="D5628">
            <v>0.36458333333333331</v>
          </cell>
          <cell r="E5628" t="str">
            <v>Dvůr Králové n.L.,,žel.st.</v>
          </cell>
          <cell r="F5628">
            <v>0.37013888888888891</v>
          </cell>
          <cell r="G5628" t="str">
            <v>Dvůr Králové n.L.,,kostel</v>
          </cell>
          <cell r="H5628" t="str">
            <v>Osnado</v>
          </cell>
        </row>
        <row r="5629">
          <cell r="A5629">
            <v>695411</v>
          </cell>
          <cell r="B5629">
            <v>21</v>
          </cell>
          <cell r="C5629" t="str">
            <v>695411/21</v>
          </cell>
          <cell r="D5629">
            <v>0.375</v>
          </cell>
          <cell r="E5629" t="str">
            <v>Dvůr Králové n.L.,,ZOO parkoviště</v>
          </cell>
          <cell r="F5629">
            <v>0.38263888888888886</v>
          </cell>
          <cell r="G5629" t="str">
            <v>Dvůr Králové n.L.,,žel.st.</v>
          </cell>
          <cell r="H5629" t="str">
            <v>Osnado</v>
          </cell>
        </row>
        <row r="5630">
          <cell r="A5630">
            <v>695411</v>
          </cell>
          <cell r="B5630">
            <v>22</v>
          </cell>
          <cell r="C5630" t="str">
            <v>695411/22</v>
          </cell>
          <cell r="D5630">
            <v>0.3888888888888889</v>
          </cell>
          <cell r="E5630" t="str">
            <v>Dvůr Králové n.L.,,žel.st.</v>
          </cell>
          <cell r="F5630">
            <v>0.39444444444444443</v>
          </cell>
          <cell r="G5630" t="str">
            <v>Dvůr Králové n.L.,,kostel</v>
          </cell>
          <cell r="H5630" t="str">
            <v>Osnado</v>
          </cell>
        </row>
        <row r="5631">
          <cell r="A5631">
            <v>695411</v>
          </cell>
          <cell r="B5631">
            <v>23</v>
          </cell>
          <cell r="C5631" t="str">
            <v>695411/23</v>
          </cell>
          <cell r="D5631">
            <v>0.375</v>
          </cell>
          <cell r="E5631" t="str">
            <v>Dvůr Králové n.L.,,ZOO parkoviště</v>
          </cell>
          <cell r="F5631">
            <v>0.38124999999999998</v>
          </cell>
          <cell r="G5631" t="str">
            <v>Dvůr Králové n.L.,,aut.st.</v>
          </cell>
          <cell r="H5631" t="str">
            <v>Osnado</v>
          </cell>
        </row>
        <row r="5632">
          <cell r="A5632">
            <v>695411</v>
          </cell>
          <cell r="B5632">
            <v>24</v>
          </cell>
          <cell r="C5632" t="str">
            <v>695411/24</v>
          </cell>
          <cell r="D5632">
            <v>0.39444444444444443</v>
          </cell>
          <cell r="E5632" t="str">
            <v>Dvůr Králové n.L.,,aut.st.</v>
          </cell>
          <cell r="F5632">
            <v>0.39861111111111114</v>
          </cell>
          <cell r="G5632" t="str">
            <v>Dvůr Králové n.L.,,kostel</v>
          </cell>
          <cell r="H5632" t="str">
            <v>Osnado</v>
          </cell>
        </row>
        <row r="5633">
          <cell r="A5633">
            <v>695411</v>
          </cell>
          <cell r="B5633">
            <v>26</v>
          </cell>
          <cell r="C5633" t="str">
            <v>695411/26</v>
          </cell>
          <cell r="D5633">
            <v>0.41805555555555557</v>
          </cell>
          <cell r="E5633" t="str">
            <v>Dvůr Králové n.L.,,žel.st.</v>
          </cell>
          <cell r="F5633">
            <v>0.42638888888888887</v>
          </cell>
          <cell r="G5633" t="str">
            <v>Dvůr Králové n.L.,,ZOO</v>
          </cell>
          <cell r="H5633" t="str">
            <v>Osnado</v>
          </cell>
        </row>
        <row r="5634">
          <cell r="A5634">
            <v>695411</v>
          </cell>
          <cell r="B5634">
            <v>29</v>
          </cell>
          <cell r="C5634" t="str">
            <v>695411/29</v>
          </cell>
          <cell r="D5634">
            <v>0.40486111111111112</v>
          </cell>
          <cell r="E5634" t="str">
            <v>Dvůr Králové n.L.,,kostel</v>
          </cell>
          <cell r="F5634">
            <v>0.41041666666666665</v>
          </cell>
          <cell r="G5634" t="str">
            <v>Dvůr Králové n.L.,,žel.st.</v>
          </cell>
          <cell r="H5634" t="str">
            <v>Osnado</v>
          </cell>
        </row>
        <row r="5635">
          <cell r="A5635">
            <v>695411</v>
          </cell>
          <cell r="B5635">
            <v>30</v>
          </cell>
          <cell r="C5635" t="str">
            <v>695411/30</v>
          </cell>
          <cell r="D5635">
            <v>0.47222222222222221</v>
          </cell>
          <cell r="E5635" t="str">
            <v>Dvůr Králové n.L.,,žel.st.</v>
          </cell>
          <cell r="F5635">
            <v>0.4777777777777778</v>
          </cell>
          <cell r="G5635" t="str">
            <v>Dvůr Králové n.L.,,kostel</v>
          </cell>
          <cell r="H5635" t="str">
            <v>Osnado</v>
          </cell>
        </row>
        <row r="5636">
          <cell r="A5636">
            <v>695411</v>
          </cell>
          <cell r="B5636">
            <v>33</v>
          </cell>
          <cell r="C5636" t="str">
            <v>695411/33</v>
          </cell>
          <cell r="D5636">
            <v>0.43194444444444446</v>
          </cell>
          <cell r="E5636" t="str">
            <v>Dvůr Králové n.L.,,ZOO parkoviště</v>
          </cell>
          <cell r="F5636">
            <v>0.43472222222222223</v>
          </cell>
          <cell r="G5636" t="str">
            <v>Dvůr Králové n.L.,,kostel</v>
          </cell>
          <cell r="H5636" t="str">
            <v>Osnado</v>
          </cell>
        </row>
        <row r="5637">
          <cell r="A5637">
            <v>695411</v>
          </cell>
          <cell r="B5637">
            <v>36</v>
          </cell>
          <cell r="C5637" t="str">
            <v>695411/36</v>
          </cell>
          <cell r="D5637">
            <v>0.50138888888888888</v>
          </cell>
          <cell r="E5637" t="str">
            <v>Dvůr Králové n.L.,,žel.st.</v>
          </cell>
          <cell r="F5637">
            <v>0.50694444444444442</v>
          </cell>
          <cell r="G5637" t="str">
            <v>Dvůr Králové n.L.,,kostel</v>
          </cell>
          <cell r="H5637" t="str">
            <v>Osnado</v>
          </cell>
        </row>
        <row r="5638">
          <cell r="A5638">
            <v>695411</v>
          </cell>
          <cell r="B5638">
            <v>37</v>
          </cell>
          <cell r="C5638" t="str">
            <v>695411/37</v>
          </cell>
          <cell r="D5638">
            <v>0.45624999999999999</v>
          </cell>
          <cell r="E5638" t="str">
            <v>Dvůr Králové n.L.,,ZOO parkoviště</v>
          </cell>
          <cell r="F5638">
            <v>0.46597222222222223</v>
          </cell>
          <cell r="G5638" t="str">
            <v>Dvůr Králové n.L.,,žel.st.</v>
          </cell>
          <cell r="H5638" t="str">
            <v>Osnado</v>
          </cell>
        </row>
        <row r="5639">
          <cell r="A5639">
            <v>695411</v>
          </cell>
          <cell r="B5639">
            <v>38</v>
          </cell>
          <cell r="C5639" t="str">
            <v>695411/38</v>
          </cell>
          <cell r="D5639">
            <v>0.50138888888888888</v>
          </cell>
          <cell r="E5639" t="str">
            <v>Dvůr Králové n.L.,,žel.st.</v>
          </cell>
          <cell r="F5639">
            <v>0.50972222222222219</v>
          </cell>
          <cell r="G5639" t="str">
            <v>Dvůr Králové n.L.,,ZOO</v>
          </cell>
          <cell r="H5639" t="str">
            <v>Osnado</v>
          </cell>
        </row>
        <row r="5640">
          <cell r="A5640">
            <v>695411</v>
          </cell>
          <cell r="B5640">
            <v>39</v>
          </cell>
          <cell r="C5640" t="str">
            <v>695411/39</v>
          </cell>
          <cell r="D5640">
            <v>0.46041666666666664</v>
          </cell>
          <cell r="E5640" t="str">
            <v>Dvůr Králové n.L.,,kostel</v>
          </cell>
          <cell r="F5640">
            <v>0.46597222222222223</v>
          </cell>
          <cell r="G5640" t="str">
            <v>Dvůr Králové n.L.,,žel.st.</v>
          </cell>
          <cell r="H5640" t="str">
            <v>Osnado</v>
          </cell>
        </row>
        <row r="5641">
          <cell r="A5641">
            <v>695411</v>
          </cell>
          <cell r="B5641">
            <v>40</v>
          </cell>
          <cell r="C5641" t="str">
            <v>695411/40</v>
          </cell>
          <cell r="D5641">
            <v>0.53125</v>
          </cell>
          <cell r="E5641" t="str">
            <v>Dvůr Králové n.L.,,žel.st.</v>
          </cell>
          <cell r="F5641">
            <v>0.53680555555555554</v>
          </cell>
          <cell r="G5641" t="str">
            <v>Dvůr Králové n.L.,,kostel</v>
          </cell>
          <cell r="H5641" t="str">
            <v>Osnado</v>
          </cell>
        </row>
        <row r="5642">
          <cell r="A5642">
            <v>695411</v>
          </cell>
          <cell r="B5642">
            <v>42</v>
          </cell>
          <cell r="C5642" t="str">
            <v>695411/42</v>
          </cell>
          <cell r="D5642">
            <v>0.53125</v>
          </cell>
          <cell r="E5642" t="str">
            <v>Dvůr Králové n.L.,,žel.st.</v>
          </cell>
          <cell r="F5642">
            <v>0.53680555555555554</v>
          </cell>
          <cell r="G5642" t="str">
            <v>Dvůr Králové n.L.,,kostel</v>
          </cell>
          <cell r="H5642" t="str">
            <v>Osnado</v>
          </cell>
        </row>
        <row r="5643">
          <cell r="A5643">
            <v>695411</v>
          </cell>
          <cell r="B5643">
            <v>43</v>
          </cell>
          <cell r="C5643" t="str">
            <v>695411/43</v>
          </cell>
          <cell r="D5643">
            <v>0.48819444444444443</v>
          </cell>
          <cell r="E5643" t="str">
            <v>Dvůr Králové n.L.,,kostel</v>
          </cell>
          <cell r="F5643">
            <v>0.49375000000000002</v>
          </cell>
          <cell r="G5643" t="str">
            <v>Dvůr Králové n.L.,,žel.st.</v>
          </cell>
          <cell r="H5643" t="str">
            <v>Osnado</v>
          </cell>
        </row>
        <row r="5644">
          <cell r="A5644">
            <v>695411</v>
          </cell>
          <cell r="B5644">
            <v>44</v>
          </cell>
          <cell r="C5644" t="str">
            <v>695411/44</v>
          </cell>
          <cell r="D5644">
            <v>0.55555555555555558</v>
          </cell>
          <cell r="E5644" t="str">
            <v>Dvůr Králové n.L.,,žel.st.</v>
          </cell>
          <cell r="F5644">
            <v>0.56388888888888888</v>
          </cell>
          <cell r="G5644" t="str">
            <v>Dvůr Králové n.L.,,ZOO</v>
          </cell>
          <cell r="H5644" t="str">
            <v>Osnado</v>
          </cell>
        </row>
        <row r="5645">
          <cell r="A5645">
            <v>695411</v>
          </cell>
          <cell r="B5645">
            <v>45</v>
          </cell>
          <cell r="C5645" t="str">
            <v>695411/45</v>
          </cell>
          <cell r="D5645">
            <v>0.59861111111111109</v>
          </cell>
          <cell r="E5645" t="str">
            <v>Dvůr Králové n.L.,,ZOO parkoviště</v>
          </cell>
          <cell r="F5645">
            <v>0.60486111111111107</v>
          </cell>
          <cell r="G5645" t="str">
            <v>Dvůr Králové n.L.,,aut.st.</v>
          </cell>
          <cell r="H5645" t="str">
            <v>Osnado</v>
          </cell>
        </row>
        <row r="5646">
          <cell r="A5646">
            <v>695411</v>
          </cell>
          <cell r="B5646">
            <v>46</v>
          </cell>
          <cell r="C5646" t="str">
            <v>695411/46</v>
          </cell>
          <cell r="D5646">
            <v>0.55972222222222223</v>
          </cell>
          <cell r="E5646" t="str">
            <v>Dvůr Králové n.L.,,aut.st.</v>
          </cell>
          <cell r="F5646">
            <v>0.56666666666666665</v>
          </cell>
          <cell r="G5646" t="str">
            <v>Dvůr Králové n.L.,,ZOO</v>
          </cell>
          <cell r="H5646" t="str">
            <v>Osnado</v>
          </cell>
        </row>
        <row r="5647">
          <cell r="A5647">
            <v>695411</v>
          </cell>
          <cell r="B5647">
            <v>47</v>
          </cell>
          <cell r="C5647" t="str">
            <v>695411/47</v>
          </cell>
          <cell r="D5647">
            <v>0.51527777777777772</v>
          </cell>
          <cell r="E5647" t="str">
            <v>Dvůr Králové n.L.,,ZOO parkoviště</v>
          </cell>
          <cell r="F5647">
            <v>0.52500000000000002</v>
          </cell>
          <cell r="G5647" t="str">
            <v>Dvůr Králové n.L.,,žel.st.</v>
          </cell>
          <cell r="H5647" t="str">
            <v>Osnado</v>
          </cell>
        </row>
        <row r="5648">
          <cell r="A5648">
            <v>695411</v>
          </cell>
          <cell r="B5648">
            <v>48</v>
          </cell>
          <cell r="C5648" t="str">
            <v>695411/48</v>
          </cell>
          <cell r="D5648">
            <v>0.55972222222222223</v>
          </cell>
          <cell r="E5648" t="str">
            <v>Dvůr Králové n.L.,,aut.st.</v>
          </cell>
          <cell r="F5648">
            <v>0.56388888888888888</v>
          </cell>
          <cell r="G5648" t="str">
            <v>Dvůr Králové n.L.,,kostel</v>
          </cell>
          <cell r="H5648" t="str">
            <v>Osnado</v>
          </cell>
        </row>
        <row r="5649">
          <cell r="A5649">
            <v>695411</v>
          </cell>
          <cell r="B5649">
            <v>49</v>
          </cell>
          <cell r="C5649" t="str">
            <v>695411/49</v>
          </cell>
          <cell r="D5649">
            <v>0.51944444444444449</v>
          </cell>
          <cell r="E5649" t="str">
            <v>Dvůr Králové n.L.,,kostel</v>
          </cell>
          <cell r="F5649">
            <v>0.52500000000000002</v>
          </cell>
          <cell r="G5649" t="str">
            <v>Dvůr Králové n.L.,,žel.st.</v>
          </cell>
          <cell r="H5649" t="str">
            <v>Osnado</v>
          </cell>
        </row>
        <row r="5650">
          <cell r="A5650">
            <v>695411</v>
          </cell>
          <cell r="B5650">
            <v>50</v>
          </cell>
          <cell r="C5650" t="str">
            <v>695411/50</v>
          </cell>
          <cell r="D5650">
            <v>0.58472222222222225</v>
          </cell>
          <cell r="E5650" t="str">
            <v>Dvůr Králové n.L.,,žel.st.</v>
          </cell>
          <cell r="F5650">
            <v>0.59305555555555556</v>
          </cell>
          <cell r="G5650" t="str">
            <v>Dvůr Králové n.L.,,ZOO</v>
          </cell>
          <cell r="H5650" t="str">
            <v>Osnado</v>
          </cell>
        </row>
        <row r="5651">
          <cell r="A5651">
            <v>695411</v>
          </cell>
          <cell r="B5651">
            <v>51</v>
          </cell>
          <cell r="C5651" t="str">
            <v>695411/51</v>
          </cell>
          <cell r="D5651">
            <v>0.54374999999999996</v>
          </cell>
          <cell r="E5651" t="str">
            <v>Dvůr Králové n.L.,,kostel</v>
          </cell>
          <cell r="F5651">
            <v>0.5493055555555556</v>
          </cell>
          <cell r="G5651" t="str">
            <v>Dvůr Králové n.L.,,žel.st.</v>
          </cell>
          <cell r="H5651" t="str">
            <v>Osnado</v>
          </cell>
        </row>
        <row r="5652">
          <cell r="A5652">
            <v>695411</v>
          </cell>
          <cell r="B5652">
            <v>52</v>
          </cell>
          <cell r="C5652" t="str">
            <v>695411/52</v>
          </cell>
          <cell r="D5652">
            <v>0.58472222222222225</v>
          </cell>
          <cell r="E5652" t="str">
            <v>Dvůr Králové n.L.,,žel.st.</v>
          </cell>
          <cell r="F5652">
            <v>0.59305555555555556</v>
          </cell>
          <cell r="G5652" t="str">
            <v>Dvůr Králové n.L.,,Strž</v>
          </cell>
          <cell r="H5652" t="str">
            <v>Osnado</v>
          </cell>
        </row>
        <row r="5653">
          <cell r="A5653">
            <v>695411</v>
          </cell>
          <cell r="B5653">
            <v>53</v>
          </cell>
          <cell r="C5653" t="str">
            <v>695411/53</v>
          </cell>
          <cell r="D5653">
            <v>0.56736111111111109</v>
          </cell>
          <cell r="E5653" t="str">
            <v>Dvůr Králové n.L.,,ZOO parkoviště</v>
          </cell>
          <cell r="F5653">
            <v>0.57708333333333328</v>
          </cell>
          <cell r="G5653" t="str">
            <v>Dvůr Králové n.L.,,žel.st.</v>
          </cell>
          <cell r="H5653" t="str">
            <v>Osnado</v>
          </cell>
        </row>
        <row r="5654">
          <cell r="A5654">
            <v>695411</v>
          </cell>
          <cell r="B5654">
            <v>54</v>
          </cell>
          <cell r="C5654" t="str">
            <v>695411/54</v>
          </cell>
          <cell r="D5654">
            <v>0.58472222222222225</v>
          </cell>
          <cell r="E5654" t="str">
            <v>Dvůr Králové n.L.,,žel.st.</v>
          </cell>
          <cell r="F5654">
            <v>0.59027777777777779</v>
          </cell>
          <cell r="G5654" t="str">
            <v>Dvůr Králové n.L.,,kostel</v>
          </cell>
          <cell r="H5654" t="str">
            <v>Osnado</v>
          </cell>
        </row>
        <row r="5655">
          <cell r="A5655">
            <v>695411</v>
          </cell>
          <cell r="B5655">
            <v>56</v>
          </cell>
          <cell r="C5655" t="str">
            <v>695411/56</v>
          </cell>
          <cell r="D5655">
            <v>0.6166666666666667</v>
          </cell>
          <cell r="E5655" t="str">
            <v>Dvůr Králové n.L.,,kostel</v>
          </cell>
          <cell r="F5655">
            <v>0.61944444444444446</v>
          </cell>
          <cell r="G5655" t="str">
            <v>Dvůr Králové n.L.,,ZOO</v>
          </cell>
          <cell r="H5655" t="str">
            <v>Osnado</v>
          </cell>
        </row>
        <row r="5656">
          <cell r="A5656">
            <v>695411</v>
          </cell>
          <cell r="B5656">
            <v>58</v>
          </cell>
          <cell r="C5656" t="str">
            <v>695411/58</v>
          </cell>
          <cell r="D5656">
            <v>0.61458333333333337</v>
          </cell>
          <cell r="E5656" t="str">
            <v>Dvůr Králové n.L.,,žel.st.</v>
          </cell>
          <cell r="F5656">
            <v>0.62013888888888891</v>
          </cell>
          <cell r="G5656" t="str">
            <v>Dvůr Králové n.L.,,kostel</v>
          </cell>
          <cell r="H5656" t="str">
            <v>Osnado</v>
          </cell>
        </row>
        <row r="5657">
          <cell r="A5657">
            <v>695411</v>
          </cell>
          <cell r="B5657">
            <v>59</v>
          </cell>
          <cell r="C5657" t="str">
            <v>695411/59</v>
          </cell>
          <cell r="D5657">
            <v>0.57152777777777775</v>
          </cell>
          <cell r="E5657" t="str">
            <v>Dvůr Králové n.L.,,kostel</v>
          </cell>
          <cell r="F5657">
            <v>0.57708333333333328</v>
          </cell>
          <cell r="G5657" t="str">
            <v>Dvůr Králové n.L.,,žel.st.</v>
          </cell>
          <cell r="H5657" t="str">
            <v>Osnado</v>
          </cell>
        </row>
        <row r="5658">
          <cell r="A5658">
            <v>695411</v>
          </cell>
          <cell r="B5658">
            <v>60</v>
          </cell>
          <cell r="C5658" t="str">
            <v>695411/60</v>
          </cell>
          <cell r="D5658">
            <v>0.63888888888888884</v>
          </cell>
          <cell r="E5658" t="str">
            <v>Dvůr Králové n.L.,,žel.st.</v>
          </cell>
          <cell r="F5658">
            <v>0.64722222222222225</v>
          </cell>
          <cell r="G5658" t="str">
            <v>Dvůr Králové n.L.,,ZOO</v>
          </cell>
          <cell r="H5658" t="str">
            <v>Osnado</v>
          </cell>
        </row>
        <row r="5659">
          <cell r="A5659">
            <v>695411</v>
          </cell>
          <cell r="B5659">
            <v>62</v>
          </cell>
          <cell r="C5659" t="str">
            <v>695411/62</v>
          </cell>
          <cell r="D5659">
            <v>0.63888888888888884</v>
          </cell>
          <cell r="E5659" t="str">
            <v>Dvůr Králové n.L.,,žel.st.</v>
          </cell>
          <cell r="F5659">
            <v>0.64722222222222225</v>
          </cell>
          <cell r="G5659" t="str">
            <v>Dvůr Králové n.L.,,ZOO</v>
          </cell>
          <cell r="H5659" t="str">
            <v>Osnado</v>
          </cell>
        </row>
        <row r="5660">
          <cell r="A5660">
            <v>695411</v>
          </cell>
          <cell r="B5660">
            <v>64</v>
          </cell>
          <cell r="C5660" t="str">
            <v>695411/64</v>
          </cell>
          <cell r="D5660">
            <v>0.66805555555555551</v>
          </cell>
          <cell r="E5660" t="str">
            <v>Dvůr Králové n.L.,,žel.st.</v>
          </cell>
          <cell r="F5660">
            <v>0.67638888888888893</v>
          </cell>
          <cell r="G5660" t="str">
            <v>Dvůr Králové n.L.,,Strž</v>
          </cell>
          <cell r="H5660" t="str">
            <v>Osnado</v>
          </cell>
        </row>
        <row r="5661">
          <cell r="A5661">
            <v>695411</v>
          </cell>
          <cell r="B5661">
            <v>65</v>
          </cell>
          <cell r="C5661" t="str">
            <v>695411/65</v>
          </cell>
          <cell r="D5661">
            <v>0.59861111111111109</v>
          </cell>
          <cell r="E5661" t="str">
            <v>Dvůr Králové n.L.,,ZOO parkoviště</v>
          </cell>
          <cell r="F5661">
            <v>0.60833333333333328</v>
          </cell>
          <cell r="G5661" t="str">
            <v>Dvůr Králové n.L.,,žel.st.</v>
          </cell>
          <cell r="H5661" t="str">
            <v>Osnado</v>
          </cell>
        </row>
        <row r="5662">
          <cell r="A5662">
            <v>695411</v>
          </cell>
          <cell r="B5662">
            <v>66</v>
          </cell>
          <cell r="C5662" t="str">
            <v>695411/66</v>
          </cell>
          <cell r="D5662">
            <v>0.66805555555555551</v>
          </cell>
          <cell r="E5662" t="str">
            <v>Dvůr Králové n.L.,,žel.st.</v>
          </cell>
          <cell r="F5662">
            <v>0.67638888888888893</v>
          </cell>
          <cell r="G5662" t="str">
            <v>Dvůr Králové n.L.,,ZOO</v>
          </cell>
          <cell r="H5662" t="str">
            <v>Osnado</v>
          </cell>
        </row>
        <row r="5663">
          <cell r="A5663">
            <v>695411</v>
          </cell>
          <cell r="B5663">
            <v>67</v>
          </cell>
          <cell r="C5663" t="str">
            <v>695411/67</v>
          </cell>
          <cell r="D5663">
            <v>0.59930555555555554</v>
          </cell>
          <cell r="E5663" t="str">
            <v>Dvůr Králové n.L.,,Strž</v>
          </cell>
          <cell r="F5663">
            <v>0.60833333333333328</v>
          </cell>
          <cell r="G5663" t="str">
            <v>Dvůr Králové n.L.,,žel.st.</v>
          </cell>
          <cell r="H5663" t="str">
            <v>Osnado</v>
          </cell>
        </row>
        <row r="5664">
          <cell r="A5664">
            <v>695411</v>
          </cell>
          <cell r="B5664">
            <v>69</v>
          </cell>
          <cell r="C5664" t="str">
            <v>695411/69</v>
          </cell>
          <cell r="D5664">
            <v>0.62291666666666667</v>
          </cell>
          <cell r="E5664" t="str">
            <v>Dvůr Králové n.L.,,ZOO parkoviště</v>
          </cell>
          <cell r="F5664">
            <v>0.63263888888888886</v>
          </cell>
          <cell r="G5664" t="str">
            <v>Dvůr Králové n.L.,,žel.st.</v>
          </cell>
          <cell r="H5664" t="str">
            <v>Osnado</v>
          </cell>
        </row>
        <row r="5665">
          <cell r="A5665">
            <v>695411</v>
          </cell>
          <cell r="B5665">
            <v>70</v>
          </cell>
          <cell r="C5665" t="str">
            <v>695411/70</v>
          </cell>
          <cell r="D5665">
            <v>0.66805555555555551</v>
          </cell>
          <cell r="E5665" t="str">
            <v>Dvůr Králové n.L.,,žel.st.</v>
          </cell>
          <cell r="F5665">
            <v>0.67361111111111116</v>
          </cell>
          <cell r="G5665" t="str">
            <v>Dvůr Králové n.L.,,kostel</v>
          </cell>
          <cell r="H5665" t="str">
            <v>Osnado</v>
          </cell>
        </row>
        <row r="5666">
          <cell r="A5666">
            <v>695411</v>
          </cell>
          <cell r="B5666">
            <v>71</v>
          </cell>
          <cell r="C5666" t="str">
            <v>695411/71</v>
          </cell>
          <cell r="D5666">
            <v>0.62708333333333333</v>
          </cell>
          <cell r="E5666" t="str">
            <v>Dvůr Králové n.L.,,kostel</v>
          </cell>
          <cell r="F5666">
            <v>0.63263888888888886</v>
          </cell>
          <cell r="G5666" t="str">
            <v>Dvůr Králové n.L.,,žel.st.</v>
          </cell>
          <cell r="H5666" t="str">
            <v>Osnado</v>
          </cell>
        </row>
        <row r="5667">
          <cell r="A5667">
            <v>695411</v>
          </cell>
          <cell r="B5667">
            <v>72</v>
          </cell>
          <cell r="C5667" t="str">
            <v>695411/72</v>
          </cell>
          <cell r="D5667">
            <v>0.72222222222222221</v>
          </cell>
          <cell r="E5667" t="str">
            <v>Dvůr Králové n.L.,,žel.st.</v>
          </cell>
          <cell r="F5667">
            <v>0.73055555555555551</v>
          </cell>
          <cell r="G5667" t="str">
            <v>Dvůr Králové n.L.,,Strž</v>
          </cell>
          <cell r="H5667" t="str">
            <v>Osnado</v>
          </cell>
        </row>
        <row r="5668">
          <cell r="A5668">
            <v>695411</v>
          </cell>
          <cell r="B5668">
            <v>74</v>
          </cell>
          <cell r="C5668" t="str">
            <v>695411/74</v>
          </cell>
          <cell r="D5668">
            <v>0.69791666666666663</v>
          </cell>
          <cell r="E5668" t="str">
            <v>Dvůr Králové n.L.,,žel.st.</v>
          </cell>
          <cell r="F5668">
            <v>0.70347222222222228</v>
          </cell>
          <cell r="G5668" t="str">
            <v>Dvůr Králové n.L.,,kostel</v>
          </cell>
          <cell r="H5668" t="str">
            <v>Osnado</v>
          </cell>
        </row>
        <row r="5669">
          <cell r="A5669">
            <v>695411</v>
          </cell>
          <cell r="B5669">
            <v>75</v>
          </cell>
          <cell r="C5669" t="str">
            <v>695411/75</v>
          </cell>
          <cell r="D5669">
            <v>0.70694444444444449</v>
          </cell>
          <cell r="E5669" t="str">
            <v>Dvůr Králové n.L.,,kostel</v>
          </cell>
          <cell r="F5669">
            <v>0.71111111111111114</v>
          </cell>
          <cell r="G5669" t="str">
            <v>Dvůr Králové n.L.,,aut.st.</v>
          </cell>
          <cell r="H5669" t="str">
            <v>Osnado</v>
          </cell>
        </row>
        <row r="5670">
          <cell r="A5670">
            <v>695411</v>
          </cell>
          <cell r="B5670">
            <v>76</v>
          </cell>
          <cell r="C5670" t="str">
            <v>695411/76</v>
          </cell>
          <cell r="D5670">
            <v>0.72222222222222221</v>
          </cell>
          <cell r="E5670" t="str">
            <v>Dvůr Králové n.L.,,žel.st.</v>
          </cell>
          <cell r="F5670">
            <v>0.73055555555555551</v>
          </cell>
          <cell r="G5670" t="str">
            <v>Dvůr Králové n.L.,,ZOO</v>
          </cell>
          <cell r="H5670" t="str">
            <v>Osnado</v>
          </cell>
        </row>
        <row r="5671">
          <cell r="A5671">
            <v>695411</v>
          </cell>
          <cell r="B5671">
            <v>77</v>
          </cell>
          <cell r="C5671" t="str">
            <v>695411/77</v>
          </cell>
          <cell r="D5671">
            <v>0.65069444444444446</v>
          </cell>
          <cell r="E5671" t="str">
            <v>Dvůr Králové n.L.,,ZOO parkoviště</v>
          </cell>
          <cell r="F5671">
            <v>0.66041666666666665</v>
          </cell>
          <cell r="G5671" t="str">
            <v>Dvůr Králové n.L.,,žel.st.</v>
          </cell>
          <cell r="H5671" t="str">
            <v>Osnado</v>
          </cell>
        </row>
        <row r="5672">
          <cell r="A5672">
            <v>695411</v>
          </cell>
          <cell r="B5672">
            <v>78</v>
          </cell>
          <cell r="C5672" t="str">
            <v>695411/78</v>
          </cell>
          <cell r="D5672">
            <v>0.6430555555555556</v>
          </cell>
          <cell r="E5672" t="str">
            <v>Dvůr Králové n.L.,,aut.st.</v>
          </cell>
          <cell r="F5672">
            <v>0.6479166666666667</v>
          </cell>
          <cell r="G5672" t="str">
            <v>Dvůr Králové n.L.,,ZOO</v>
          </cell>
          <cell r="H5672" t="str">
            <v>Osnado</v>
          </cell>
        </row>
        <row r="5673">
          <cell r="A5673">
            <v>695411</v>
          </cell>
          <cell r="B5673">
            <v>80</v>
          </cell>
          <cell r="C5673" t="str">
            <v>695411/80</v>
          </cell>
          <cell r="D5673">
            <v>0.72361111111111109</v>
          </cell>
          <cell r="E5673" t="str">
            <v>Dvůr Králové n.L.,,aut.st.</v>
          </cell>
          <cell r="F5673">
            <v>0.73055555555555551</v>
          </cell>
          <cell r="G5673" t="str">
            <v>Dvůr Králové n.L.,,ZOO</v>
          </cell>
          <cell r="H5673" t="str">
            <v>Osnado</v>
          </cell>
        </row>
        <row r="5674">
          <cell r="A5674">
            <v>695411</v>
          </cell>
          <cell r="B5674">
            <v>81</v>
          </cell>
          <cell r="C5674" t="str">
            <v>695411/81</v>
          </cell>
          <cell r="D5674">
            <v>0.68194444444444446</v>
          </cell>
          <cell r="E5674" t="str">
            <v>Dvůr Králové n.L.,,ZOO parkoviště</v>
          </cell>
          <cell r="F5674">
            <v>0.69166666666666665</v>
          </cell>
          <cell r="G5674" t="str">
            <v>Dvůr Králové n.L.,,žel.st.</v>
          </cell>
          <cell r="H5674" t="str">
            <v>Osnado</v>
          </cell>
        </row>
        <row r="5675">
          <cell r="A5675">
            <v>695411</v>
          </cell>
          <cell r="B5675">
            <v>82</v>
          </cell>
          <cell r="C5675" t="str">
            <v>695411/82</v>
          </cell>
          <cell r="D5675">
            <v>0.75138888888888888</v>
          </cell>
          <cell r="E5675" t="str">
            <v>Dvůr Králové n.L.,,žel.st.</v>
          </cell>
          <cell r="F5675">
            <v>0.75972222222222219</v>
          </cell>
          <cell r="G5675" t="str">
            <v>Dvůr Králové n.L.,,nemocnice</v>
          </cell>
          <cell r="H5675" t="str">
            <v>Osnado</v>
          </cell>
        </row>
        <row r="5676">
          <cell r="A5676">
            <v>695411</v>
          </cell>
          <cell r="B5676">
            <v>83</v>
          </cell>
          <cell r="C5676" t="str">
            <v>695411/83</v>
          </cell>
          <cell r="D5676">
            <v>0.68263888888888891</v>
          </cell>
          <cell r="E5676" t="str">
            <v>Dvůr Králové n.L.,,Strž</v>
          </cell>
          <cell r="F5676">
            <v>0.69166666666666665</v>
          </cell>
          <cell r="G5676" t="str">
            <v>Dvůr Králové n.L.,,žel.st.</v>
          </cell>
          <cell r="H5676" t="str">
            <v>Osnado</v>
          </cell>
        </row>
        <row r="5677">
          <cell r="A5677">
            <v>695411</v>
          </cell>
          <cell r="B5677">
            <v>84</v>
          </cell>
          <cell r="C5677" t="str">
            <v>695411/84</v>
          </cell>
          <cell r="D5677">
            <v>0.75138888888888888</v>
          </cell>
          <cell r="E5677" t="str">
            <v>Dvůr Králové n.L.,,žel.st.</v>
          </cell>
          <cell r="F5677">
            <v>0.75694444444444442</v>
          </cell>
          <cell r="G5677" t="str">
            <v>Dvůr Králové n.L.,,kostel</v>
          </cell>
          <cell r="H5677" t="str">
            <v>Osnado</v>
          </cell>
        </row>
        <row r="5678">
          <cell r="A5678">
            <v>695411</v>
          </cell>
          <cell r="B5678">
            <v>85</v>
          </cell>
          <cell r="C5678" t="str">
            <v>695411/85</v>
          </cell>
          <cell r="D5678">
            <v>0.68611111111111112</v>
          </cell>
          <cell r="E5678" t="str">
            <v>Dvůr Králové n.L.,,kostel</v>
          </cell>
          <cell r="F5678">
            <v>0.69166666666666665</v>
          </cell>
          <cell r="G5678" t="str">
            <v>Dvůr Králové n.L.,,žel.st.</v>
          </cell>
          <cell r="H5678" t="str">
            <v>Osnado</v>
          </cell>
        </row>
        <row r="5679">
          <cell r="A5679">
            <v>695411</v>
          </cell>
          <cell r="B5679">
            <v>87</v>
          </cell>
          <cell r="C5679" t="str">
            <v>695411/87</v>
          </cell>
          <cell r="D5679">
            <v>0.7104166666666667</v>
          </cell>
          <cell r="E5679" t="str">
            <v>Dvůr Králové n.L.,,kostel</v>
          </cell>
          <cell r="F5679">
            <v>0.71597222222222223</v>
          </cell>
          <cell r="G5679" t="str">
            <v>Dvůr Králové n.L.,,žel.st.</v>
          </cell>
          <cell r="H5679" t="str">
            <v>Osnado</v>
          </cell>
        </row>
        <row r="5680">
          <cell r="A5680">
            <v>695411</v>
          </cell>
          <cell r="B5680">
            <v>89</v>
          </cell>
          <cell r="C5680" t="str">
            <v>695411/89</v>
          </cell>
          <cell r="D5680">
            <v>0.73402777777777772</v>
          </cell>
          <cell r="E5680" t="str">
            <v>Dvůr Králové n.L.,,ZOO parkoviště</v>
          </cell>
          <cell r="F5680">
            <v>0.74375000000000002</v>
          </cell>
          <cell r="G5680" t="str">
            <v>Dvůr Králové n.L.,,žel.st.</v>
          </cell>
          <cell r="H5680" t="str">
            <v>Osnado</v>
          </cell>
        </row>
        <row r="5681">
          <cell r="A5681">
            <v>695411</v>
          </cell>
          <cell r="B5681">
            <v>90</v>
          </cell>
          <cell r="C5681" t="str">
            <v>695411/90</v>
          </cell>
          <cell r="D5681">
            <v>0.78125</v>
          </cell>
          <cell r="E5681" t="str">
            <v>Dvůr Králové n.L.,,žel.st.</v>
          </cell>
          <cell r="F5681">
            <v>0.78680555555555554</v>
          </cell>
          <cell r="G5681" t="str">
            <v>Dvůr Králové n.L.,,kostel</v>
          </cell>
          <cell r="H5681" t="str">
            <v>Osnado</v>
          </cell>
        </row>
        <row r="5682">
          <cell r="A5682">
            <v>695411</v>
          </cell>
          <cell r="B5682">
            <v>91</v>
          </cell>
          <cell r="C5682" t="str">
            <v>695411/91</v>
          </cell>
          <cell r="D5682">
            <v>0.73402777777777772</v>
          </cell>
          <cell r="E5682" t="str">
            <v>Dvůr Králové n.L.,,ZOO parkoviště</v>
          </cell>
          <cell r="F5682">
            <v>0.74375000000000002</v>
          </cell>
          <cell r="G5682" t="str">
            <v>Dvůr Králové n.L.,,žel.st.</v>
          </cell>
          <cell r="H5682" t="str">
            <v>Osnado</v>
          </cell>
        </row>
        <row r="5683">
          <cell r="A5683">
            <v>695411</v>
          </cell>
          <cell r="B5683">
            <v>92</v>
          </cell>
          <cell r="C5683" t="str">
            <v>695411/92</v>
          </cell>
          <cell r="D5683">
            <v>0.80555555555555558</v>
          </cell>
          <cell r="E5683" t="str">
            <v>Dvůr Králové n.L.,,žel.st.</v>
          </cell>
          <cell r="F5683">
            <v>0.81111111111111112</v>
          </cell>
          <cell r="G5683" t="str">
            <v>Dvůr Králové n.L.,,kostel</v>
          </cell>
          <cell r="H5683" t="str">
            <v>Osnado</v>
          </cell>
        </row>
        <row r="5684">
          <cell r="A5684">
            <v>695411</v>
          </cell>
          <cell r="B5684">
            <v>93</v>
          </cell>
          <cell r="C5684" t="str">
            <v>695411/93</v>
          </cell>
          <cell r="D5684">
            <v>0.73472222222222228</v>
          </cell>
          <cell r="E5684" t="str">
            <v>Dvůr Králové n.L.,,Strž</v>
          </cell>
          <cell r="F5684">
            <v>0.74375000000000002</v>
          </cell>
          <cell r="G5684" t="str">
            <v>Dvůr Králové n.L.,,žel.st.</v>
          </cell>
          <cell r="H5684" t="str">
            <v>Osnado</v>
          </cell>
        </row>
        <row r="5685">
          <cell r="A5685">
            <v>695411</v>
          </cell>
          <cell r="B5685">
            <v>95</v>
          </cell>
          <cell r="C5685" t="str">
            <v>695411/95</v>
          </cell>
          <cell r="D5685">
            <v>0.76458333333333328</v>
          </cell>
          <cell r="E5685" t="str">
            <v>Dvůr Králové n.L.,,nemocnice</v>
          </cell>
          <cell r="F5685">
            <v>0.77500000000000002</v>
          </cell>
          <cell r="G5685" t="str">
            <v>Dvůr Králové n.L.,,žel.st.</v>
          </cell>
          <cell r="H5685" t="str">
            <v>Osnado</v>
          </cell>
        </row>
        <row r="5686">
          <cell r="A5686">
            <v>695411</v>
          </cell>
          <cell r="B5686">
            <v>97</v>
          </cell>
          <cell r="C5686" t="str">
            <v>695411/97</v>
          </cell>
          <cell r="D5686">
            <v>0.78749999999999998</v>
          </cell>
          <cell r="E5686" t="str">
            <v>Dvůr Králové n.L.,,kostel</v>
          </cell>
          <cell r="F5686">
            <v>0.79166666666666663</v>
          </cell>
          <cell r="G5686" t="str">
            <v>Dvůr Králové n.L.,,aut.st.</v>
          </cell>
          <cell r="H5686" t="str">
            <v>Osnado</v>
          </cell>
        </row>
        <row r="5687">
          <cell r="A5687">
            <v>695411</v>
          </cell>
          <cell r="B5687">
            <v>99</v>
          </cell>
          <cell r="C5687" t="str">
            <v>695411/99</v>
          </cell>
          <cell r="D5687">
            <v>0.79374999999999996</v>
          </cell>
          <cell r="E5687" t="str">
            <v>Dvůr Králové n.L.,,kostel</v>
          </cell>
          <cell r="F5687">
            <v>0.7993055555555556</v>
          </cell>
          <cell r="G5687" t="str">
            <v>Dvůr Králové n.L.,,žel.st.</v>
          </cell>
          <cell r="H5687" t="str">
            <v>Osnado</v>
          </cell>
        </row>
        <row r="5688">
          <cell r="A5688">
            <v>695411</v>
          </cell>
          <cell r="B5688">
            <v>105</v>
          </cell>
          <cell r="C5688" t="str">
            <v>695411/105</v>
          </cell>
          <cell r="D5688">
            <v>0.8125</v>
          </cell>
          <cell r="E5688" t="str">
            <v>Dvůr Králové n.L.,,kostel</v>
          </cell>
          <cell r="F5688">
            <v>0.81666666666666665</v>
          </cell>
          <cell r="G5688" t="str">
            <v>Dvůr Králové n.L.,,aut.st.</v>
          </cell>
          <cell r="H5688" t="str">
            <v>Osnado</v>
          </cell>
        </row>
        <row r="5689">
          <cell r="A5689">
            <v>695412</v>
          </cell>
          <cell r="B5689">
            <v>1</v>
          </cell>
          <cell r="C5689" t="str">
            <v>695412/1</v>
          </cell>
          <cell r="D5689">
            <v>0.21736111111111112</v>
          </cell>
          <cell r="E5689" t="str">
            <v>Dvůr Králové n.L.,,aut.st.</v>
          </cell>
          <cell r="F5689">
            <v>0.23958333333333334</v>
          </cell>
          <cell r="G5689" t="str">
            <v>Dvůr Králové n.L.,Žireč</v>
          </cell>
          <cell r="H5689" t="str">
            <v>Osnado</v>
          </cell>
        </row>
        <row r="5690">
          <cell r="A5690">
            <v>695412</v>
          </cell>
          <cell r="B5690">
            <v>3</v>
          </cell>
          <cell r="C5690" t="str">
            <v>695412/3</v>
          </cell>
          <cell r="D5690">
            <v>0.24305555555555555</v>
          </cell>
          <cell r="E5690" t="str">
            <v>Dvůr Králové n.L.,Žireč</v>
          </cell>
          <cell r="F5690">
            <v>0.27291666666666664</v>
          </cell>
          <cell r="G5690" t="str">
            <v>Dvůr Králové n.L.,,aut.st.</v>
          </cell>
          <cell r="H5690" t="str">
            <v>Osnado</v>
          </cell>
        </row>
        <row r="5691">
          <cell r="A5691">
            <v>695412</v>
          </cell>
          <cell r="B5691">
            <v>5</v>
          </cell>
          <cell r="C5691" t="str">
            <v>695412/5</v>
          </cell>
          <cell r="D5691">
            <v>0.27569444444444446</v>
          </cell>
          <cell r="E5691" t="str">
            <v>Dvůr Králové n.L.,,aut.st.</v>
          </cell>
          <cell r="F5691">
            <v>0.28125</v>
          </cell>
          <cell r="G5691" t="str">
            <v>Dvůr Králové n.L.,Žireč</v>
          </cell>
          <cell r="H5691" t="str">
            <v>Osnado</v>
          </cell>
        </row>
        <row r="5692">
          <cell r="A5692">
            <v>695412</v>
          </cell>
          <cell r="B5692">
            <v>7</v>
          </cell>
          <cell r="C5692" t="str">
            <v>695412/7</v>
          </cell>
          <cell r="D5692">
            <v>0.29375000000000001</v>
          </cell>
          <cell r="E5692" t="str">
            <v>Dvůr Králové n.L.,Žireč</v>
          </cell>
          <cell r="F5692">
            <v>0.29930555555555555</v>
          </cell>
          <cell r="G5692" t="str">
            <v>Dvůr Králové n.L.,,aut.st.</v>
          </cell>
          <cell r="H5692" t="str">
            <v>Osnado</v>
          </cell>
        </row>
        <row r="5693">
          <cell r="A5693">
            <v>695412</v>
          </cell>
          <cell r="B5693">
            <v>9</v>
          </cell>
          <cell r="C5693" t="str">
            <v>695412/9</v>
          </cell>
          <cell r="D5693">
            <v>0.30069444444444443</v>
          </cell>
          <cell r="E5693" t="str">
            <v>Dvůr Králové n.L.,,aut.st.</v>
          </cell>
          <cell r="F5693">
            <v>0.32291666666666669</v>
          </cell>
          <cell r="G5693" t="str">
            <v>Dvůr Králové n.L.,,Strž</v>
          </cell>
          <cell r="H5693" t="str">
            <v>Osnado</v>
          </cell>
        </row>
        <row r="5694">
          <cell r="A5694">
            <v>695412</v>
          </cell>
          <cell r="B5694">
            <v>11</v>
          </cell>
          <cell r="C5694" t="str">
            <v>695412/11</v>
          </cell>
          <cell r="D5694">
            <v>0.33541666666666664</v>
          </cell>
          <cell r="E5694" t="str">
            <v>Dvůr Králové n.L.,,Strž</v>
          </cell>
          <cell r="F5694">
            <v>0.36458333333333331</v>
          </cell>
          <cell r="G5694" t="str">
            <v>Dvůr Králové n.L.,Žireč</v>
          </cell>
          <cell r="H5694" t="str">
            <v>Osnado</v>
          </cell>
        </row>
        <row r="5695">
          <cell r="A5695">
            <v>695412</v>
          </cell>
          <cell r="B5695">
            <v>13</v>
          </cell>
          <cell r="C5695" t="str">
            <v>695412/13</v>
          </cell>
          <cell r="D5695">
            <v>0.37708333333333333</v>
          </cell>
          <cell r="E5695" t="str">
            <v>Dvůr Králové n.L.,Žireč</v>
          </cell>
          <cell r="F5695">
            <v>0.40625</v>
          </cell>
          <cell r="G5695" t="str">
            <v>Dvůr Králové n.L.,,Strž</v>
          </cell>
          <cell r="H5695" t="str">
            <v>Osnado</v>
          </cell>
        </row>
        <row r="5696">
          <cell r="A5696">
            <v>695412</v>
          </cell>
          <cell r="B5696">
            <v>15</v>
          </cell>
          <cell r="C5696" t="str">
            <v>695412/15</v>
          </cell>
          <cell r="D5696">
            <v>0.41875000000000001</v>
          </cell>
          <cell r="E5696" t="str">
            <v>Dvůr Králové n.L.,,Strž</v>
          </cell>
          <cell r="F5696">
            <v>0.43472222222222223</v>
          </cell>
          <cell r="G5696" t="str">
            <v>Dvůr Králové n.L.,,kostel</v>
          </cell>
          <cell r="H5696" t="str">
            <v>Osnado</v>
          </cell>
        </row>
        <row r="5697">
          <cell r="A5697">
            <v>695412</v>
          </cell>
          <cell r="B5697">
            <v>17</v>
          </cell>
          <cell r="C5697" t="str">
            <v>695412/17</v>
          </cell>
          <cell r="D5697">
            <v>0.56319444444444444</v>
          </cell>
          <cell r="E5697" t="str">
            <v>Dvůr Králové n.L.,,kostel</v>
          </cell>
          <cell r="F5697">
            <v>0.57291666666666663</v>
          </cell>
          <cell r="G5697" t="str">
            <v>Dvůr Králové n.L.,Žireč</v>
          </cell>
          <cell r="H5697" t="str">
            <v>Osnado</v>
          </cell>
        </row>
        <row r="5698">
          <cell r="A5698">
            <v>695412</v>
          </cell>
          <cell r="B5698">
            <v>19</v>
          </cell>
          <cell r="C5698" t="str">
            <v>695412/19</v>
          </cell>
          <cell r="D5698">
            <v>0.5854166666666667</v>
          </cell>
          <cell r="E5698" t="str">
            <v>Dvůr Králové n.L.,Žireč</v>
          </cell>
          <cell r="F5698">
            <v>0.60486111111111107</v>
          </cell>
          <cell r="G5698" t="str">
            <v>Dvůr Králové n.L.,,aut.st.</v>
          </cell>
          <cell r="H5698" t="str">
            <v>Osnado</v>
          </cell>
        </row>
        <row r="5699">
          <cell r="A5699">
            <v>695412</v>
          </cell>
          <cell r="B5699">
            <v>21</v>
          </cell>
          <cell r="C5699" t="str">
            <v>695412/21</v>
          </cell>
          <cell r="D5699">
            <v>0.60624999999999996</v>
          </cell>
          <cell r="E5699" t="str">
            <v>Dvůr Králové n.L.,,aut.st.</v>
          </cell>
          <cell r="F5699">
            <v>0.61527777777777781</v>
          </cell>
          <cell r="G5699" t="str">
            <v>Dvůr Králové n.L.,,kostel</v>
          </cell>
          <cell r="H5699" t="str">
            <v>Osnado</v>
          </cell>
        </row>
        <row r="5700">
          <cell r="A5700">
            <v>695412</v>
          </cell>
          <cell r="B5700">
            <v>23</v>
          </cell>
          <cell r="C5700" t="str">
            <v>695412/23</v>
          </cell>
          <cell r="D5700">
            <v>0.66874999999999996</v>
          </cell>
          <cell r="E5700" t="str">
            <v>Dvůr Králové n.L.,Žireč</v>
          </cell>
          <cell r="F5700">
            <v>0.68958333333333333</v>
          </cell>
          <cell r="G5700" t="str">
            <v>Dvůr Králové n.L.,,aut.st.</v>
          </cell>
          <cell r="H5700" t="str">
            <v>Osnado</v>
          </cell>
        </row>
        <row r="5701">
          <cell r="A5701">
            <v>695412</v>
          </cell>
          <cell r="B5701">
            <v>25</v>
          </cell>
          <cell r="C5701" t="str">
            <v>695412/25</v>
          </cell>
          <cell r="D5701">
            <v>0.71736111111111112</v>
          </cell>
          <cell r="E5701" t="str">
            <v>Dvůr Králové n.L.,,aut.st.</v>
          </cell>
          <cell r="F5701">
            <v>0.73958333333333337</v>
          </cell>
          <cell r="G5701" t="str">
            <v>Dvůr Králové n.L.,Žireč</v>
          </cell>
          <cell r="H5701" t="str">
            <v>Osnado</v>
          </cell>
        </row>
        <row r="5702">
          <cell r="A5702">
            <v>695412</v>
          </cell>
          <cell r="B5702">
            <v>27</v>
          </cell>
          <cell r="C5702" t="str">
            <v>695412/27</v>
          </cell>
          <cell r="D5702">
            <v>0.74236111111111114</v>
          </cell>
          <cell r="E5702" t="str">
            <v>Dvůr Králové n.L.,Žireč</v>
          </cell>
          <cell r="F5702">
            <v>0.74791666666666667</v>
          </cell>
          <cell r="G5702" t="str">
            <v>Dvůr Králové n.L.,,aut.st.</v>
          </cell>
          <cell r="H5702" t="str">
            <v>Osnado</v>
          </cell>
        </row>
        <row r="5703">
          <cell r="A5703">
            <v>695412</v>
          </cell>
          <cell r="B5703">
            <v>29</v>
          </cell>
          <cell r="C5703" t="str">
            <v>695412/29</v>
          </cell>
          <cell r="D5703">
            <v>0.53888888888888886</v>
          </cell>
          <cell r="E5703" t="str">
            <v>Dvůr Králové n.L.,,kostel</v>
          </cell>
          <cell r="F5703">
            <v>0.55625000000000002</v>
          </cell>
          <cell r="G5703" t="str">
            <v>Dvůr Králové n.L.,,aut.st.</v>
          </cell>
          <cell r="H5703" t="str">
            <v>Osnado</v>
          </cell>
        </row>
        <row r="5704">
          <cell r="A5704">
            <v>695412</v>
          </cell>
          <cell r="B5704">
            <v>31</v>
          </cell>
          <cell r="C5704" t="str">
            <v>695412/31</v>
          </cell>
          <cell r="D5704">
            <v>0.62222222222222223</v>
          </cell>
          <cell r="E5704" t="str">
            <v>Dvůr Králové n.L.,,kostel</v>
          </cell>
          <cell r="F5704">
            <v>0.63958333333333328</v>
          </cell>
          <cell r="G5704" t="str">
            <v>Dvůr Králové n.L.,,aut.st.</v>
          </cell>
          <cell r="H5704" t="str">
            <v>Osnado</v>
          </cell>
        </row>
        <row r="5705">
          <cell r="A5705">
            <v>695412</v>
          </cell>
          <cell r="B5705">
            <v>33</v>
          </cell>
          <cell r="C5705" t="str">
            <v>695412/33</v>
          </cell>
          <cell r="D5705">
            <v>0.37708333333333333</v>
          </cell>
          <cell r="E5705" t="str">
            <v>Dvůr Králové n.L.,Žireč</v>
          </cell>
          <cell r="F5705">
            <v>0.40625</v>
          </cell>
          <cell r="G5705" t="str">
            <v>Dvůr Králové n.L.,,Strž</v>
          </cell>
          <cell r="H5705" t="str">
            <v>Osnado</v>
          </cell>
        </row>
        <row r="5706">
          <cell r="A5706">
            <v>695412</v>
          </cell>
          <cell r="B5706">
            <v>35</v>
          </cell>
          <cell r="C5706" t="str">
            <v>695412/35</v>
          </cell>
          <cell r="D5706">
            <v>0.41875000000000001</v>
          </cell>
          <cell r="E5706" t="str">
            <v>Dvůr Králové n.L.,,Strž</v>
          </cell>
          <cell r="F5706">
            <v>0.44791666666666669</v>
          </cell>
          <cell r="G5706" t="str">
            <v>Dvůr Králové n.L.,Žireč</v>
          </cell>
          <cell r="H5706" t="str">
            <v>Osnado</v>
          </cell>
        </row>
        <row r="5707">
          <cell r="A5707">
            <v>695412</v>
          </cell>
          <cell r="B5707">
            <v>37</v>
          </cell>
          <cell r="C5707" t="str">
            <v>695412/37</v>
          </cell>
          <cell r="D5707">
            <v>0.63402777777777775</v>
          </cell>
          <cell r="E5707" t="str">
            <v>Dvůr Králové n.L.,,aut.st.</v>
          </cell>
          <cell r="F5707">
            <v>0.65625</v>
          </cell>
          <cell r="G5707" t="str">
            <v>Dvůr Králové n.L.,Žireč</v>
          </cell>
          <cell r="H5707" t="str">
            <v>Osnado</v>
          </cell>
        </row>
        <row r="5708">
          <cell r="A5708">
            <v>695412</v>
          </cell>
          <cell r="B5708">
            <v>39</v>
          </cell>
          <cell r="C5708" t="str">
            <v>695412/39</v>
          </cell>
          <cell r="D5708">
            <v>0.45</v>
          </cell>
          <cell r="E5708" t="str">
            <v>Dvůr Králové n.L.,Žireč</v>
          </cell>
          <cell r="F5708">
            <v>0.45833333333333331</v>
          </cell>
          <cell r="G5708" t="str">
            <v>Dvůr Králové n.L.,,kostel</v>
          </cell>
          <cell r="H5708" t="str">
            <v>Osnado</v>
          </cell>
        </row>
        <row r="5709">
          <cell r="A5709">
            <v>695413</v>
          </cell>
          <cell r="B5709">
            <v>1</v>
          </cell>
          <cell r="C5709" t="str">
            <v>695413/1</v>
          </cell>
          <cell r="D5709">
            <v>0.28611111111111109</v>
          </cell>
          <cell r="E5709" t="str">
            <v>Dvůr Králové n.L.,,aut.st.</v>
          </cell>
          <cell r="F5709">
            <v>0.29097222222222224</v>
          </cell>
          <cell r="G5709" t="str">
            <v>Dvůr Králové n.L.,Lipnice,Zaháj</v>
          </cell>
          <cell r="H5709" t="str">
            <v>Osnado</v>
          </cell>
        </row>
        <row r="5710">
          <cell r="A5710">
            <v>695413</v>
          </cell>
          <cell r="B5710">
            <v>2</v>
          </cell>
          <cell r="C5710" t="str">
            <v>695413/2</v>
          </cell>
          <cell r="D5710">
            <v>0.29444444444444445</v>
          </cell>
          <cell r="E5710" t="str">
            <v>Dvůr Králové n.L.,Lipnice,Zaháj</v>
          </cell>
          <cell r="F5710">
            <v>0.3</v>
          </cell>
          <cell r="G5710" t="str">
            <v>Dvůr Králové n.L.,,aut.st.</v>
          </cell>
          <cell r="H5710" t="str">
            <v>Osnado</v>
          </cell>
        </row>
        <row r="5711">
          <cell r="A5711">
            <v>695800</v>
          </cell>
          <cell r="B5711">
            <v>1</v>
          </cell>
          <cell r="C5711" t="str">
            <v>695800/1</v>
          </cell>
          <cell r="D5711">
            <v>0.20833333333333334</v>
          </cell>
          <cell r="E5711" t="str">
            <v>Vrchlabí,Herlíkovice</v>
          </cell>
          <cell r="F5711">
            <v>0.2361111111111111</v>
          </cell>
          <cell r="G5711" t="str">
            <v>Vrchlabí,Podhůří</v>
          </cell>
          <cell r="H5711" t="str">
            <v>KAD</v>
          </cell>
        </row>
        <row r="5712">
          <cell r="A5712">
            <v>695800</v>
          </cell>
          <cell r="B5712">
            <v>2</v>
          </cell>
          <cell r="C5712" t="str">
            <v>695800/2</v>
          </cell>
          <cell r="D5712">
            <v>0.22222222222222221</v>
          </cell>
          <cell r="E5712" t="str">
            <v>Vrchlabí,,aut.nádr.</v>
          </cell>
          <cell r="F5712">
            <v>0.2361111111111111</v>
          </cell>
          <cell r="G5712" t="str">
            <v>Vrchlabí,,Optrex</v>
          </cell>
          <cell r="H5712" t="str">
            <v>KAD</v>
          </cell>
        </row>
        <row r="5713">
          <cell r="A5713">
            <v>695800</v>
          </cell>
          <cell r="B5713">
            <v>3</v>
          </cell>
          <cell r="C5713" t="str">
            <v>695800/3</v>
          </cell>
          <cell r="D5713">
            <v>0.25694444444444442</v>
          </cell>
          <cell r="E5713" t="str">
            <v>Vrchlabí,,Optrex</v>
          </cell>
          <cell r="F5713">
            <v>0.27083333333333331</v>
          </cell>
          <cell r="G5713" t="str">
            <v>Vrchlabí,,aut.nádr.</v>
          </cell>
          <cell r="H5713" t="str">
            <v>KAD</v>
          </cell>
        </row>
        <row r="5714">
          <cell r="A5714">
            <v>695800</v>
          </cell>
          <cell r="B5714">
            <v>4</v>
          </cell>
          <cell r="C5714" t="str">
            <v>695800/4</v>
          </cell>
          <cell r="D5714">
            <v>0.25694444444444442</v>
          </cell>
          <cell r="E5714" t="str">
            <v>Vrchlabí,Podhůří</v>
          </cell>
          <cell r="F5714">
            <v>0.27777777777777779</v>
          </cell>
          <cell r="G5714" t="str">
            <v>Vrchlabí,,Střelnice</v>
          </cell>
          <cell r="H5714" t="str">
            <v>KAD</v>
          </cell>
        </row>
        <row r="5715">
          <cell r="A5715">
            <v>695800</v>
          </cell>
          <cell r="B5715">
            <v>5</v>
          </cell>
          <cell r="C5715" t="str">
            <v>695800/5</v>
          </cell>
          <cell r="D5715">
            <v>0.27777777777777779</v>
          </cell>
          <cell r="E5715" t="str">
            <v>Vrchlabí,,Střelnice</v>
          </cell>
          <cell r="F5715">
            <v>0.2986111111111111</v>
          </cell>
          <cell r="G5715" t="str">
            <v>Vrchlabí,Podhůří</v>
          </cell>
          <cell r="H5715" t="str">
            <v>KAD</v>
          </cell>
        </row>
        <row r="5716">
          <cell r="A5716">
            <v>695800</v>
          </cell>
          <cell r="B5716">
            <v>6</v>
          </cell>
          <cell r="C5716" t="str">
            <v>695800/6</v>
          </cell>
          <cell r="D5716">
            <v>0.30069444444444443</v>
          </cell>
          <cell r="E5716" t="str">
            <v>Vrchlabí,Podhůří</v>
          </cell>
          <cell r="F5716">
            <v>0.31944444444444442</v>
          </cell>
          <cell r="G5716" t="str">
            <v>Vrchlabí,,Střelnice</v>
          </cell>
          <cell r="H5716" t="str">
            <v>KAD</v>
          </cell>
        </row>
        <row r="5717">
          <cell r="A5717">
            <v>695800</v>
          </cell>
          <cell r="B5717">
            <v>7</v>
          </cell>
          <cell r="C5717" t="str">
            <v>695800/7</v>
          </cell>
          <cell r="D5717">
            <v>0.29166666666666669</v>
          </cell>
          <cell r="E5717" t="str">
            <v>Vrchlabí,,aut.nádr.</v>
          </cell>
          <cell r="F5717">
            <v>0.2986111111111111</v>
          </cell>
          <cell r="G5717" t="str">
            <v>Vrchlabí,Podhůří</v>
          </cell>
          <cell r="H5717" t="str">
            <v>KAD</v>
          </cell>
        </row>
        <row r="5718">
          <cell r="A5718">
            <v>695800</v>
          </cell>
          <cell r="B5718">
            <v>9</v>
          </cell>
          <cell r="C5718" t="str">
            <v>695800/9</v>
          </cell>
          <cell r="D5718">
            <v>0.32291666666666669</v>
          </cell>
          <cell r="E5718" t="str">
            <v>Vrchlabí,,Střelnice</v>
          </cell>
          <cell r="F5718">
            <v>0.34375</v>
          </cell>
          <cell r="G5718" t="str">
            <v>Vrchlabí,Podhůří</v>
          </cell>
          <cell r="H5718" t="str">
            <v>KAD</v>
          </cell>
        </row>
        <row r="5719">
          <cell r="A5719">
            <v>695800</v>
          </cell>
          <cell r="B5719">
            <v>10</v>
          </cell>
          <cell r="C5719" t="str">
            <v>695800/10</v>
          </cell>
          <cell r="D5719">
            <v>0.34375</v>
          </cell>
          <cell r="E5719" t="str">
            <v>Vrchlabí,Podhůří</v>
          </cell>
          <cell r="F5719">
            <v>0.36805555555555558</v>
          </cell>
          <cell r="G5719" t="str">
            <v>Vrchlabí,Herlíkovice</v>
          </cell>
          <cell r="H5719" t="str">
            <v>KAD</v>
          </cell>
        </row>
        <row r="5720">
          <cell r="A5720">
            <v>695800</v>
          </cell>
          <cell r="B5720">
            <v>11</v>
          </cell>
          <cell r="C5720" t="str">
            <v>695800/11</v>
          </cell>
          <cell r="D5720">
            <v>0.375</v>
          </cell>
          <cell r="E5720" t="str">
            <v>Vrchlabí,Herlíkovice</v>
          </cell>
          <cell r="F5720">
            <v>0.39583333333333331</v>
          </cell>
          <cell r="G5720" t="str">
            <v>Vrchlabí,,aut.nádr.</v>
          </cell>
          <cell r="H5720" t="str">
            <v>KAD</v>
          </cell>
        </row>
        <row r="5721">
          <cell r="A5721">
            <v>695800</v>
          </cell>
          <cell r="B5721">
            <v>12</v>
          </cell>
          <cell r="C5721" t="str">
            <v>695800/12</v>
          </cell>
          <cell r="D5721">
            <v>0.42708333333333331</v>
          </cell>
          <cell r="E5721" t="str">
            <v>Vrchlabí,Podhůří</v>
          </cell>
          <cell r="F5721">
            <v>0.44583333333333336</v>
          </cell>
          <cell r="G5721" t="str">
            <v>Vrchlabí,,Střelnice</v>
          </cell>
          <cell r="H5721" t="str">
            <v>KAD</v>
          </cell>
        </row>
        <row r="5722">
          <cell r="A5722">
            <v>695800</v>
          </cell>
          <cell r="B5722">
            <v>13</v>
          </cell>
          <cell r="C5722" t="str">
            <v>695800/13</v>
          </cell>
          <cell r="D5722">
            <v>0.4201388888888889</v>
          </cell>
          <cell r="E5722" t="str">
            <v>Vrchlabí,,aut.nádr.</v>
          </cell>
          <cell r="F5722">
            <v>0.42708333333333331</v>
          </cell>
          <cell r="G5722" t="str">
            <v>Vrchlabí,Podhůří</v>
          </cell>
          <cell r="H5722" t="str">
            <v>KAD</v>
          </cell>
        </row>
        <row r="5723">
          <cell r="A5723">
            <v>695800</v>
          </cell>
          <cell r="B5723">
            <v>14</v>
          </cell>
          <cell r="C5723" t="str">
            <v>695800/14</v>
          </cell>
          <cell r="D5723">
            <v>0.46875</v>
          </cell>
          <cell r="E5723" t="str">
            <v>Vrchlabí,Podhůří</v>
          </cell>
          <cell r="F5723">
            <v>0.48819444444444443</v>
          </cell>
          <cell r="G5723" t="str">
            <v>Vrchlabí,,Optrex</v>
          </cell>
          <cell r="H5723" t="str">
            <v>KAD</v>
          </cell>
        </row>
        <row r="5724">
          <cell r="A5724">
            <v>695800</v>
          </cell>
          <cell r="B5724">
            <v>15</v>
          </cell>
          <cell r="C5724" t="str">
            <v>695800/15</v>
          </cell>
          <cell r="D5724">
            <v>0.44791666666666669</v>
          </cell>
          <cell r="E5724" t="str">
            <v>Vrchlabí,,Střelnice</v>
          </cell>
          <cell r="F5724">
            <v>0.46875</v>
          </cell>
          <cell r="G5724" t="str">
            <v>Vrchlabí,Podhůří</v>
          </cell>
          <cell r="H5724" t="str">
            <v>KAD</v>
          </cell>
        </row>
        <row r="5725">
          <cell r="A5725">
            <v>695800</v>
          </cell>
          <cell r="B5725">
            <v>16</v>
          </cell>
          <cell r="C5725" t="str">
            <v>695800/16</v>
          </cell>
          <cell r="D5725">
            <v>0.52430555555555558</v>
          </cell>
          <cell r="E5725" t="str">
            <v>Vrchlabí,,aut.nádr.</v>
          </cell>
          <cell r="F5725">
            <v>0.54166666666666663</v>
          </cell>
          <cell r="G5725" t="str">
            <v>Vrchlabí,Herlíkovice</v>
          </cell>
          <cell r="H5725" t="str">
            <v>KAD</v>
          </cell>
        </row>
        <row r="5726">
          <cell r="A5726">
            <v>695800</v>
          </cell>
          <cell r="B5726">
            <v>17</v>
          </cell>
          <cell r="C5726" t="str">
            <v>695800/17</v>
          </cell>
          <cell r="D5726">
            <v>0.48958333333333331</v>
          </cell>
          <cell r="E5726" t="str">
            <v>Vrchlabí,,Optrex</v>
          </cell>
          <cell r="F5726">
            <v>0.50347222222222221</v>
          </cell>
          <cell r="G5726" t="str">
            <v>Vrchlabí,,aut.nádr.</v>
          </cell>
          <cell r="H5726" t="str">
            <v>KAD</v>
          </cell>
        </row>
        <row r="5727">
          <cell r="A5727">
            <v>695800</v>
          </cell>
          <cell r="B5727">
            <v>18</v>
          </cell>
          <cell r="C5727" t="str">
            <v>695800/18</v>
          </cell>
          <cell r="D5727">
            <v>0.55208333333333337</v>
          </cell>
          <cell r="E5727" t="str">
            <v>Vrchlabí,Podhůří</v>
          </cell>
          <cell r="F5727">
            <v>0.57291666666666663</v>
          </cell>
          <cell r="G5727" t="str">
            <v>Vrchlabí,,Optrex</v>
          </cell>
          <cell r="H5727" t="str">
            <v>KAD</v>
          </cell>
        </row>
        <row r="5728">
          <cell r="A5728">
            <v>695800</v>
          </cell>
          <cell r="B5728">
            <v>19</v>
          </cell>
          <cell r="C5728" t="str">
            <v>695800/19</v>
          </cell>
          <cell r="D5728">
            <v>0.54513888888888884</v>
          </cell>
          <cell r="E5728" t="str">
            <v>Vrchlabí,,aut.nádr.</v>
          </cell>
          <cell r="F5728">
            <v>0.55208333333333337</v>
          </cell>
          <cell r="G5728" t="str">
            <v>Vrchlabí,Podhůří</v>
          </cell>
          <cell r="H5728" t="str">
            <v>KAD</v>
          </cell>
        </row>
        <row r="5729">
          <cell r="A5729">
            <v>695800</v>
          </cell>
          <cell r="B5729">
            <v>20</v>
          </cell>
          <cell r="C5729" t="str">
            <v>695800/20</v>
          </cell>
          <cell r="D5729">
            <v>0.59375</v>
          </cell>
          <cell r="E5729" t="str">
            <v>Vrchlabí,Podhůří</v>
          </cell>
          <cell r="F5729">
            <v>0.61805555555555558</v>
          </cell>
          <cell r="G5729" t="str">
            <v>Vrchlabí,Herlíkovice</v>
          </cell>
          <cell r="H5729" t="str">
            <v>KAD</v>
          </cell>
        </row>
        <row r="5730">
          <cell r="A5730">
            <v>695800</v>
          </cell>
          <cell r="B5730">
            <v>21</v>
          </cell>
          <cell r="C5730" t="str">
            <v>695800/21</v>
          </cell>
          <cell r="D5730">
            <v>0.54166666666666663</v>
          </cell>
          <cell r="E5730" t="str">
            <v>Vrchlabí,Herlíkovice</v>
          </cell>
          <cell r="F5730">
            <v>0.56944444444444442</v>
          </cell>
          <cell r="G5730" t="str">
            <v>Vrchlabí,Podhůří</v>
          </cell>
          <cell r="H5730" t="str">
            <v>KAD</v>
          </cell>
        </row>
        <row r="5731">
          <cell r="A5731">
            <v>695800</v>
          </cell>
          <cell r="B5731">
            <v>22</v>
          </cell>
          <cell r="C5731" t="str">
            <v>695800/22</v>
          </cell>
          <cell r="D5731">
            <v>0.63541666666666663</v>
          </cell>
          <cell r="E5731" t="str">
            <v>Vrchlabí,Podhůří</v>
          </cell>
          <cell r="F5731">
            <v>0.65625</v>
          </cell>
          <cell r="G5731" t="str">
            <v>Vrchlabí,,Optrex</v>
          </cell>
          <cell r="H5731" t="str">
            <v>KAD</v>
          </cell>
        </row>
        <row r="5732">
          <cell r="A5732">
            <v>695800</v>
          </cell>
          <cell r="B5732">
            <v>23</v>
          </cell>
          <cell r="C5732" t="str">
            <v>695800/23</v>
          </cell>
          <cell r="D5732">
            <v>0.59027777777777779</v>
          </cell>
          <cell r="E5732" t="str">
            <v>Vrchlabí,,Optrex</v>
          </cell>
          <cell r="F5732">
            <v>0.61458333333333337</v>
          </cell>
          <cell r="G5732" t="str">
            <v>Vrchlabí,Podhůří</v>
          </cell>
          <cell r="H5732" t="str">
            <v>KAD</v>
          </cell>
        </row>
        <row r="5733">
          <cell r="A5733">
            <v>695800</v>
          </cell>
          <cell r="B5733">
            <v>24</v>
          </cell>
          <cell r="C5733" t="str">
            <v>695800/24</v>
          </cell>
          <cell r="D5733">
            <v>0.70138888888888884</v>
          </cell>
          <cell r="E5733" t="str">
            <v>Vrchlabí,Podhůří</v>
          </cell>
          <cell r="F5733">
            <v>0.71875</v>
          </cell>
          <cell r="G5733" t="str">
            <v>Vrchlabí,,Střelnice</v>
          </cell>
          <cell r="H5733" t="str">
            <v>KAD</v>
          </cell>
        </row>
        <row r="5734">
          <cell r="A5734">
            <v>695800</v>
          </cell>
          <cell r="B5734">
            <v>25</v>
          </cell>
          <cell r="C5734" t="str">
            <v>695800/25</v>
          </cell>
          <cell r="D5734">
            <v>0.625</v>
          </cell>
          <cell r="E5734" t="str">
            <v>Vrchlabí,Herlíkovice</v>
          </cell>
          <cell r="F5734">
            <v>0.65277777777777779</v>
          </cell>
          <cell r="G5734" t="str">
            <v>Vrchlabí,Podhůří</v>
          </cell>
          <cell r="H5734" t="str">
            <v>KAD</v>
          </cell>
        </row>
        <row r="5735">
          <cell r="A5735">
            <v>695800</v>
          </cell>
          <cell r="B5735">
            <v>26</v>
          </cell>
          <cell r="C5735" t="str">
            <v>695800/26</v>
          </cell>
          <cell r="D5735">
            <v>0.75</v>
          </cell>
          <cell r="E5735" t="str">
            <v>Vrchlabí,Podhůří</v>
          </cell>
          <cell r="F5735">
            <v>0.77083333333333337</v>
          </cell>
          <cell r="G5735" t="str">
            <v>Vrchlabí,,Optrex</v>
          </cell>
          <cell r="H5735" t="str">
            <v>KAD</v>
          </cell>
        </row>
        <row r="5736">
          <cell r="A5736">
            <v>695800</v>
          </cell>
          <cell r="B5736">
            <v>27</v>
          </cell>
          <cell r="C5736" t="str">
            <v>695800/27</v>
          </cell>
          <cell r="D5736">
            <v>0.67361111111111116</v>
          </cell>
          <cell r="E5736" t="str">
            <v>Vrchlabí,,Optrex</v>
          </cell>
          <cell r="F5736">
            <v>0.69791666666666663</v>
          </cell>
          <cell r="G5736" t="str">
            <v>Vrchlabí,Podhůří</v>
          </cell>
          <cell r="H5736" t="str">
            <v>KAD</v>
          </cell>
        </row>
        <row r="5737">
          <cell r="A5737">
            <v>695800</v>
          </cell>
          <cell r="B5737">
            <v>29</v>
          </cell>
          <cell r="C5737" t="str">
            <v>695800/29</v>
          </cell>
          <cell r="D5737">
            <v>0.71875</v>
          </cell>
          <cell r="E5737" t="str">
            <v>Vrchlabí,,Střelnice</v>
          </cell>
          <cell r="F5737">
            <v>0.73750000000000004</v>
          </cell>
          <cell r="G5737" t="str">
            <v>Vrchlabí,Podhůří</v>
          </cell>
          <cell r="H5737" t="str">
            <v>KAD</v>
          </cell>
        </row>
        <row r="5738">
          <cell r="A5738">
            <v>695800</v>
          </cell>
          <cell r="B5738">
            <v>30</v>
          </cell>
          <cell r="C5738" t="str">
            <v>695800/30</v>
          </cell>
          <cell r="D5738">
            <v>0.86805555555555558</v>
          </cell>
          <cell r="E5738" t="str">
            <v>Vrchlabí,,aut.nádr.</v>
          </cell>
          <cell r="F5738">
            <v>0.88055555555555554</v>
          </cell>
          <cell r="G5738" t="str">
            <v>Vrchlabí,,Optrex</v>
          </cell>
          <cell r="H5738" t="str">
            <v>KAD</v>
          </cell>
        </row>
        <row r="5739">
          <cell r="A5739">
            <v>695800</v>
          </cell>
          <cell r="B5739">
            <v>31</v>
          </cell>
          <cell r="C5739" t="str">
            <v>695800/31</v>
          </cell>
          <cell r="D5739">
            <v>0.77083333333333337</v>
          </cell>
          <cell r="E5739" t="str">
            <v>Vrchlabí,,Optrex</v>
          </cell>
          <cell r="F5739">
            <v>0.78472222222222221</v>
          </cell>
          <cell r="G5739" t="str">
            <v>Vrchlabí,,aut.nádr.</v>
          </cell>
          <cell r="H5739" t="str">
            <v>KAD</v>
          </cell>
        </row>
        <row r="5740">
          <cell r="A5740">
            <v>695800</v>
          </cell>
          <cell r="B5740">
            <v>32</v>
          </cell>
          <cell r="C5740" t="str">
            <v>695800/32</v>
          </cell>
          <cell r="D5740">
            <v>0.88541666666666663</v>
          </cell>
          <cell r="E5740" t="str">
            <v>Vrchlabí,Podhůří</v>
          </cell>
          <cell r="F5740">
            <v>0.90625</v>
          </cell>
          <cell r="G5740" t="str">
            <v>Vrchlabí,,Optrex</v>
          </cell>
          <cell r="H5740" t="str">
            <v>KAD</v>
          </cell>
        </row>
        <row r="5741">
          <cell r="A5741">
            <v>695800</v>
          </cell>
          <cell r="B5741">
            <v>34</v>
          </cell>
          <cell r="C5741" t="str">
            <v>695800/34</v>
          </cell>
          <cell r="D5741">
            <v>0.92361111111111116</v>
          </cell>
          <cell r="E5741" t="str">
            <v>Vrchlabí,Podhůří</v>
          </cell>
          <cell r="F5741">
            <v>0.94791666666666663</v>
          </cell>
          <cell r="G5741" t="str">
            <v>Vrchlabí,Herlíkovice</v>
          </cell>
          <cell r="H5741" t="str">
            <v>KAD</v>
          </cell>
        </row>
        <row r="5742">
          <cell r="A5742">
            <v>695800</v>
          </cell>
          <cell r="B5742">
            <v>36</v>
          </cell>
          <cell r="C5742" t="str">
            <v>695800/36</v>
          </cell>
          <cell r="D5742">
            <v>0.46875</v>
          </cell>
          <cell r="E5742" t="str">
            <v>Vrchlabí,Podhůří</v>
          </cell>
          <cell r="F5742">
            <v>0.4861111111111111</v>
          </cell>
          <cell r="G5742" t="str">
            <v>Vrchlabí,,Střelnice</v>
          </cell>
          <cell r="H5742" t="str">
            <v>KAD</v>
          </cell>
        </row>
        <row r="5743">
          <cell r="A5743">
            <v>695800</v>
          </cell>
          <cell r="B5743">
            <v>37</v>
          </cell>
          <cell r="C5743" t="str">
            <v>695800/37</v>
          </cell>
          <cell r="D5743">
            <v>0.88194444444444442</v>
          </cell>
          <cell r="E5743" t="str">
            <v>Vrchlabí,,Optrex</v>
          </cell>
          <cell r="F5743">
            <v>0.90277777777777779</v>
          </cell>
          <cell r="G5743" t="str">
            <v>Vrchlabí,Podhůří</v>
          </cell>
          <cell r="H5743" t="str">
            <v>KAD</v>
          </cell>
        </row>
        <row r="5744">
          <cell r="A5744">
            <v>695800</v>
          </cell>
          <cell r="B5744">
            <v>39</v>
          </cell>
          <cell r="C5744" t="str">
            <v>695800/39</v>
          </cell>
          <cell r="D5744">
            <v>0.92361111111111116</v>
          </cell>
          <cell r="E5744" t="str">
            <v>Vrchlabí,,Optrex</v>
          </cell>
          <cell r="F5744">
            <v>0.92986111111111114</v>
          </cell>
          <cell r="G5744" t="str">
            <v>Vrchlabí,,aut.nádr.</v>
          </cell>
          <cell r="H5744" t="str">
            <v>KAD</v>
          </cell>
        </row>
        <row r="5745">
          <cell r="A5745">
            <v>695800</v>
          </cell>
          <cell r="B5745">
            <v>41</v>
          </cell>
          <cell r="C5745" t="str">
            <v>695800/41</v>
          </cell>
          <cell r="D5745">
            <v>0.94791666666666663</v>
          </cell>
          <cell r="E5745" t="str">
            <v>Vrchlabí,Herlíkovice</v>
          </cell>
          <cell r="F5745">
            <v>0.96250000000000002</v>
          </cell>
          <cell r="G5745" t="str">
            <v>Vrchlabí,,aut.nádr.</v>
          </cell>
          <cell r="H5745" t="str">
            <v>KAD</v>
          </cell>
        </row>
        <row r="5746">
          <cell r="A5746">
            <v>696001</v>
          </cell>
          <cell r="B5746">
            <v>1</v>
          </cell>
          <cell r="C5746" t="str">
            <v>696001/1</v>
          </cell>
          <cell r="D5746">
            <v>0.35416666666666669</v>
          </cell>
          <cell r="E5746" t="str">
            <v>Špindlerův Mlýn,,Parkoviště 2</v>
          </cell>
          <cell r="F5746">
            <v>0.36944444444444446</v>
          </cell>
          <cell r="G5746" t="str">
            <v>Špindlerův Mlýn,,Špindlerova bouda</v>
          </cell>
          <cell r="H5746" t="str">
            <v>Služby města Špind. Mlýn</v>
          </cell>
        </row>
        <row r="5747">
          <cell r="A5747">
            <v>696001</v>
          </cell>
          <cell r="B5747">
            <v>2</v>
          </cell>
          <cell r="C5747" t="str">
            <v>696001/2</v>
          </cell>
          <cell r="D5747">
            <v>0.375</v>
          </cell>
          <cell r="E5747" t="str">
            <v>Špindlerův Mlýn,,Špindlerova bouda</v>
          </cell>
          <cell r="F5747">
            <v>0.38680555555555557</v>
          </cell>
          <cell r="G5747" t="str">
            <v>Špindlerův Mlýn,,Parkoviště 2</v>
          </cell>
          <cell r="H5747" t="str">
            <v>Služby města Špind. Mlýn</v>
          </cell>
        </row>
        <row r="5748">
          <cell r="A5748">
            <v>696001</v>
          </cell>
          <cell r="B5748">
            <v>3</v>
          </cell>
          <cell r="C5748" t="str">
            <v>696001/3</v>
          </cell>
          <cell r="D5748">
            <v>0.3888888888888889</v>
          </cell>
          <cell r="E5748" t="str">
            <v>Špindlerův Mlýn,,Labská</v>
          </cell>
          <cell r="F5748">
            <v>0.41111111111111109</v>
          </cell>
          <cell r="G5748" t="str">
            <v>Špindlerův Mlýn,,Špindlerova bouda</v>
          </cell>
          <cell r="H5748" t="str">
            <v>Služby města Špind. Mlýn</v>
          </cell>
        </row>
        <row r="5749">
          <cell r="A5749">
            <v>696001</v>
          </cell>
          <cell r="B5749">
            <v>4</v>
          </cell>
          <cell r="C5749" t="str">
            <v>696001/4</v>
          </cell>
          <cell r="D5749">
            <v>0.41666666666666669</v>
          </cell>
          <cell r="E5749" t="str">
            <v>Špindlerův Mlýn,,Špindlerova bouda</v>
          </cell>
          <cell r="F5749">
            <v>0.4284722222222222</v>
          </cell>
          <cell r="G5749" t="str">
            <v>Špindlerův Mlýn,,Parkoviště 2</v>
          </cell>
          <cell r="H5749" t="str">
            <v>Služby města Špind. Mlýn</v>
          </cell>
        </row>
        <row r="5750">
          <cell r="A5750">
            <v>696001</v>
          </cell>
          <cell r="B5750">
            <v>5</v>
          </cell>
          <cell r="C5750" t="str">
            <v>696001/5</v>
          </cell>
          <cell r="D5750">
            <v>0.43055555555555558</v>
          </cell>
          <cell r="E5750" t="str">
            <v>Špindlerův Mlýn,,Labská</v>
          </cell>
          <cell r="F5750">
            <v>0.45277777777777778</v>
          </cell>
          <cell r="G5750" t="str">
            <v>Špindlerův Mlýn,,Špindlerova bouda</v>
          </cell>
          <cell r="H5750" t="str">
            <v>Služby města Špind. Mlýn</v>
          </cell>
        </row>
        <row r="5751">
          <cell r="A5751">
            <v>696001</v>
          </cell>
          <cell r="B5751">
            <v>6</v>
          </cell>
          <cell r="C5751" t="str">
            <v>696001/6</v>
          </cell>
          <cell r="D5751">
            <v>0.45833333333333331</v>
          </cell>
          <cell r="E5751" t="str">
            <v>Špindlerův Mlýn,,Špindlerova bouda</v>
          </cell>
          <cell r="F5751">
            <v>0.47013888888888888</v>
          </cell>
          <cell r="G5751" t="str">
            <v>Špindlerův Mlýn,,Parkoviště 2</v>
          </cell>
          <cell r="H5751" t="str">
            <v>Služby města Špind. Mlýn</v>
          </cell>
        </row>
        <row r="5752">
          <cell r="A5752">
            <v>696001</v>
          </cell>
          <cell r="B5752">
            <v>7</v>
          </cell>
          <cell r="C5752" t="str">
            <v>696001/7</v>
          </cell>
          <cell r="D5752">
            <v>0.47916666666666669</v>
          </cell>
          <cell r="E5752" t="str">
            <v>Špindlerův Mlýn,,Parkoviště 2</v>
          </cell>
          <cell r="F5752">
            <v>0.49444444444444446</v>
          </cell>
          <cell r="G5752" t="str">
            <v>Špindlerův Mlýn,,Špindlerova bouda</v>
          </cell>
          <cell r="H5752" t="str">
            <v>Služby města Špind. Mlýn</v>
          </cell>
        </row>
        <row r="5753">
          <cell r="A5753">
            <v>696001</v>
          </cell>
          <cell r="B5753">
            <v>8</v>
          </cell>
          <cell r="C5753" t="str">
            <v>696001/8</v>
          </cell>
          <cell r="D5753">
            <v>0.5</v>
          </cell>
          <cell r="E5753" t="str">
            <v>Špindlerův Mlýn,,Špindlerova bouda</v>
          </cell>
          <cell r="F5753">
            <v>0.51180555555555551</v>
          </cell>
          <cell r="G5753" t="str">
            <v>Špindlerův Mlýn,,Parkoviště 2</v>
          </cell>
          <cell r="H5753" t="str">
            <v>Služby města Špind. Mlýn</v>
          </cell>
        </row>
        <row r="5754">
          <cell r="A5754">
            <v>696001</v>
          </cell>
          <cell r="B5754">
            <v>9</v>
          </cell>
          <cell r="C5754" t="str">
            <v>696001/9</v>
          </cell>
          <cell r="D5754">
            <v>0.52083333333333337</v>
          </cell>
          <cell r="E5754" t="str">
            <v>Špindlerův Mlýn,,Parkoviště 2</v>
          </cell>
          <cell r="F5754">
            <v>0.53611111111111109</v>
          </cell>
          <cell r="G5754" t="str">
            <v>Špindlerův Mlýn,,Špindlerova bouda</v>
          </cell>
          <cell r="H5754" t="str">
            <v>Služby města Špind. Mlýn</v>
          </cell>
        </row>
        <row r="5755">
          <cell r="A5755">
            <v>696001</v>
          </cell>
          <cell r="B5755">
            <v>10</v>
          </cell>
          <cell r="C5755" t="str">
            <v>696001/10</v>
          </cell>
          <cell r="D5755">
            <v>0.54166666666666663</v>
          </cell>
          <cell r="E5755" t="str">
            <v>Špindlerův Mlýn,,Špindlerova bouda</v>
          </cell>
          <cell r="F5755">
            <v>0.55347222222222225</v>
          </cell>
          <cell r="G5755" t="str">
            <v>Špindlerův Mlýn,,Parkoviště 2</v>
          </cell>
          <cell r="H5755" t="str">
            <v>Služby města Špind. Mlýn</v>
          </cell>
        </row>
        <row r="5756">
          <cell r="A5756">
            <v>696001</v>
          </cell>
          <cell r="B5756">
            <v>11</v>
          </cell>
          <cell r="C5756" t="str">
            <v>696001/11</v>
          </cell>
          <cell r="D5756">
            <v>0.5625</v>
          </cell>
          <cell r="E5756" t="str">
            <v>Špindlerův Mlýn,,Parkoviště 2</v>
          </cell>
          <cell r="F5756">
            <v>0.57777777777777772</v>
          </cell>
          <cell r="G5756" t="str">
            <v>Špindlerův Mlýn,,Špindlerova bouda</v>
          </cell>
          <cell r="H5756" t="str">
            <v>Služby města Špind. Mlýn</v>
          </cell>
        </row>
        <row r="5757">
          <cell r="A5757">
            <v>696001</v>
          </cell>
          <cell r="B5757">
            <v>12</v>
          </cell>
          <cell r="C5757" t="str">
            <v>696001/12</v>
          </cell>
          <cell r="D5757">
            <v>0.58333333333333337</v>
          </cell>
          <cell r="E5757" t="str">
            <v>Špindlerův Mlýn,,Špindlerova bouda</v>
          </cell>
          <cell r="F5757">
            <v>0.59513888888888888</v>
          </cell>
          <cell r="G5757" t="str">
            <v>Špindlerův Mlýn,,Parkoviště 2</v>
          </cell>
          <cell r="H5757" t="str">
            <v>Služby města Špind. Mlýn</v>
          </cell>
        </row>
        <row r="5758">
          <cell r="A5758">
            <v>696001</v>
          </cell>
          <cell r="B5758">
            <v>13</v>
          </cell>
          <cell r="C5758" t="str">
            <v>696001/13</v>
          </cell>
          <cell r="D5758">
            <v>0.60416666666666663</v>
          </cell>
          <cell r="E5758" t="str">
            <v>Špindlerův Mlýn,,Parkoviště 2</v>
          </cell>
          <cell r="F5758">
            <v>0.61944444444444446</v>
          </cell>
          <cell r="G5758" t="str">
            <v>Špindlerův Mlýn,,Špindlerova bouda</v>
          </cell>
          <cell r="H5758" t="str">
            <v>Služby města Špind. Mlýn</v>
          </cell>
        </row>
        <row r="5759">
          <cell r="A5759">
            <v>696001</v>
          </cell>
          <cell r="B5759">
            <v>14</v>
          </cell>
          <cell r="C5759" t="str">
            <v>696001/14</v>
          </cell>
          <cell r="D5759">
            <v>0.625</v>
          </cell>
          <cell r="E5759" t="str">
            <v>Špindlerův Mlýn,,Špindlerova bouda</v>
          </cell>
          <cell r="F5759">
            <v>0.63680555555555551</v>
          </cell>
          <cell r="G5759" t="str">
            <v>Špindlerův Mlýn,,Parkoviště 2</v>
          </cell>
          <cell r="H5759" t="str">
            <v>Služby města Špind. Mlýn</v>
          </cell>
        </row>
        <row r="5760">
          <cell r="A5760">
            <v>696001</v>
          </cell>
          <cell r="B5760">
            <v>15</v>
          </cell>
          <cell r="C5760" t="str">
            <v>696001/15</v>
          </cell>
          <cell r="D5760">
            <v>0.64583333333333337</v>
          </cell>
          <cell r="E5760" t="str">
            <v>Špindlerův Mlýn,,Parkoviště 2</v>
          </cell>
          <cell r="F5760">
            <v>0.66111111111111109</v>
          </cell>
          <cell r="G5760" t="str">
            <v>Špindlerův Mlýn,,Špindlerova bouda</v>
          </cell>
          <cell r="H5760" t="str">
            <v>Služby města Špind. Mlýn</v>
          </cell>
        </row>
        <row r="5761">
          <cell r="A5761">
            <v>696001</v>
          </cell>
          <cell r="B5761">
            <v>16</v>
          </cell>
          <cell r="C5761" t="str">
            <v>696001/16</v>
          </cell>
          <cell r="D5761">
            <v>0.66666666666666663</v>
          </cell>
          <cell r="E5761" t="str">
            <v>Špindlerův Mlýn,,Špindlerova bouda</v>
          </cell>
          <cell r="F5761">
            <v>0.67847222222222225</v>
          </cell>
          <cell r="G5761" t="str">
            <v>Špindlerův Mlýn,,Parkoviště 2</v>
          </cell>
          <cell r="H5761" t="str">
            <v>Služby města Špind. Mlýn</v>
          </cell>
        </row>
        <row r="5762">
          <cell r="A5762">
            <v>696001</v>
          </cell>
          <cell r="B5762">
            <v>17</v>
          </cell>
          <cell r="C5762" t="str">
            <v>696001/17</v>
          </cell>
          <cell r="D5762">
            <v>0.6875</v>
          </cell>
          <cell r="E5762" t="str">
            <v>Špindlerův Mlýn,,Parkoviště 2</v>
          </cell>
          <cell r="F5762">
            <v>0.70277777777777772</v>
          </cell>
          <cell r="G5762" t="str">
            <v>Špindlerův Mlýn,,Špindlerova bouda</v>
          </cell>
          <cell r="H5762" t="str">
            <v>Služby města Špind. Mlýn</v>
          </cell>
        </row>
        <row r="5763">
          <cell r="A5763">
            <v>696001</v>
          </cell>
          <cell r="B5763">
            <v>18</v>
          </cell>
          <cell r="C5763" t="str">
            <v>696001/18</v>
          </cell>
          <cell r="D5763">
            <v>0.70833333333333337</v>
          </cell>
          <cell r="E5763" t="str">
            <v>Špindlerův Mlýn,,Špindlerova bouda</v>
          </cell>
          <cell r="F5763">
            <v>0.72013888888888888</v>
          </cell>
          <cell r="G5763" t="str">
            <v>Špindlerův Mlýn,,Parkoviště 2</v>
          </cell>
          <cell r="H5763" t="str">
            <v>Služby města Špind. Mlýn</v>
          </cell>
        </row>
        <row r="5764">
          <cell r="A5764">
            <v>696002</v>
          </cell>
          <cell r="B5764">
            <v>1</v>
          </cell>
          <cell r="C5764" t="str">
            <v>696002/1</v>
          </cell>
          <cell r="D5764">
            <v>0.27638888888888891</v>
          </cell>
          <cell r="E5764" t="str">
            <v>Špindlerův Mlýn,,Artex</v>
          </cell>
          <cell r="F5764">
            <v>0.28402777777777777</v>
          </cell>
          <cell r="G5764" t="str">
            <v>Špindlerův Mlýn,,Lomníce centrum</v>
          </cell>
          <cell r="H5764" t="str">
            <v>Služby města Špind. Mlýn</v>
          </cell>
        </row>
        <row r="5765">
          <cell r="A5765">
            <v>696002</v>
          </cell>
          <cell r="B5765">
            <v>3</v>
          </cell>
          <cell r="C5765" t="str">
            <v>696002/3</v>
          </cell>
          <cell r="D5765">
            <v>0.28402777777777777</v>
          </cell>
          <cell r="E5765" t="str">
            <v>Špindlerův Mlýn,,Lomníce centrum</v>
          </cell>
          <cell r="F5765">
            <v>0.29652777777777778</v>
          </cell>
          <cell r="G5765" t="str">
            <v>Špindlerův Mlýn,,Parkoviště 2</v>
          </cell>
          <cell r="H5765" t="str">
            <v>Služby města Špind. Mlýn</v>
          </cell>
        </row>
        <row r="5766">
          <cell r="A5766">
            <v>696002</v>
          </cell>
          <cell r="B5766">
            <v>5</v>
          </cell>
          <cell r="C5766" t="str">
            <v>696002/5</v>
          </cell>
          <cell r="D5766">
            <v>0.2986111111111111</v>
          </cell>
          <cell r="E5766" t="str">
            <v>Špindlerův Mlýn,,Labská</v>
          </cell>
          <cell r="F5766">
            <v>0.32291666666666669</v>
          </cell>
          <cell r="G5766" t="str">
            <v>Špindlerův Mlýn,,Parkoviště 2</v>
          </cell>
          <cell r="H5766" t="str">
            <v>Služby města Špind. Mlýn</v>
          </cell>
        </row>
        <row r="5767">
          <cell r="A5767">
            <v>696002</v>
          </cell>
          <cell r="B5767">
            <v>7</v>
          </cell>
          <cell r="C5767" t="str">
            <v>696002/7</v>
          </cell>
          <cell r="D5767">
            <v>0.32430555555555557</v>
          </cell>
          <cell r="E5767" t="str">
            <v>Špindlerův Mlýn,,Harmony</v>
          </cell>
          <cell r="F5767">
            <v>0.33333333333333331</v>
          </cell>
          <cell r="G5767" t="str">
            <v>Špindlerův Mlýn,,Lomníce centrum</v>
          </cell>
          <cell r="H5767" t="str">
            <v>Služby města Špind. Mlýn</v>
          </cell>
        </row>
        <row r="5768">
          <cell r="A5768">
            <v>696002</v>
          </cell>
          <cell r="B5768">
            <v>9</v>
          </cell>
          <cell r="C5768" t="str">
            <v>696002/9</v>
          </cell>
          <cell r="D5768">
            <v>0.36944444444444446</v>
          </cell>
          <cell r="E5768" t="str">
            <v>Špindlerův Mlýn,,Parkoviště 2</v>
          </cell>
          <cell r="F5768">
            <v>0.39374999999999999</v>
          </cell>
          <cell r="G5768" t="str">
            <v>Špindlerův Mlýn,,Lomníce centrum</v>
          </cell>
          <cell r="H5768" t="str">
            <v>Služby města Špind. Mlýn</v>
          </cell>
        </row>
        <row r="5769">
          <cell r="A5769">
            <v>696002</v>
          </cell>
          <cell r="B5769">
            <v>11</v>
          </cell>
          <cell r="C5769" t="str">
            <v>696002/11</v>
          </cell>
          <cell r="D5769">
            <v>0.49305555555555558</v>
          </cell>
          <cell r="E5769" t="str">
            <v>Špindlerův Mlýn,,Parkoviště 2</v>
          </cell>
          <cell r="F5769">
            <v>0.51736111111111116</v>
          </cell>
          <cell r="G5769" t="str">
            <v>Špindlerův Mlýn,,Lomníce centrum</v>
          </cell>
          <cell r="H5769" t="str">
            <v>Služby města Špind. Mlýn</v>
          </cell>
        </row>
        <row r="5770">
          <cell r="A5770">
            <v>696002</v>
          </cell>
          <cell r="B5770">
            <v>13</v>
          </cell>
          <cell r="C5770" t="str">
            <v>696002/13</v>
          </cell>
          <cell r="D5770">
            <v>0.58333333333333337</v>
          </cell>
          <cell r="E5770" t="str">
            <v>Špindlerův Mlýn,,Parkoviště 2</v>
          </cell>
          <cell r="F5770">
            <v>0.60763888888888884</v>
          </cell>
          <cell r="G5770" t="str">
            <v>Špindlerův Mlýn,,Lomníce centrum</v>
          </cell>
          <cell r="H5770" t="str">
            <v>Služby města Špind. Mlýn</v>
          </cell>
        </row>
        <row r="5771">
          <cell r="A5771">
            <v>696002</v>
          </cell>
          <cell r="B5771">
            <v>15</v>
          </cell>
          <cell r="C5771" t="str">
            <v>696002/15</v>
          </cell>
          <cell r="D5771">
            <v>0.66111111111111109</v>
          </cell>
          <cell r="E5771" t="str">
            <v>Špindlerův Mlýn,,Parkoviště 2</v>
          </cell>
          <cell r="F5771">
            <v>0.68541666666666667</v>
          </cell>
          <cell r="G5771" t="str">
            <v>Špindlerův Mlýn,,Lomníce centrum</v>
          </cell>
          <cell r="H5771" t="str">
            <v>Služby města Špind. Mlýn</v>
          </cell>
        </row>
        <row r="5772">
          <cell r="A5772">
            <v>696002</v>
          </cell>
          <cell r="B5772">
            <v>17</v>
          </cell>
          <cell r="C5772" t="str">
            <v>696002/17</v>
          </cell>
          <cell r="D5772">
            <v>0.72222222222222221</v>
          </cell>
          <cell r="E5772" t="str">
            <v>Špindlerův Mlýn,,Lomníce centrum</v>
          </cell>
          <cell r="F5772">
            <v>0.73402777777777772</v>
          </cell>
          <cell r="G5772" t="str">
            <v>Špindlerův Mlýn,,Lomníce centrum</v>
          </cell>
          <cell r="H5772" t="str">
            <v>Služby města Špind. Mlýn</v>
          </cell>
        </row>
        <row r="5773">
          <cell r="A5773">
            <v>700902</v>
          </cell>
          <cell r="B5773">
            <v>1</v>
          </cell>
          <cell r="C5773" t="str">
            <v>700902/1</v>
          </cell>
          <cell r="D5773">
            <v>0.2013888888888889</v>
          </cell>
          <cell r="E5773" t="str">
            <v>Ústí n.Orl.,,aut.nádr.</v>
          </cell>
          <cell r="F5773">
            <v>0.24861111111111112</v>
          </cell>
          <cell r="G5773" t="str">
            <v>Rokytnice v Orl.h.,,žel.st.</v>
          </cell>
          <cell r="H5773" t="str">
            <v>ČSAD UO</v>
          </cell>
        </row>
        <row r="5774">
          <cell r="A5774">
            <v>700902</v>
          </cell>
          <cell r="B5774">
            <v>3</v>
          </cell>
          <cell r="C5774" t="str">
            <v>700902/3</v>
          </cell>
          <cell r="D5774">
            <v>0.23958333333333334</v>
          </cell>
          <cell r="E5774" t="str">
            <v>Ústí n.Orl.,,aut.nádr.</v>
          </cell>
          <cell r="F5774">
            <v>0.28680555555555554</v>
          </cell>
          <cell r="G5774" t="str">
            <v>Rokytnice v Orl.h.,,žel.st.</v>
          </cell>
          <cell r="H5774" t="str">
            <v>ČSAD UO</v>
          </cell>
        </row>
        <row r="5775">
          <cell r="A5775">
            <v>700902</v>
          </cell>
          <cell r="B5775">
            <v>4</v>
          </cell>
          <cell r="C5775" t="str">
            <v>700902/4</v>
          </cell>
          <cell r="D5775">
            <v>0.2013888888888889</v>
          </cell>
          <cell r="E5775" t="str">
            <v>Rokytnice v Orl.h.,,žel.st.</v>
          </cell>
          <cell r="F5775">
            <v>0.24652777777777779</v>
          </cell>
          <cell r="G5775" t="str">
            <v>Ústí n.Orl.,,aut.nádr.</v>
          </cell>
          <cell r="H5775" t="str">
            <v>ČSAD UO</v>
          </cell>
        </row>
        <row r="5776">
          <cell r="A5776">
            <v>700902</v>
          </cell>
          <cell r="B5776">
            <v>6</v>
          </cell>
          <cell r="C5776" t="str">
            <v>700902/6</v>
          </cell>
          <cell r="D5776">
            <v>0.25</v>
          </cell>
          <cell r="E5776" t="str">
            <v>Rokytnice v Orl.h.,,žel.st.</v>
          </cell>
          <cell r="F5776">
            <v>0.2986111111111111</v>
          </cell>
          <cell r="G5776" t="str">
            <v>Ústí n.Orl.,,aut.nádr.</v>
          </cell>
          <cell r="H5776" t="str">
            <v>ČSAD UO</v>
          </cell>
        </row>
        <row r="5777">
          <cell r="A5777">
            <v>700902</v>
          </cell>
          <cell r="B5777">
            <v>7</v>
          </cell>
          <cell r="C5777" t="str">
            <v>700902/7</v>
          </cell>
          <cell r="D5777">
            <v>0.30694444444444446</v>
          </cell>
          <cell r="E5777" t="str">
            <v>Žamberk,,aut.nádr.</v>
          </cell>
          <cell r="F5777">
            <v>0.32500000000000001</v>
          </cell>
          <cell r="G5777" t="str">
            <v>Rokytnice v Orl.h.,,žel.st.</v>
          </cell>
          <cell r="H5777" t="str">
            <v>ČSAD UO</v>
          </cell>
        </row>
        <row r="5778">
          <cell r="A5778">
            <v>700902</v>
          </cell>
          <cell r="B5778">
            <v>10</v>
          </cell>
          <cell r="C5778" t="str">
            <v>700902/10</v>
          </cell>
          <cell r="D5778">
            <v>0.29166666666666669</v>
          </cell>
          <cell r="E5778" t="str">
            <v>Rokytnice v Orl.h.,,žel.st.</v>
          </cell>
          <cell r="F5778">
            <v>0.34375</v>
          </cell>
          <cell r="G5778" t="str">
            <v>Ústí n.Orl.,,aut.nádr.</v>
          </cell>
          <cell r="H5778" t="str">
            <v>ČSAD UO</v>
          </cell>
        </row>
        <row r="5779">
          <cell r="A5779">
            <v>700902</v>
          </cell>
          <cell r="B5779">
            <v>11</v>
          </cell>
          <cell r="C5779" t="str">
            <v>700902/11</v>
          </cell>
          <cell r="D5779">
            <v>0.3263888888888889</v>
          </cell>
          <cell r="E5779" t="str">
            <v>Ústí n.Orl.,,aut.nádr.</v>
          </cell>
          <cell r="F5779">
            <v>0.37361111111111112</v>
          </cell>
          <cell r="G5779" t="str">
            <v>Rokytnice v Orl.h.,,žel.st.</v>
          </cell>
          <cell r="H5779" t="str">
            <v>ČSAD UO</v>
          </cell>
        </row>
        <row r="5780">
          <cell r="A5780">
            <v>700902</v>
          </cell>
          <cell r="B5780">
            <v>13</v>
          </cell>
          <cell r="C5780" t="str">
            <v>700902/13</v>
          </cell>
          <cell r="D5780">
            <v>0.40277777777777779</v>
          </cell>
          <cell r="E5780" t="str">
            <v>Ústí n.Orl.,,aut.nádr.</v>
          </cell>
          <cell r="F5780">
            <v>0.45694444444444443</v>
          </cell>
          <cell r="G5780" t="str">
            <v>Rokytnice v Orl.h.,,žel.st.</v>
          </cell>
          <cell r="H5780" t="str">
            <v>ČSAD UO</v>
          </cell>
        </row>
        <row r="5781">
          <cell r="A5781">
            <v>700902</v>
          </cell>
          <cell r="B5781">
            <v>14</v>
          </cell>
          <cell r="C5781" t="str">
            <v>700902/14</v>
          </cell>
          <cell r="D5781">
            <v>0.375</v>
          </cell>
          <cell r="E5781" t="str">
            <v>Rokytnice v Orl.h.,,žel.st.</v>
          </cell>
          <cell r="F5781">
            <v>0.43402777777777779</v>
          </cell>
          <cell r="G5781" t="str">
            <v>Ústí n.Orl.,,aut.nádr.</v>
          </cell>
          <cell r="H5781" t="str">
            <v>ČSAD UO</v>
          </cell>
        </row>
        <row r="5782">
          <cell r="A5782">
            <v>700902</v>
          </cell>
          <cell r="B5782">
            <v>15</v>
          </cell>
          <cell r="C5782" t="str">
            <v>700902/15</v>
          </cell>
          <cell r="D5782">
            <v>0.4861111111111111</v>
          </cell>
          <cell r="E5782" t="str">
            <v>Ústí n.Orl.,,aut.nádr.</v>
          </cell>
          <cell r="F5782">
            <v>0.54027777777777775</v>
          </cell>
          <cell r="G5782" t="str">
            <v>Rokytnice v Orl.h.,,žel.st.</v>
          </cell>
          <cell r="H5782" t="str">
            <v>ČSAD UO</v>
          </cell>
        </row>
        <row r="5783">
          <cell r="A5783">
            <v>700902</v>
          </cell>
          <cell r="B5783">
            <v>16</v>
          </cell>
          <cell r="C5783" t="str">
            <v>700902/16</v>
          </cell>
          <cell r="D5783">
            <v>0.45833333333333331</v>
          </cell>
          <cell r="E5783" t="str">
            <v>Rokytnice v Orl.h.,,žel.st.</v>
          </cell>
          <cell r="F5783">
            <v>0.50694444444444442</v>
          </cell>
          <cell r="G5783" t="str">
            <v>Ústí n.Orl.,,aut.nádr.</v>
          </cell>
          <cell r="H5783" t="str">
            <v>ČSAD UO</v>
          </cell>
        </row>
        <row r="5784">
          <cell r="A5784">
            <v>700902</v>
          </cell>
          <cell r="B5784">
            <v>17</v>
          </cell>
          <cell r="C5784" t="str">
            <v>700902/17</v>
          </cell>
          <cell r="D5784">
            <v>0.53472222222222221</v>
          </cell>
          <cell r="E5784" t="str">
            <v>Ústí n.Orl.,,aut.nádr.</v>
          </cell>
          <cell r="F5784">
            <v>0.58194444444444449</v>
          </cell>
          <cell r="G5784" t="str">
            <v>Rokytnice v Orl.h.,,žel.st.</v>
          </cell>
          <cell r="H5784" t="str">
            <v>ČSAD UO</v>
          </cell>
        </row>
        <row r="5785">
          <cell r="A5785">
            <v>700902</v>
          </cell>
          <cell r="B5785">
            <v>18</v>
          </cell>
          <cell r="C5785" t="str">
            <v>700902/18</v>
          </cell>
          <cell r="D5785">
            <v>0.54166666666666663</v>
          </cell>
          <cell r="E5785" t="str">
            <v>Rokytnice v Orl.h.,,žel.st.</v>
          </cell>
          <cell r="F5785">
            <v>0.59375</v>
          </cell>
          <cell r="G5785" t="str">
            <v>Ústí n.Orl.,,aut.nádr.</v>
          </cell>
          <cell r="H5785" t="str">
            <v>ČSAD UO</v>
          </cell>
        </row>
        <row r="5786">
          <cell r="A5786">
            <v>700902</v>
          </cell>
          <cell r="B5786">
            <v>19</v>
          </cell>
          <cell r="C5786" t="str">
            <v>700902/19</v>
          </cell>
          <cell r="D5786">
            <v>0.57638888888888884</v>
          </cell>
          <cell r="E5786" t="str">
            <v>Ústí n.Orl.,,aut.nádr.</v>
          </cell>
          <cell r="F5786">
            <v>0.62361111111111112</v>
          </cell>
          <cell r="G5786" t="str">
            <v>Rokytnice v Orl.h.,,žel.st.</v>
          </cell>
          <cell r="H5786" t="str">
            <v>ČSAD UO</v>
          </cell>
        </row>
        <row r="5787">
          <cell r="A5787">
            <v>700902</v>
          </cell>
          <cell r="B5787">
            <v>20</v>
          </cell>
          <cell r="C5787" t="str">
            <v>700902/20</v>
          </cell>
          <cell r="D5787">
            <v>0.58333333333333337</v>
          </cell>
          <cell r="E5787" t="str">
            <v>Rokytnice v Orl.h.,,žel.st.</v>
          </cell>
          <cell r="F5787">
            <v>0.63194444444444442</v>
          </cell>
          <cell r="G5787" t="str">
            <v>Ústí n.Orl.,,aut.nádr.</v>
          </cell>
          <cell r="H5787" t="str">
            <v>ČSAD UO</v>
          </cell>
        </row>
        <row r="5788">
          <cell r="A5788">
            <v>700902</v>
          </cell>
          <cell r="B5788">
            <v>21</v>
          </cell>
          <cell r="C5788" t="str">
            <v>700902/21</v>
          </cell>
          <cell r="D5788">
            <v>0.61111111111111116</v>
          </cell>
          <cell r="E5788" t="str">
            <v>Ústí n.Orl.,,aut.nádr.</v>
          </cell>
          <cell r="F5788">
            <v>0.66527777777777775</v>
          </cell>
          <cell r="G5788" t="str">
            <v>Rokytnice v Orl.h.,,žel.st.</v>
          </cell>
          <cell r="H5788" t="str">
            <v>ČSAD UO</v>
          </cell>
        </row>
        <row r="5789">
          <cell r="A5789">
            <v>700902</v>
          </cell>
          <cell r="B5789">
            <v>22</v>
          </cell>
          <cell r="C5789" t="str">
            <v>700902/22</v>
          </cell>
          <cell r="D5789">
            <v>0.625</v>
          </cell>
          <cell r="E5789" t="str">
            <v>Rokytnice v Orl.h.,,žel.st.</v>
          </cell>
          <cell r="F5789">
            <v>0.67708333333333337</v>
          </cell>
          <cell r="G5789" t="str">
            <v>Ústí n.Orl.,,aut.nádr.</v>
          </cell>
          <cell r="H5789" t="str">
            <v>ČSAD UO</v>
          </cell>
        </row>
        <row r="5790">
          <cell r="A5790">
            <v>700902</v>
          </cell>
          <cell r="B5790">
            <v>23</v>
          </cell>
          <cell r="C5790" t="str">
            <v>700902/23</v>
          </cell>
          <cell r="D5790">
            <v>0.65972222222222221</v>
          </cell>
          <cell r="E5790" t="str">
            <v>Ústí n.Orl.,,aut.nádr.</v>
          </cell>
          <cell r="F5790">
            <v>0.70694444444444449</v>
          </cell>
          <cell r="G5790" t="str">
            <v>Rokytnice v Orl.h.,,žel.st.</v>
          </cell>
          <cell r="H5790" t="str">
            <v>ČSAD UO</v>
          </cell>
        </row>
        <row r="5791">
          <cell r="A5791">
            <v>700902</v>
          </cell>
          <cell r="B5791">
            <v>24</v>
          </cell>
          <cell r="C5791" t="str">
            <v>700902/24</v>
          </cell>
          <cell r="D5791">
            <v>0.66666666666666663</v>
          </cell>
          <cell r="E5791" t="str">
            <v>Rokytnice v Orl.h.,,žel.st.</v>
          </cell>
          <cell r="F5791">
            <v>0.71527777777777779</v>
          </cell>
          <cell r="G5791" t="str">
            <v>Ústí n.Orl.,,aut.nádr.</v>
          </cell>
          <cell r="H5791" t="str">
            <v>ČSAD UO</v>
          </cell>
        </row>
        <row r="5792">
          <cell r="A5792">
            <v>700902</v>
          </cell>
          <cell r="B5792">
            <v>26</v>
          </cell>
          <cell r="C5792" t="str">
            <v>700902/26</v>
          </cell>
          <cell r="D5792">
            <v>0.70833333333333337</v>
          </cell>
          <cell r="E5792" t="str">
            <v>Rokytnice v Orl.h.,,žel.st.</v>
          </cell>
          <cell r="F5792">
            <v>0.75694444444444442</v>
          </cell>
          <cell r="G5792" t="str">
            <v>Ústí n.Orl.,,aut.nádr.</v>
          </cell>
          <cell r="H5792" t="str">
            <v>ČSAD UO</v>
          </cell>
        </row>
        <row r="5793">
          <cell r="A5793">
            <v>700902</v>
          </cell>
          <cell r="B5793">
            <v>27</v>
          </cell>
          <cell r="C5793" t="str">
            <v>700902/27</v>
          </cell>
          <cell r="D5793">
            <v>0.7416666666666667</v>
          </cell>
          <cell r="E5793" t="str">
            <v>Ústí n.Orl.,,aut.nádr.</v>
          </cell>
          <cell r="F5793">
            <v>0.79027777777777775</v>
          </cell>
          <cell r="G5793" t="str">
            <v>Rokytnice v Orl.h.,,žel.st.</v>
          </cell>
          <cell r="H5793" t="str">
            <v>ČSAD UO</v>
          </cell>
        </row>
        <row r="5794">
          <cell r="A5794">
            <v>700902</v>
          </cell>
          <cell r="B5794">
            <v>28</v>
          </cell>
          <cell r="C5794" t="str">
            <v>700902/28</v>
          </cell>
          <cell r="D5794">
            <v>0.79166666666666663</v>
          </cell>
          <cell r="E5794" t="str">
            <v>Rokytnice v Orl.h.,,žel.st.</v>
          </cell>
          <cell r="F5794">
            <v>0.83680555555555558</v>
          </cell>
          <cell r="G5794" t="str">
            <v>Ústí n.Orl.,,aut.nádr.</v>
          </cell>
          <cell r="H5794" t="str">
            <v>ČSAD UO</v>
          </cell>
        </row>
        <row r="5795">
          <cell r="A5795">
            <v>700902</v>
          </cell>
          <cell r="B5795">
            <v>29</v>
          </cell>
          <cell r="C5795" t="str">
            <v>700902/29</v>
          </cell>
          <cell r="D5795">
            <v>0.82986111111111116</v>
          </cell>
          <cell r="E5795" t="str">
            <v>Ústí n.Orl.,,aut.nádr.</v>
          </cell>
          <cell r="F5795">
            <v>0.87361111111111112</v>
          </cell>
          <cell r="G5795" t="str">
            <v>Rokytnice v Orl.h.,,žel.st.</v>
          </cell>
          <cell r="H5795" t="str">
            <v>ČSAD UO</v>
          </cell>
        </row>
        <row r="5796">
          <cell r="A5796">
            <v>700902</v>
          </cell>
          <cell r="B5796">
            <v>100</v>
          </cell>
          <cell r="C5796" t="str">
            <v>700902/100</v>
          </cell>
          <cell r="D5796">
            <v>0.28819444444444442</v>
          </cell>
          <cell r="E5796" t="str">
            <v>Rokytnice v Orl.h.,,žel.st.</v>
          </cell>
          <cell r="F5796">
            <v>0.31597222222222221</v>
          </cell>
          <cell r="G5796" t="str">
            <v>Žamberk,,žel.st.</v>
          </cell>
          <cell r="H5796" t="str">
            <v>ČSAD UO</v>
          </cell>
        </row>
        <row r="5797">
          <cell r="A5797">
            <v>700902</v>
          </cell>
          <cell r="B5797">
            <v>101</v>
          </cell>
          <cell r="C5797" t="str">
            <v>700902/101</v>
          </cell>
          <cell r="D5797">
            <v>0.3263888888888889</v>
          </cell>
          <cell r="E5797" t="str">
            <v>Ústí n.Orl.,,aut.nádr.</v>
          </cell>
          <cell r="F5797">
            <v>0.375</v>
          </cell>
          <cell r="G5797" t="str">
            <v>Rokytnice v Orl.h.,,žel.st.</v>
          </cell>
          <cell r="H5797" t="str">
            <v>ČSAD UO</v>
          </cell>
        </row>
        <row r="5798">
          <cell r="A5798">
            <v>700902</v>
          </cell>
          <cell r="B5798">
            <v>102</v>
          </cell>
          <cell r="C5798" t="str">
            <v>700902/102</v>
          </cell>
          <cell r="D5798">
            <v>0.45833333333333331</v>
          </cell>
          <cell r="E5798" t="str">
            <v>Rokytnice v Orl.h.,,žel.st.</v>
          </cell>
          <cell r="F5798">
            <v>0.50694444444444442</v>
          </cell>
          <cell r="G5798" t="str">
            <v>Ústí n.Orl.,,aut.nádr.</v>
          </cell>
          <cell r="H5798" t="str">
            <v>ČSAD UO</v>
          </cell>
        </row>
        <row r="5799">
          <cell r="A5799">
            <v>700902</v>
          </cell>
          <cell r="B5799">
            <v>103</v>
          </cell>
          <cell r="C5799" t="str">
            <v>700902/103</v>
          </cell>
          <cell r="D5799">
            <v>0.52222222222222225</v>
          </cell>
          <cell r="E5799" t="str">
            <v>Žamberk,,aut.nádr.</v>
          </cell>
          <cell r="F5799">
            <v>0.54166666666666663</v>
          </cell>
          <cell r="G5799" t="str">
            <v>Rokytnice v Orl.h.,,žel.st.</v>
          </cell>
          <cell r="H5799" t="str">
            <v>ČSAD UO</v>
          </cell>
        </row>
        <row r="5800">
          <cell r="A5800">
            <v>700902</v>
          </cell>
          <cell r="B5800">
            <v>104</v>
          </cell>
          <cell r="C5800" t="str">
            <v>700902/104</v>
          </cell>
          <cell r="D5800">
            <v>0.625</v>
          </cell>
          <cell r="E5800" t="str">
            <v>Rokytnice v Orl.h.,,žel.st.</v>
          </cell>
          <cell r="F5800">
            <v>0.67361111111111116</v>
          </cell>
          <cell r="G5800" t="str">
            <v>Ústí n.Orl.,,aut.nádr.</v>
          </cell>
          <cell r="H5800" t="str">
            <v>ČSAD UO</v>
          </cell>
        </row>
        <row r="5801">
          <cell r="A5801">
            <v>700902</v>
          </cell>
          <cell r="B5801">
            <v>105</v>
          </cell>
          <cell r="C5801" t="str">
            <v>700902/105</v>
          </cell>
          <cell r="D5801">
            <v>0.65972222222222221</v>
          </cell>
          <cell r="E5801" t="str">
            <v>Ústí n.Orl.,,aut.nádr.</v>
          </cell>
          <cell r="F5801">
            <v>0.70833333333333337</v>
          </cell>
          <cell r="G5801" t="str">
            <v>Rokytnice v Orl.h.,,žel.st.</v>
          </cell>
          <cell r="H5801" t="str">
            <v>ČSAD UO</v>
          </cell>
        </row>
        <row r="5802">
          <cell r="A5802">
            <v>700902</v>
          </cell>
          <cell r="B5802">
            <v>106</v>
          </cell>
          <cell r="C5802" t="str">
            <v>700902/106</v>
          </cell>
          <cell r="D5802">
            <v>0.79166666666666663</v>
          </cell>
          <cell r="E5802" t="str">
            <v>Rokytnice v Orl.h.,,žel.st.</v>
          </cell>
          <cell r="F5802">
            <v>0.84027777777777779</v>
          </cell>
          <cell r="G5802" t="str">
            <v>Ústí n.Orl.,,aut.nádr.</v>
          </cell>
          <cell r="H5802" t="str">
            <v>ČSAD UO</v>
          </cell>
        </row>
        <row r="5803">
          <cell r="A5803">
            <v>700902</v>
          </cell>
          <cell r="B5803">
            <v>107</v>
          </cell>
          <cell r="C5803" t="str">
            <v>700902/107</v>
          </cell>
          <cell r="D5803">
            <v>0.82638888888888884</v>
          </cell>
          <cell r="E5803" t="str">
            <v>Ústí n.Orl.,,aut.nádr.</v>
          </cell>
          <cell r="F5803">
            <v>0.875</v>
          </cell>
          <cell r="G5803" t="str">
            <v>Rokytnice v Orl.h.,,žel.st.</v>
          </cell>
          <cell r="H5803" t="str">
            <v>ČSAD UO</v>
          </cell>
        </row>
        <row r="5804">
          <cell r="A5804">
            <v>700902</v>
          </cell>
          <cell r="B5804">
            <v>110</v>
          </cell>
          <cell r="C5804" t="str">
            <v>700902/110</v>
          </cell>
          <cell r="D5804">
            <v>0.32291666666666669</v>
          </cell>
          <cell r="E5804" t="str">
            <v>Rokytnice v Orl.h.,,žel.st.</v>
          </cell>
          <cell r="F5804">
            <v>0.34375</v>
          </cell>
          <cell r="G5804" t="str">
            <v>Žamberk,,aut.nádr.</v>
          </cell>
          <cell r="H5804" t="str">
            <v>ČSAD UO</v>
          </cell>
        </row>
        <row r="5805">
          <cell r="A5805">
            <v>700902</v>
          </cell>
          <cell r="B5805">
            <v>207</v>
          </cell>
          <cell r="C5805" t="str">
            <v>700902/207</v>
          </cell>
          <cell r="D5805">
            <v>0.28472222222222221</v>
          </cell>
          <cell r="E5805" t="str">
            <v>Ústí n.Orl.,,aut.nádr.</v>
          </cell>
          <cell r="F5805">
            <v>0.33194444444444443</v>
          </cell>
          <cell r="G5805" t="str">
            <v>Rokytnice v Orl.h.,,žel.st.</v>
          </cell>
          <cell r="H5805" t="str">
            <v>ČSAD UO</v>
          </cell>
        </row>
        <row r="5806">
          <cell r="A5806">
            <v>700931</v>
          </cell>
          <cell r="B5806">
            <v>1</v>
          </cell>
          <cell r="C5806" t="str">
            <v>700931/1</v>
          </cell>
          <cell r="D5806">
            <v>0.1875</v>
          </cell>
          <cell r="E5806" t="str">
            <v>Ústí n.Orl.,,aut.nádr.</v>
          </cell>
          <cell r="F5806">
            <v>0.22916666666666666</v>
          </cell>
          <cell r="G5806" t="str">
            <v>Kvasiny,,Škoda Auto</v>
          </cell>
          <cell r="H5806" t="str">
            <v>ČSAD UO</v>
          </cell>
        </row>
        <row r="5807">
          <cell r="A5807">
            <v>700931</v>
          </cell>
          <cell r="B5807">
            <v>2</v>
          </cell>
          <cell r="C5807" t="str">
            <v>700931/2</v>
          </cell>
          <cell r="D5807">
            <v>0.19791666666666666</v>
          </cell>
          <cell r="E5807" t="str">
            <v>Rychnov n.Kněž.,,aut.nádr.</v>
          </cell>
          <cell r="F5807">
            <v>0.24305555555555555</v>
          </cell>
          <cell r="G5807" t="str">
            <v>Česká Třebová,,Terminál J.Pernera</v>
          </cell>
          <cell r="H5807" t="str">
            <v>ČSAD UO</v>
          </cell>
        </row>
        <row r="5808">
          <cell r="A5808">
            <v>700931</v>
          </cell>
          <cell r="B5808">
            <v>3</v>
          </cell>
          <cell r="C5808" t="str">
            <v>700931/3</v>
          </cell>
          <cell r="D5808">
            <v>0.22569444444444445</v>
          </cell>
          <cell r="E5808" t="str">
            <v>Ústí n.Orl.,,aut.nádr.</v>
          </cell>
          <cell r="F5808">
            <v>0.26041666666666669</v>
          </cell>
          <cell r="G5808" t="str">
            <v>Rychnov n.Kněž.,,aut.nádr.</v>
          </cell>
          <cell r="H5808" t="str">
            <v>ČSAD UO</v>
          </cell>
        </row>
        <row r="5809">
          <cell r="A5809">
            <v>700931</v>
          </cell>
          <cell r="B5809">
            <v>5</v>
          </cell>
          <cell r="C5809" t="str">
            <v>700931/5</v>
          </cell>
          <cell r="D5809">
            <v>0.25555555555555554</v>
          </cell>
          <cell r="E5809" t="str">
            <v>Česká Třebová,,Terminál J.Pernera</v>
          </cell>
          <cell r="F5809">
            <v>0.30555555555555558</v>
          </cell>
          <cell r="G5809" t="str">
            <v>Rychnov n.Kněž.,,aut.nádr.</v>
          </cell>
          <cell r="H5809" t="str">
            <v>ČSAD UO</v>
          </cell>
        </row>
        <row r="5810">
          <cell r="A5810">
            <v>700931</v>
          </cell>
          <cell r="B5810">
            <v>6</v>
          </cell>
          <cell r="C5810" t="str">
            <v>700931/6</v>
          </cell>
          <cell r="D5810">
            <v>0.2638888888888889</v>
          </cell>
          <cell r="E5810" t="str">
            <v>Kvasiny,,Škoda Auto</v>
          </cell>
          <cell r="F5810">
            <v>0.3263888888888889</v>
          </cell>
          <cell r="G5810" t="str">
            <v>Česká Třebová,,Terminál J.Pernera</v>
          </cell>
          <cell r="H5810" t="str">
            <v>ČSAD UO</v>
          </cell>
        </row>
        <row r="5811">
          <cell r="A5811">
            <v>700931</v>
          </cell>
          <cell r="B5811">
            <v>7</v>
          </cell>
          <cell r="C5811" t="str">
            <v>700931/7</v>
          </cell>
          <cell r="D5811">
            <v>0.33888888888888891</v>
          </cell>
          <cell r="E5811" t="str">
            <v>Česká Třebová,,Terminál J.Pernera</v>
          </cell>
          <cell r="F5811">
            <v>0.38541666666666669</v>
          </cell>
          <cell r="G5811" t="str">
            <v>Rychnov n.Kněž.,,aut.nádr.</v>
          </cell>
          <cell r="H5811" t="str">
            <v>ČSAD UO</v>
          </cell>
        </row>
        <row r="5812">
          <cell r="A5812">
            <v>700931</v>
          </cell>
          <cell r="B5812">
            <v>8</v>
          </cell>
          <cell r="C5812" t="str">
            <v>700931/8</v>
          </cell>
          <cell r="D5812">
            <v>0.36458333333333331</v>
          </cell>
          <cell r="E5812" t="str">
            <v>Rychnov n.Kněž.,,aut.nádr.</v>
          </cell>
          <cell r="F5812">
            <v>0.40972222222222221</v>
          </cell>
          <cell r="G5812" t="str">
            <v>Česká Třebová,,Terminál J.Pernera</v>
          </cell>
          <cell r="H5812" t="str">
            <v>ČSAD UO</v>
          </cell>
        </row>
        <row r="5813">
          <cell r="A5813">
            <v>700931</v>
          </cell>
          <cell r="B5813">
            <v>9</v>
          </cell>
          <cell r="C5813" t="str">
            <v>700931/9</v>
          </cell>
          <cell r="D5813">
            <v>0.42222222222222222</v>
          </cell>
          <cell r="E5813" t="str">
            <v>Česká Třebová,,Terminál J.Pernera</v>
          </cell>
          <cell r="F5813">
            <v>0.47222222222222221</v>
          </cell>
          <cell r="G5813" t="str">
            <v>Rychnov n.Kněž.,,aut.nádr.</v>
          </cell>
          <cell r="H5813" t="str">
            <v>ČSAD UO</v>
          </cell>
        </row>
        <row r="5814">
          <cell r="A5814">
            <v>700931</v>
          </cell>
          <cell r="B5814">
            <v>10</v>
          </cell>
          <cell r="C5814" t="str">
            <v>700931/10</v>
          </cell>
          <cell r="D5814">
            <v>0.44791666666666669</v>
          </cell>
          <cell r="E5814" t="str">
            <v>Rychnov n.Kněž.,,aut.nádr.</v>
          </cell>
          <cell r="F5814">
            <v>0.49305555555555558</v>
          </cell>
          <cell r="G5814" t="str">
            <v>Česká Třebová,,Terminál J.Pernera</v>
          </cell>
          <cell r="H5814" t="str">
            <v>ČSAD UO</v>
          </cell>
        </row>
        <row r="5815">
          <cell r="A5815">
            <v>700931</v>
          </cell>
          <cell r="B5815">
            <v>11</v>
          </cell>
          <cell r="C5815" t="str">
            <v>700931/11</v>
          </cell>
          <cell r="D5815">
            <v>0.50555555555555554</v>
          </cell>
          <cell r="E5815" t="str">
            <v>Česká Třebová,,Terminál J.Pernera</v>
          </cell>
          <cell r="F5815">
            <v>0.5625</v>
          </cell>
          <cell r="G5815" t="str">
            <v>Kvasiny,,Škoda Auto</v>
          </cell>
          <cell r="H5815" t="str">
            <v>ČSAD UO</v>
          </cell>
        </row>
        <row r="5816">
          <cell r="A5816">
            <v>700931</v>
          </cell>
          <cell r="B5816">
            <v>12</v>
          </cell>
          <cell r="C5816" t="str">
            <v>700931/12</v>
          </cell>
          <cell r="D5816">
            <v>0.53125</v>
          </cell>
          <cell r="E5816" t="str">
            <v>Rychnov n.Kněž.,,aut.nádr.</v>
          </cell>
          <cell r="F5816">
            <v>0.57638888888888884</v>
          </cell>
          <cell r="G5816" t="str">
            <v>Česká Třebová,,Terminál J.Pernera</v>
          </cell>
          <cell r="H5816" t="str">
            <v>ČSAD UO</v>
          </cell>
        </row>
        <row r="5817">
          <cell r="A5817">
            <v>700931</v>
          </cell>
          <cell r="B5817">
            <v>13</v>
          </cell>
          <cell r="C5817" t="str">
            <v>700931/13</v>
          </cell>
          <cell r="D5817">
            <v>0.56597222222222221</v>
          </cell>
          <cell r="E5817" t="str">
            <v>Ústí n.Orl.,,aut.nádr.</v>
          </cell>
          <cell r="F5817">
            <v>0.59722222222222221</v>
          </cell>
          <cell r="G5817" t="str">
            <v>Rychnov n.Kněž.,,aut.nádr.</v>
          </cell>
          <cell r="H5817" t="str">
            <v>ČSAD UO</v>
          </cell>
        </row>
        <row r="5818">
          <cell r="A5818">
            <v>700931</v>
          </cell>
          <cell r="B5818">
            <v>14</v>
          </cell>
          <cell r="C5818" t="str">
            <v>700931/14</v>
          </cell>
          <cell r="D5818">
            <v>0.58333333333333337</v>
          </cell>
          <cell r="E5818" t="str">
            <v>Rychnov n.Kněž.,,aut.nádr.</v>
          </cell>
          <cell r="F5818">
            <v>0.61527777777777781</v>
          </cell>
          <cell r="G5818" t="str">
            <v>Ústí n.Orl.,,aut.nádr.</v>
          </cell>
          <cell r="H5818" t="str">
            <v>ČSAD UO</v>
          </cell>
        </row>
        <row r="5819">
          <cell r="A5819">
            <v>700931</v>
          </cell>
          <cell r="B5819">
            <v>15</v>
          </cell>
          <cell r="C5819" t="str">
            <v>700931/15</v>
          </cell>
          <cell r="D5819">
            <v>0.58888888888888891</v>
          </cell>
          <cell r="E5819" t="str">
            <v>Česká Třebová,,Terminál J.Pernera</v>
          </cell>
          <cell r="F5819">
            <v>0.63888888888888884</v>
          </cell>
          <cell r="G5819" t="str">
            <v>Rychnov n.Kněž.,,aut.nádr.</v>
          </cell>
          <cell r="H5819" t="str">
            <v>ČSAD UO</v>
          </cell>
        </row>
        <row r="5820">
          <cell r="A5820">
            <v>700931</v>
          </cell>
          <cell r="B5820">
            <v>16</v>
          </cell>
          <cell r="C5820" t="str">
            <v>700931/16</v>
          </cell>
          <cell r="D5820">
            <v>0.59722222222222221</v>
          </cell>
          <cell r="E5820" t="str">
            <v>Kvasiny,,Škoda Auto</v>
          </cell>
          <cell r="F5820">
            <v>0.65972222222222221</v>
          </cell>
          <cell r="G5820" t="str">
            <v>Česká Třebová,,Terminál J.Pernera</v>
          </cell>
          <cell r="H5820" t="str">
            <v>ČSAD UO</v>
          </cell>
        </row>
        <row r="5821">
          <cell r="A5821">
            <v>700931</v>
          </cell>
          <cell r="B5821">
            <v>17</v>
          </cell>
          <cell r="C5821" t="str">
            <v>700931/17</v>
          </cell>
          <cell r="D5821">
            <v>0.64930555555555558</v>
          </cell>
          <cell r="E5821" t="str">
            <v>Ústí n.Orl.,,aut.nádr.</v>
          </cell>
          <cell r="F5821">
            <v>0.68055555555555558</v>
          </cell>
          <cell r="G5821" t="str">
            <v>Rychnov n.Kněž.,,aut.nádr.</v>
          </cell>
          <cell r="H5821" t="str">
            <v>ČSAD UO</v>
          </cell>
        </row>
        <row r="5822">
          <cell r="A5822">
            <v>700931</v>
          </cell>
          <cell r="B5822">
            <v>18</v>
          </cell>
          <cell r="C5822" t="str">
            <v>700931/18</v>
          </cell>
          <cell r="D5822">
            <v>0.65277777777777779</v>
          </cell>
          <cell r="E5822" t="str">
            <v>Rychnov n.Kněž.,,aut.nádr.</v>
          </cell>
          <cell r="F5822">
            <v>0.6875</v>
          </cell>
          <cell r="G5822" t="str">
            <v>Ústí n.Orl.,,aut.nádr.</v>
          </cell>
          <cell r="H5822" t="str">
            <v>ČSAD UO</v>
          </cell>
        </row>
        <row r="5823">
          <cell r="A5823">
            <v>700931</v>
          </cell>
          <cell r="B5823">
            <v>19</v>
          </cell>
          <cell r="C5823" t="str">
            <v>700931/19</v>
          </cell>
          <cell r="D5823">
            <v>0.67222222222222228</v>
          </cell>
          <cell r="E5823" t="str">
            <v>Česká Třebová,,Terminál J.Pernera</v>
          </cell>
          <cell r="F5823">
            <v>0.71875</v>
          </cell>
          <cell r="G5823" t="str">
            <v>Rychnov n.Kněž.,,aut.nádr.</v>
          </cell>
          <cell r="H5823" t="str">
            <v>ČSAD UO</v>
          </cell>
        </row>
        <row r="5824">
          <cell r="A5824">
            <v>700931</v>
          </cell>
          <cell r="B5824">
            <v>20</v>
          </cell>
          <cell r="C5824" t="str">
            <v>700931/20</v>
          </cell>
          <cell r="D5824">
            <v>0.69444444444444442</v>
          </cell>
          <cell r="E5824" t="str">
            <v>Rychnov n.Kněž.,,aut.nádr.</v>
          </cell>
          <cell r="F5824">
            <v>0.74305555555555558</v>
          </cell>
          <cell r="G5824" t="str">
            <v>Česká Třebová,,Terminál J.Pernera</v>
          </cell>
          <cell r="H5824" t="str">
            <v>ČSAD UO</v>
          </cell>
        </row>
        <row r="5825">
          <cell r="A5825">
            <v>700931</v>
          </cell>
          <cell r="B5825">
            <v>21</v>
          </cell>
          <cell r="C5825" t="str">
            <v>700931/21</v>
          </cell>
          <cell r="D5825">
            <v>0.75555555555555554</v>
          </cell>
          <cell r="E5825" t="str">
            <v>Česká Třebová,,Terminál J.Pernera</v>
          </cell>
          <cell r="F5825">
            <v>0.80208333333333337</v>
          </cell>
          <cell r="G5825" t="str">
            <v>Rychnov n.Kněž.,,aut.nádr.</v>
          </cell>
          <cell r="H5825" t="str">
            <v>ČSAD UO</v>
          </cell>
        </row>
        <row r="5826">
          <cell r="A5826">
            <v>700931</v>
          </cell>
          <cell r="B5826">
            <v>22</v>
          </cell>
          <cell r="C5826" t="str">
            <v>700931/22</v>
          </cell>
          <cell r="D5826">
            <v>0.78125</v>
          </cell>
          <cell r="E5826" t="str">
            <v>Rychnov n.Kněž.,,aut.nádr.</v>
          </cell>
          <cell r="F5826">
            <v>0.82638888888888884</v>
          </cell>
          <cell r="G5826" t="str">
            <v>Česká Třebová,,Terminál J.Pernera</v>
          </cell>
          <cell r="H5826" t="str">
            <v>ČSAD UO</v>
          </cell>
        </row>
        <row r="5827">
          <cell r="A5827">
            <v>700931</v>
          </cell>
          <cell r="B5827">
            <v>23</v>
          </cell>
          <cell r="C5827" t="str">
            <v>700931/23</v>
          </cell>
          <cell r="D5827">
            <v>0.84236111111111112</v>
          </cell>
          <cell r="E5827" t="str">
            <v>Česká Třebová,,Terminál J.Pernera</v>
          </cell>
          <cell r="F5827">
            <v>0.89444444444444449</v>
          </cell>
          <cell r="G5827" t="str">
            <v>Kvasiny,,Škoda Auto</v>
          </cell>
          <cell r="H5827" t="str">
            <v>ČSAD UO</v>
          </cell>
        </row>
        <row r="5828">
          <cell r="A5828">
            <v>700931</v>
          </cell>
          <cell r="B5828">
            <v>24</v>
          </cell>
          <cell r="C5828" t="str">
            <v>700931/24</v>
          </cell>
          <cell r="D5828">
            <v>0.92361111111111116</v>
          </cell>
          <cell r="E5828" t="str">
            <v>Kvasiny,,konzum</v>
          </cell>
          <cell r="F5828">
            <v>0.97222222222222221</v>
          </cell>
          <cell r="G5828" t="str">
            <v>Ústí n.Orl.,,aut.nádr.</v>
          </cell>
          <cell r="H5828" t="str">
            <v>ČSAD UO</v>
          </cell>
        </row>
        <row r="5829">
          <cell r="A5829">
            <v>700931</v>
          </cell>
          <cell r="B5829">
            <v>28</v>
          </cell>
          <cell r="C5829" t="str">
            <v>700931/28</v>
          </cell>
          <cell r="D5829">
            <v>0.89583333333333337</v>
          </cell>
          <cell r="E5829" t="str">
            <v>Kvasiny,,Škoda Auto</v>
          </cell>
          <cell r="F5829">
            <v>0.91180555555555554</v>
          </cell>
          <cell r="G5829" t="str">
            <v>Vamberk,,nám.</v>
          </cell>
          <cell r="H5829" t="str">
            <v>ČSAD UO</v>
          </cell>
        </row>
        <row r="5830">
          <cell r="A5830">
            <v>700931</v>
          </cell>
          <cell r="B5830">
            <v>29</v>
          </cell>
          <cell r="C5830" t="str">
            <v>700931/29</v>
          </cell>
          <cell r="D5830">
            <v>0.90277777777777779</v>
          </cell>
          <cell r="E5830" t="str">
            <v>Rychnov n.Kněž.,,aut.nádr.</v>
          </cell>
          <cell r="F5830">
            <v>0.91527777777777775</v>
          </cell>
          <cell r="G5830" t="str">
            <v>Kvasiny,,konzum</v>
          </cell>
          <cell r="H5830" t="str">
            <v>ČSAD UO</v>
          </cell>
        </row>
        <row r="5831">
          <cell r="A5831">
            <v>700931</v>
          </cell>
          <cell r="B5831">
            <v>101</v>
          </cell>
          <cell r="C5831" t="str">
            <v>700931/101</v>
          </cell>
          <cell r="D5831">
            <v>0.34236111111111112</v>
          </cell>
          <cell r="E5831" t="str">
            <v>Česká Třebová,,Terminál J.Pernera</v>
          </cell>
          <cell r="F5831">
            <v>0.3888888888888889</v>
          </cell>
          <cell r="G5831" t="str">
            <v>Rychnov n.Kněž.,,aut.nádr.</v>
          </cell>
          <cell r="H5831" t="str">
            <v>ČSAD UO</v>
          </cell>
        </row>
        <row r="5832">
          <cell r="A5832">
            <v>700931</v>
          </cell>
          <cell r="B5832">
            <v>102</v>
          </cell>
          <cell r="C5832" t="str">
            <v>700931/102</v>
          </cell>
          <cell r="D5832">
            <v>0.27777777777777779</v>
          </cell>
          <cell r="E5832" t="str">
            <v>Rychnov n.Kněž.,,aut.nádr.</v>
          </cell>
          <cell r="F5832">
            <v>0.3263888888888889</v>
          </cell>
          <cell r="G5832" t="str">
            <v>Česká Třebová,,Terminál J.Pernera</v>
          </cell>
          <cell r="H5832" t="str">
            <v>ČSAD UO</v>
          </cell>
        </row>
        <row r="5833">
          <cell r="A5833">
            <v>700931</v>
          </cell>
          <cell r="B5833">
            <v>103</v>
          </cell>
          <cell r="C5833" t="str">
            <v>700931/103</v>
          </cell>
          <cell r="D5833">
            <v>0.50902777777777775</v>
          </cell>
          <cell r="E5833" t="str">
            <v>Česká Třebová,,Terminál J.Pernera</v>
          </cell>
          <cell r="F5833">
            <v>0.55555555555555558</v>
          </cell>
          <cell r="G5833" t="str">
            <v>Rychnov n.Kněž.,,aut.nádr.</v>
          </cell>
          <cell r="H5833" t="str">
            <v>ČSAD UO</v>
          </cell>
        </row>
        <row r="5834">
          <cell r="A5834">
            <v>700931</v>
          </cell>
          <cell r="B5834">
            <v>104</v>
          </cell>
          <cell r="C5834" t="str">
            <v>700931/104</v>
          </cell>
          <cell r="D5834">
            <v>0.44444444444444442</v>
          </cell>
          <cell r="E5834" t="str">
            <v>Rychnov n.Kněž.,,aut.nádr.</v>
          </cell>
          <cell r="F5834">
            <v>0.49305555555555558</v>
          </cell>
          <cell r="G5834" t="str">
            <v>Česká Třebová,,Terminál J.Pernera</v>
          </cell>
          <cell r="H5834" t="str">
            <v>ČSAD UO</v>
          </cell>
        </row>
        <row r="5835">
          <cell r="A5835">
            <v>700931</v>
          </cell>
          <cell r="B5835">
            <v>105</v>
          </cell>
          <cell r="C5835" t="str">
            <v>700931/105</v>
          </cell>
          <cell r="D5835">
            <v>0.67569444444444449</v>
          </cell>
          <cell r="E5835" t="str">
            <v>Česká Třebová,,Terminál J.Pernera</v>
          </cell>
          <cell r="F5835">
            <v>0.72222222222222221</v>
          </cell>
          <cell r="G5835" t="str">
            <v>Rychnov n.Kněž.,,aut.nádr.</v>
          </cell>
          <cell r="H5835" t="str">
            <v>ČSAD UO</v>
          </cell>
        </row>
        <row r="5836">
          <cell r="A5836">
            <v>700931</v>
          </cell>
          <cell r="B5836">
            <v>106</v>
          </cell>
          <cell r="C5836" t="str">
            <v>700931/106</v>
          </cell>
          <cell r="D5836">
            <v>0.61111111111111116</v>
          </cell>
          <cell r="E5836" t="str">
            <v>Rychnov n.Kněž.,,aut.nádr.</v>
          </cell>
          <cell r="F5836">
            <v>0.65972222222222221</v>
          </cell>
          <cell r="G5836" t="str">
            <v>Česká Třebová,,Terminál J.Pernera</v>
          </cell>
          <cell r="H5836" t="str">
            <v>ČSAD UO</v>
          </cell>
        </row>
        <row r="5837">
          <cell r="A5837">
            <v>700931</v>
          </cell>
          <cell r="B5837">
            <v>107</v>
          </cell>
          <cell r="C5837" t="str">
            <v>700931/107</v>
          </cell>
          <cell r="D5837">
            <v>0.84236111111111112</v>
          </cell>
          <cell r="E5837" t="str">
            <v>Česká Třebová,,Terminál J.Pernera</v>
          </cell>
          <cell r="F5837">
            <v>0.89444444444444449</v>
          </cell>
          <cell r="G5837" t="str">
            <v>Kvasiny,,Škoda Auto</v>
          </cell>
          <cell r="H5837" t="str">
            <v>ČSAD UO</v>
          </cell>
        </row>
        <row r="5838">
          <cell r="A5838">
            <v>700931</v>
          </cell>
          <cell r="B5838">
            <v>108</v>
          </cell>
          <cell r="C5838" t="str">
            <v>700931/108</v>
          </cell>
          <cell r="D5838">
            <v>0.77777777777777779</v>
          </cell>
          <cell r="E5838" t="str">
            <v>Rychnov n.Kněž.,,aut.nádr.</v>
          </cell>
          <cell r="F5838">
            <v>0.82638888888888884</v>
          </cell>
          <cell r="G5838" t="str">
            <v>Česká Třebová,,Terminál J.Pernera</v>
          </cell>
          <cell r="H5838" t="str">
            <v>ČSAD UO</v>
          </cell>
        </row>
        <row r="5839">
          <cell r="A5839">
            <v>700931</v>
          </cell>
          <cell r="B5839">
            <v>111</v>
          </cell>
          <cell r="C5839" t="str">
            <v>700931/111</v>
          </cell>
          <cell r="D5839">
            <v>0.1875</v>
          </cell>
          <cell r="E5839" t="str">
            <v>Ústí n.Orl.,,aut.nádr.</v>
          </cell>
          <cell r="F5839">
            <v>0.22222222222222221</v>
          </cell>
          <cell r="G5839" t="str">
            <v>Rychnov n.Kněž.,,aut.nádr.</v>
          </cell>
          <cell r="H5839" t="str">
            <v>ČSAD UO</v>
          </cell>
        </row>
        <row r="5840">
          <cell r="A5840">
            <v>700931</v>
          </cell>
          <cell r="B5840">
            <v>114</v>
          </cell>
          <cell r="C5840" t="str">
            <v>700931/114</v>
          </cell>
          <cell r="D5840">
            <v>0.9375</v>
          </cell>
          <cell r="E5840" t="str">
            <v>Rychnov n.Kněž.,,aut.nádr.</v>
          </cell>
          <cell r="F5840">
            <v>0.97222222222222221</v>
          </cell>
          <cell r="G5840" t="str">
            <v>Ústí n.Orl.,,aut.nádr.</v>
          </cell>
          <cell r="H5840" t="str">
            <v>ČSAD UO</v>
          </cell>
        </row>
        <row r="5841">
          <cell r="A5841">
            <v>700931</v>
          </cell>
          <cell r="B5841">
            <v>116</v>
          </cell>
          <cell r="C5841" t="str">
            <v>700931/116</v>
          </cell>
          <cell r="D5841">
            <v>0.89583333333333337</v>
          </cell>
          <cell r="E5841" t="str">
            <v>Kvasiny,,Škoda Auto</v>
          </cell>
          <cell r="F5841">
            <v>0.90277777777777779</v>
          </cell>
          <cell r="G5841" t="str">
            <v>Rychnov n.Kněž.,,žel.st.</v>
          </cell>
          <cell r="H5841" t="str">
            <v>ČSAD UO</v>
          </cell>
        </row>
        <row r="5842">
          <cell r="A5842">
            <v>700931</v>
          </cell>
          <cell r="B5842">
            <v>117</v>
          </cell>
          <cell r="C5842" t="str">
            <v>700931/117</v>
          </cell>
          <cell r="D5842">
            <v>0.84236111111111112</v>
          </cell>
          <cell r="E5842" t="str">
            <v>Česká Třebová,,Terminál J.Pernera</v>
          </cell>
          <cell r="F5842">
            <v>0.88888888888888884</v>
          </cell>
          <cell r="G5842" t="str">
            <v>Rychnov n.Kněž.,,aut.nádr.</v>
          </cell>
          <cell r="H5842" t="str">
            <v>ČSAD UO</v>
          </cell>
        </row>
        <row r="5843">
          <cell r="A5843">
            <v>700941</v>
          </cell>
          <cell r="B5843">
            <v>1</v>
          </cell>
          <cell r="C5843" t="str">
            <v>700941/1</v>
          </cell>
          <cell r="D5843">
            <v>0.18402777777777779</v>
          </cell>
          <cell r="E5843" t="str">
            <v>Choceň,,žel.st.</v>
          </cell>
          <cell r="F5843">
            <v>0.19305555555555556</v>
          </cell>
          <cell r="G5843" t="str">
            <v>Kostelecké Horky</v>
          </cell>
          <cell r="H5843" t="str">
            <v>ČSAD UO</v>
          </cell>
        </row>
        <row r="5844">
          <cell r="A5844">
            <v>700941</v>
          </cell>
          <cell r="B5844">
            <v>2</v>
          </cell>
          <cell r="C5844" t="str">
            <v>700941/2</v>
          </cell>
          <cell r="D5844">
            <v>0.19444444444444445</v>
          </cell>
          <cell r="E5844" t="str">
            <v>Kostelecké Horky</v>
          </cell>
          <cell r="F5844">
            <v>0.21180555555555555</v>
          </cell>
          <cell r="G5844" t="str">
            <v>Choceň,,žel.st.</v>
          </cell>
          <cell r="H5844" t="str">
            <v>ČSAD UO</v>
          </cell>
        </row>
        <row r="5845">
          <cell r="A5845">
            <v>700941</v>
          </cell>
          <cell r="B5845">
            <v>3</v>
          </cell>
          <cell r="C5845" t="str">
            <v>700941/3</v>
          </cell>
          <cell r="D5845">
            <v>0.27430555555555558</v>
          </cell>
          <cell r="E5845" t="str">
            <v>Choceň,,aut.st.</v>
          </cell>
          <cell r="F5845">
            <v>0.28125</v>
          </cell>
          <cell r="G5845" t="str">
            <v>Kostelecké Horky</v>
          </cell>
          <cell r="H5845" t="str">
            <v>ČSAD UO</v>
          </cell>
        </row>
        <row r="5846">
          <cell r="A5846">
            <v>700941</v>
          </cell>
          <cell r="B5846">
            <v>4</v>
          </cell>
          <cell r="C5846" t="str">
            <v>700941/4</v>
          </cell>
          <cell r="D5846">
            <v>0.28125</v>
          </cell>
          <cell r="E5846" t="str">
            <v>Kostelecké Horky</v>
          </cell>
          <cell r="F5846">
            <v>0.30208333333333331</v>
          </cell>
          <cell r="G5846" t="str">
            <v>Choceň,,žel.st.</v>
          </cell>
          <cell r="H5846" t="str">
            <v>ČSAD UO</v>
          </cell>
        </row>
        <row r="5847">
          <cell r="A5847">
            <v>700941</v>
          </cell>
          <cell r="B5847">
            <v>7</v>
          </cell>
          <cell r="C5847" t="str">
            <v>700941/7</v>
          </cell>
          <cell r="D5847">
            <v>0.53125</v>
          </cell>
          <cell r="E5847" t="str">
            <v>Choceň,,žel.st.</v>
          </cell>
          <cell r="F5847">
            <v>0.54791666666666672</v>
          </cell>
          <cell r="G5847" t="str">
            <v>Kostelecké Horky</v>
          </cell>
          <cell r="H5847" t="str">
            <v>ČSAD UO</v>
          </cell>
        </row>
        <row r="5848">
          <cell r="A5848">
            <v>700941</v>
          </cell>
          <cell r="B5848">
            <v>8</v>
          </cell>
          <cell r="C5848" t="str">
            <v>700941/8</v>
          </cell>
          <cell r="D5848">
            <v>0.54861111111111116</v>
          </cell>
          <cell r="E5848" t="str">
            <v>Kostelecké Horky</v>
          </cell>
          <cell r="F5848">
            <v>0.56180555555555556</v>
          </cell>
          <cell r="G5848" t="str">
            <v>Choceň,,žel.st.</v>
          </cell>
          <cell r="H5848" t="str">
            <v>ČSAD UO</v>
          </cell>
        </row>
        <row r="5849">
          <cell r="A5849">
            <v>700941</v>
          </cell>
          <cell r="B5849">
            <v>11</v>
          </cell>
          <cell r="C5849" t="str">
            <v>700941/11</v>
          </cell>
          <cell r="D5849">
            <v>0.61458333333333337</v>
          </cell>
          <cell r="E5849" t="str">
            <v>Choceň,,žel.st.</v>
          </cell>
          <cell r="F5849">
            <v>0.63124999999999998</v>
          </cell>
          <cell r="G5849" t="str">
            <v>Kostelecké Horky</v>
          </cell>
          <cell r="H5849" t="str">
            <v>ČSAD UO</v>
          </cell>
        </row>
        <row r="5850">
          <cell r="A5850">
            <v>700941</v>
          </cell>
          <cell r="B5850">
            <v>13</v>
          </cell>
          <cell r="C5850" t="str">
            <v>700941/13</v>
          </cell>
          <cell r="D5850">
            <v>0.68402777777777779</v>
          </cell>
          <cell r="E5850" t="str">
            <v>Choceň,,žel.st.</v>
          </cell>
          <cell r="F5850">
            <v>0.7006944444444444</v>
          </cell>
          <cell r="G5850" t="str">
            <v>Kostelecké Horky</v>
          </cell>
          <cell r="H5850" t="str">
            <v>ČSAD UO</v>
          </cell>
        </row>
        <row r="5851">
          <cell r="A5851">
            <v>700941</v>
          </cell>
          <cell r="B5851">
            <v>14</v>
          </cell>
          <cell r="C5851" t="str">
            <v>700941/14</v>
          </cell>
          <cell r="D5851">
            <v>0.70138888888888884</v>
          </cell>
          <cell r="E5851" t="str">
            <v>Kostelecké Horky</v>
          </cell>
          <cell r="F5851">
            <v>0.71180555555555558</v>
          </cell>
          <cell r="G5851" t="str">
            <v>Choceň,,žel.st.</v>
          </cell>
          <cell r="H5851" t="str">
            <v>ČSAD UO</v>
          </cell>
        </row>
        <row r="5852">
          <cell r="A5852">
            <v>700941</v>
          </cell>
          <cell r="B5852">
            <v>17</v>
          </cell>
          <cell r="C5852" t="str">
            <v>700941/17</v>
          </cell>
          <cell r="D5852">
            <v>0.24444444444444444</v>
          </cell>
          <cell r="E5852" t="str">
            <v>Choceň,,žel.st.</v>
          </cell>
          <cell r="F5852">
            <v>0.25347222222222221</v>
          </cell>
          <cell r="G5852" t="str">
            <v>Kostelecké Horky</v>
          </cell>
          <cell r="H5852" t="str">
            <v>ČSAD UO</v>
          </cell>
        </row>
        <row r="5853">
          <cell r="A5853">
            <v>700941</v>
          </cell>
          <cell r="B5853">
            <v>18</v>
          </cell>
          <cell r="C5853" t="str">
            <v>700941/18</v>
          </cell>
          <cell r="D5853">
            <v>0.25416666666666665</v>
          </cell>
          <cell r="E5853" t="str">
            <v>Kostelecké Horky</v>
          </cell>
          <cell r="F5853">
            <v>0.26874999999999999</v>
          </cell>
          <cell r="G5853" t="str">
            <v>Choceň,,žel.st.</v>
          </cell>
          <cell r="H5853" t="str">
            <v>ČSAD UO</v>
          </cell>
        </row>
        <row r="5854">
          <cell r="A5854">
            <v>700941</v>
          </cell>
          <cell r="B5854">
            <v>19</v>
          </cell>
          <cell r="C5854" t="str">
            <v>700941/19</v>
          </cell>
          <cell r="D5854">
            <v>0.63194444444444442</v>
          </cell>
          <cell r="E5854" t="str">
            <v>Kostelecké Horky</v>
          </cell>
          <cell r="F5854">
            <v>0.64444444444444449</v>
          </cell>
          <cell r="G5854" t="str">
            <v>Borohrádek,,aut.st.</v>
          </cell>
          <cell r="H5854" t="str">
            <v>ČSAD UO</v>
          </cell>
        </row>
        <row r="5855">
          <cell r="A5855">
            <v>700941</v>
          </cell>
          <cell r="B5855">
            <v>21</v>
          </cell>
          <cell r="C5855" t="str">
            <v>700941/21</v>
          </cell>
          <cell r="D5855">
            <v>0.30208333333333331</v>
          </cell>
          <cell r="E5855" t="str">
            <v>Choceň,,žel.st.</v>
          </cell>
          <cell r="F5855">
            <v>0.32777777777777778</v>
          </cell>
          <cell r="G5855" t="str">
            <v>Borohrádek,,aut.st.</v>
          </cell>
          <cell r="H5855" t="str">
            <v>ČSAD UO</v>
          </cell>
        </row>
        <row r="5856">
          <cell r="A5856">
            <v>700941</v>
          </cell>
          <cell r="B5856">
            <v>28</v>
          </cell>
          <cell r="C5856" t="str">
            <v>700941/28</v>
          </cell>
          <cell r="D5856">
            <v>0.3576388888888889</v>
          </cell>
          <cell r="E5856" t="str">
            <v>Borohrádek,,aut.st.</v>
          </cell>
          <cell r="F5856">
            <v>0.38611111111111113</v>
          </cell>
          <cell r="G5856" t="str">
            <v>Choceň,,aut.st.</v>
          </cell>
          <cell r="H5856" t="str">
            <v>ČSAD UO</v>
          </cell>
        </row>
        <row r="5857">
          <cell r="A5857">
            <v>700941</v>
          </cell>
          <cell r="B5857">
            <v>32</v>
          </cell>
          <cell r="C5857" t="str">
            <v>700941/32</v>
          </cell>
          <cell r="D5857">
            <v>0.64583333333333337</v>
          </cell>
          <cell r="E5857" t="str">
            <v>Borohrádek,,aut.st.</v>
          </cell>
          <cell r="F5857">
            <v>0.65694444444444444</v>
          </cell>
          <cell r="G5857" t="str">
            <v>Plchovice,Smetana</v>
          </cell>
          <cell r="H5857" t="str">
            <v>ČSAD UO</v>
          </cell>
        </row>
        <row r="5858">
          <cell r="A5858">
            <v>700949</v>
          </cell>
          <cell r="B5858">
            <v>1</v>
          </cell>
          <cell r="C5858" t="str">
            <v>700949/1</v>
          </cell>
          <cell r="D5858">
            <v>0.29166666666666669</v>
          </cell>
          <cell r="E5858" t="str">
            <v>Lanškroun,,aut.nádr.</v>
          </cell>
          <cell r="F5858">
            <v>0.42499999999999999</v>
          </cell>
          <cell r="G5858" t="str">
            <v>Deštné v Orl.h.,,Národní dům</v>
          </cell>
          <cell r="H5858" t="str">
            <v>ČSAD UO</v>
          </cell>
        </row>
        <row r="5859">
          <cell r="A5859">
            <v>700949</v>
          </cell>
          <cell r="B5859">
            <v>2</v>
          </cell>
          <cell r="C5859" t="str">
            <v>700949/2</v>
          </cell>
          <cell r="D5859">
            <v>0.59444444444444444</v>
          </cell>
          <cell r="E5859" t="str">
            <v>Deštné v Orl.h.,,Národní dům</v>
          </cell>
          <cell r="F5859">
            <v>0.72430555555555554</v>
          </cell>
          <cell r="G5859" t="str">
            <v>Lanškroun,,aut.nádr.</v>
          </cell>
          <cell r="H5859" t="str">
            <v>ČSAD UO</v>
          </cell>
        </row>
        <row r="5860">
          <cell r="A5860">
            <v>700949</v>
          </cell>
          <cell r="B5860">
            <v>3</v>
          </cell>
          <cell r="C5860" t="str">
            <v>700949/3</v>
          </cell>
          <cell r="D5860">
            <v>0.30208333333333331</v>
          </cell>
          <cell r="E5860" t="str">
            <v>Litomyšl,,aut.nádr.</v>
          </cell>
          <cell r="F5860">
            <v>0.41666666666666669</v>
          </cell>
          <cell r="G5860" t="str">
            <v>Deštné v Orl.h.,Šerlich,Masarykova ch.</v>
          </cell>
          <cell r="H5860" t="str">
            <v>ČSAD UO</v>
          </cell>
        </row>
        <row r="5861">
          <cell r="A5861">
            <v>700949</v>
          </cell>
          <cell r="B5861">
            <v>4</v>
          </cell>
          <cell r="C5861" t="str">
            <v>700949/4</v>
          </cell>
          <cell r="D5861">
            <v>0.60416666666666663</v>
          </cell>
          <cell r="E5861" t="str">
            <v>Deštné v Orl.h.,Šerlich,Masarykova ch.</v>
          </cell>
          <cell r="F5861">
            <v>0.69097222222222221</v>
          </cell>
          <cell r="G5861" t="str">
            <v>Litomyšl,,aut.nádr.</v>
          </cell>
          <cell r="H5861" t="str">
            <v>ČSAD UO</v>
          </cell>
        </row>
        <row r="5862">
          <cell r="A5862">
            <v>700949</v>
          </cell>
          <cell r="B5862">
            <v>5</v>
          </cell>
          <cell r="C5862" t="str">
            <v>700949/5</v>
          </cell>
          <cell r="D5862">
            <v>0.29166666666666669</v>
          </cell>
          <cell r="E5862" t="str">
            <v>Lanškroun,,aut.nádr.</v>
          </cell>
          <cell r="F5862">
            <v>0.41666666666666669</v>
          </cell>
          <cell r="G5862" t="str">
            <v>Deštné v Orl.h.,Šerlich,Masarykova ch.</v>
          </cell>
          <cell r="H5862" t="str">
            <v>ČSAD UO</v>
          </cell>
        </row>
        <row r="5863">
          <cell r="A5863">
            <v>700949</v>
          </cell>
          <cell r="B5863">
            <v>6</v>
          </cell>
          <cell r="C5863" t="str">
            <v>700949/6</v>
          </cell>
          <cell r="D5863">
            <v>0.70833333333333337</v>
          </cell>
          <cell r="E5863" t="str">
            <v>Deštné v Orl.h.,Šerlich,Masarykova ch.</v>
          </cell>
          <cell r="F5863">
            <v>0.80555555555555558</v>
          </cell>
          <cell r="G5863" t="str">
            <v>Lanškroun,,aut.nádr.</v>
          </cell>
          <cell r="H5863" t="str">
            <v>ČSAD UO</v>
          </cell>
        </row>
        <row r="5864">
          <cell r="A5864">
            <v>700981</v>
          </cell>
          <cell r="B5864">
            <v>1</v>
          </cell>
          <cell r="C5864" t="str">
            <v>700981/1</v>
          </cell>
          <cell r="D5864">
            <v>0.19097222222222221</v>
          </cell>
          <cell r="E5864" t="str">
            <v>Žamberk,,aut.nádr.</v>
          </cell>
          <cell r="F5864">
            <v>0.2076388888888889</v>
          </cell>
          <cell r="G5864" t="str">
            <v>Doudleby n.Orl.,,žel.st.</v>
          </cell>
          <cell r="H5864" t="str">
            <v>ČSAD UO</v>
          </cell>
        </row>
        <row r="5865">
          <cell r="A5865">
            <v>700981</v>
          </cell>
          <cell r="B5865">
            <v>2</v>
          </cell>
          <cell r="C5865" t="str">
            <v>700981/2</v>
          </cell>
          <cell r="D5865">
            <v>0.20833333333333334</v>
          </cell>
          <cell r="E5865" t="str">
            <v>Doudleby n.Orl.,,žel.st.</v>
          </cell>
          <cell r="F5865">
            <v>0.22569444444444445</v>
          </cell>
          <cell r="G5865" t="str">
            <v>Žamberk,,aut.nádr.</v>
          </cell>
          <cell r="H5865" t="str">
            <v>ČSAD UO</v>
          </cell>
        </row>
        <row r="5866">
          <cell r="A5866">
            <v>700981</v>
          </cell>
          <cell r="B5866">
            <v>3</v>
          </cell>
          <cell r="C5866" t="str">
            <v>700981/3</v>
          </cell>
          <cell r="D5866">
            <v>0.27430555555555558</v>
          </cell>
          <cell r="E5866" t="str">
            <v>Žamberk,,aut.nádr.</v>
          </cell>
          <cell r="F5866">
            <v>0.29097222222222224</v>
          </cell>
          <cell r="G5866" t="str">
            <v>Doudleby n.Orl.,,žel.st.</v>
          </cell>
          <cell r="H5866" t="str">
            <v>ČSAD UO</v>
          </cell>
        </row>
        <row r="5867">
          <cell r="A5867">
            <v>700981</v>
          </cell>
          <cell r="B5867">
            <v>4</v>
          </cell>
          <cell r="C5867" t="str">
            <v>700981/4</v>
          </cell>
          <cell r="D5867">
            <v>0.24305555555555555</v>
          </cell>
          <cell r="E5867" t="str">
            <v>Rychnov n.Kněž.,,aut.nádr.</v>
          </cell>
          <cell r="F5867">
            <v>0.2673611111111111</v>
          </cell>
          <cell r="G5867" t="str">
            <v>Žamberk,,aut.nádr.</v>
          </cell>
          <cell r="H5867" t="str">
            <v>ČSAD UO</v>
          </cell>
        </row>
        <row r="5868">
          <cell r="A5868">
            <v>700981</v>
          </cell>
          <cell r="B5868">
            <v>6</v>
          </cell>
          <cell r="C5868" t="str">
            <v>700981/6</v>
          </cell>
          <cell r="D5868">
            <v>0.29166666666666669</v>
          </cell>
          <cell r="E5868" t="str">
            <v>Doudleby n.Orl.,,žel.st.</v>
          </cell>
          <cell r="F5868">
            <v>0.30902777777777779</v>
          </cell>
          <cell r="G5868" t="str">
            <v>Žamberk,,aut.nádr.</v>
          </cell>
          <cell r="H5868" t="str">
            <v>ČSAD UO</v>
          </cell>
        </row>
        <row r="5869">
          <cell r="A5869">
            <v>700981</v>
          </cell>
          <cell r="B5869">
            <v>9</v>
          </cell>
          <cell r="C5869" t="str">
            <v>700981/9</v>
          </cell>
          <cell r="D5869">
            <v>0.52430555555555558</v>
          </cell>
          <cell r="E5869" t="str">
            <v>Žamberk,,aut.nádr.</v>
          </cell>
          <cell r="F5869">
            <v>0.54097222222222219</v>
          </cell>
          <cell r="G5869" t="str">
            <v>Doudleby n.Orl.,,žel.st.</v>
          </cell>
          <cell r="H5869" t="str">
            <v>ČSAD UO</v>
          </cell>
        </row>
        <row r="5870">
          <cell r="A5870">
            <v>700981</v>
          </cell>
          <cell r="B5870">
            <v>10</v>
          </cell>
          <cell r="C5870" t="str">
            <v>700981/10</v>
          </cell>
          <cell r="D5870">
            <v>0.45833333333333331</v>
          </cell>
          <cell r="E5870" t="str">
            <v>Doudleby n.Orl.,,žel.st.</v>
          </cell>
          <cell r="F5870">
            <v>0.47569444444444442</v>
          </cell>
          <cell r="G5870" t="str">
            <v>Žamberk,,aut.nádr.</v>
          </cell>
          <cell r="H5870" t="str">
            <v>ČSAD UO</v>
          </cell>
        </row>
        <row r="5871">
          <cell r="A5871">
            <v>700981</v>
          </cell>
          <cell r="B5871">
            <v>11</v>
          </cell>
          <cell r="C5871" t="str">
            <v>700981/11</v>
          </cell>
          <cell r="D5871">
            <v>0.55694444444444446</v>
          </cell>
          <cell r="E5871" t="str">
            <v>Žamberk,,aut.nádr.</v>
          </cell>
          <cell r="F5871">
            <v>0.56458333333333333</v>
          </cell>
          <cell r="G5871" t="str">
            <v>Rybná n.Zdob.,,Obecní úřad</v>
          </cell>
          <cell r="H5871" t="str">
            <v>ČSAD UO</v>
          </cell>
        </row>
        <row r="5872">
          <cell r="A5872">
            <v>700981</v>
          </cell>
          <cell r="B5872">
            <v>12</v>
          </cell>
          <cell r="C5872" t="str">
            <v>700981/12</v>
          </cell>
          <cell r="D5872">
            <v>0.54166666666666663</v>
          </cell>
          <cell r="E5872" t="str">
            <v>Doudleby n.Orl.,,žel.st.</v>
          </cell>
          <cell r="F5872">
            <v>0.55902777777777779</v>
          </cell>
          <cell r="G5872" t="str">
            <v>Žamberk,,aut.nádr.</v>
          </cell>
          <cell r="H5872" t="str">
            <v>ČSAD UO</v>
          </cell>
        </row>
        <row r="5873">
          <cell r="A5873">
            <v>700981</v>
          </cell>
          <cell r="B5873">
            <v>13</v>
          </cell>
          <cell r="C5873" t="str">
            <v>700981/13</v>
          </cell>
          <cell r="D5873">
            <v>0.57777777777777772</v>
          </cell>
          <cell r="E5873" t="str">
            <v>Rybná n.Zdob.,,Obecní úřad</v>
          </cell>
          <cell r="F5873">
            <v>0.58402777777777781</v>
          </cell>
          <cell r="G5873" t="str">
            <v>Vamberk,,nám.</v>
          </cell>
          <cell r="H5873" t="str">
            <v>ČSAD UO</v>
          </cell>
        </row>
        <row r="5874">
          <cell r="A5874">
            <v>700981</v>
          </cell>
          <cell r="B5874">
            <v>14</v>
          </cell>
          <cell r="C5874" t="str">
            <v>700981/14</v>
          </cell>
          <cell r="D5874">
            <v>0.58680555555555558</v>
          </cell>
          <cell r="E5874" t="str">
            <v>Vamberk,,nám.</v>
          </cell>
          <cell r="F5874">
            <v>0.59375</v>
          </cell>
          <cell r="G5874" t="str">
            <v>Rybná n.Zdob.,,Obecní úřad</v>
          </cell>
          <cell r="H5874" t="str">
            <v>ČSAD UO</v>
          </cell>
        </row>
        <row r="5875">
          <cell r="A5875">
            <v>700981</v>
          </cell>
          <cell r="B5875">
            <v>15</v>
          </cell>
          <cell r="C5875" t="str">
            <v>700981/15</v>
          </cell>
          <cell r="D5875">
            <v>0.60763888888888884</v>
          </cell>
          <cell r="E5875" t="str">
            <v>Žamberk,,aut.nádr.</v>
          </cell>
          <cell r="F5875">
            <v>0.62430555555555556</v>
          </cell>
          <cell r="G5875" t="str">
            <v>Doudleby n.Orl.,,žel.st.</v>
          </cell>
          <cell r="H5875" t="str">
            <v>ČSAD UO</v>
          </cell>
        </row>
        <row r="5876">
          <cell r="A5876">
            <v>700981</v>
          </cell>
          <cell r="B5876">
            <v>16</v>
          </cell>
          <cell r="C5876" t="str">
            <v>700981/16</v>
          </cell>
          <cell r="D5876">
            <v>0.59930555555555554</v>
          </cell>
          <cell r="E5876" t="str">
            <v>Rybná n.Zdob.,,u kostela</v>
          </cell>
          <cell r="F5876">
            <v>0.60624999999999996</v>
          </cell>
          <cell r="G5876" t="str">
            <v>Žamberk,,aut.nádr.</v>
          </cell>
          <cell r="H5876" t="str">
            <v>ČSAD UO</v>
          </cell>
        </row>
        <row r="5877">
          <cell r="A5877">
            <v>700981</v>
          </cell>
          <cell r="B5877">
            <v>17</v>
          </cell>
          <cell r="C5877" t="str">
            <v>700981/17</v>
          </cell>
          <cell r="D5877">
            <v>0.69097222222222221</v>
          </cell>
          <cell r="E5877" t="str">
            <v>Žamberk,,aut.nádr.</v>
          </cell>
          <cell r="F5877">
            <v>0.70763888888888893</v>
          </cell>
          <cell r="G5877" t="str">
            <v>Doudleby n.Orl.,,žel.st.</v>
          </cell>
          <cell r="H5877" t="str">
            <v>ČSAD UO</v>
          </cell>
        </row>
        <row r="5878">
          <cell r="A5878">
            <v>700981</v>
          </cell>
          <cell r="B5878">
            <v>18</v>
          </cell>
          <cell r="C5878" t="str">
            <v>700981/18</v>
          </cell>
          <cell r="D5878">
            <v>0.625</v>
          </cell>
          <cell r="E5878" t="str">
            <v>Doudleby n.Orl.,,žel.st.</v>
          </cell>
          <cell r="F5878">
            <v>0.64236111111111116</v>
          </cell>
          <cell r="G5878" t="str">
            <v>Žamberk,,aut.nádr.</v>
          </cell>
          <cell r="H5878" t="str">
            <v>ČSAD UO</v>
          </cell>
        </row>
        <row r="5879">
          <cell r="A5879">
            <v>700981</v>
          </cell>
          <cell r="B5879">
            <v>20</v>
          </cell>
          <cell r="C5879" t="str">
            <v>700981/20</v>
          </cell>
          <cell r="D5879">
            <v>0.70833333333333337</v>
          </cell>
          <cell r="E5879" t="str">
            <v>Doudleby n.Orl.,,žel.st.</v>
          </cell>
          <cell r="F5879">
            <v>0.72569444444444442</v>
          </cell>
          <cell r="G5879" t="str">
            <v>Žamberk,,aut.nádr.</v>
          </cell>
          <cell r="H5879" t="str">
            <v>ČSAD UO</v>
          </cell>
        </row>
        <row r="5880">
          <cell r="A5880">
            <v>700981</v>
          </cell>
          <cell r="B5880">
            <v>206</v>
          </cell>
          <cell r="C5880" t="str">
            <v>700981/206</v>
          </cell>
          <cell r="D5880">
            <v>0.29166666666666669</v>
          </cell>
          <cell r="E5880" t="str">
            <v>Doudleby n.Orl.,,žel.st.</v>
          </cell>
          <cell r="F5880">
            <v>0.30902777777777779</v>
          </cell>
          <cell r="G5880" t="str">
            <v>Žamberk,,aut.nádr.</v>
          </cell>
          <cell r="H5880" t="str">
            <v>ČSAD UO</v>
          </cell>
        </row>
        <row r="5881">
          <cell r="A5881">
            <v>700982</v>
          </cell>
          <cell r="B5881">
            <v>1</v>
          </cell>
          <cell r="C5881" t="str">
            <v>700982/1</v>
          </cell>
          <cell r="D5881">
            <v>0.1736111111111111</v>
          </cell>
          <cell r="E5881" t="str">
            <v>Žamberk,,aut.nádr.</v>
          </cell>
          <cell r="F5881">
            <v>0.18958333333333333</v>
          </cell>
          <cell r="G5881" t="str">
            <v>Rybná n.Zdob.,,Obecní úřad</v>
          </cell>
          <cell r="H5881" t="str">
            <v>ČSAD UO</v>
          </cell>
        </row>
        <row r="5882">
          <cell r="A5882">
            <v>700982</v>
          </cell>
          <cell r="B5882">
            <v>2</v>
          </cell>
          <cell r="C5882" t="str">
            <v>700982/2</v>
          </cell>
          <cell r="D5882">
            <v>0.2048611111111111</v>
          </cell>
          <cell r="E5882" t="str">
            <v>Rybná n.Zdob.,,Obecní úřad</v>
          </cell>
          <cell r="F5882">
            <v>0.22569444444444445</v>
          </cell>
          <cell r="G5882" t="str">
            <v>Žamberk,,aut.nádr.</v>
          </cell>
          <cell r="H5882" t="str">
            <v>ČSAD UO</v>
          </cell>
        </row>
        <row r="5883">
          <cell r="A5883">
            <v>700982</v>
          </cell>
          <cell r="B5883">
            <v>5</v>
          </cell>
          <cell r="C5883" t="str">
            <v>700982/5</v>
          </cell>
          <cell r="D5883">
            <v>0.2590277777777778</v>
          </cell>
          <cell r="E5883" t="str">
            <v>Žamberk,,aut.nádr.</v>
          </cell>
          <cell r="F5883">
            <v>0.27777777777777779</v>
          </cell>
          <cell r="G5883" t="str">
            <v>Rybná n.Zdob.,,Obecní úřad</v>
          </cell>
          <cell r="H5883" t="str">
            <v>ČSAD UO</v>
          </cell>
        </row>
        <row r="5884">
          <cell r="A5884">
            <v>700982</v>
          </cell>
          <cell r="B5884">
            <v>13</v>
          </cell>
          <cell r="C5884" t="str">
            <v>700982/13</v>
          </cell>
          <cell r="D5884">
            <v>0.61458333333333337</v>
          </cell>
          <cell r="E5884" t="str">
            <v>Žamberk,,aut.nádr.</v>
          </cell>
          <cell r="F5884">
            <v>0.64236111111111116</v>
          </cell>
          <cell r="G5884" t="str">
            <v>Slatina n.Zdob.,,škola</v>
          </cell>
          <cell r="H5884" t="str">
            <v>ČSAD UO</v>
          </cell>
        </row>
        <row r="5885">
          <cell r="A5885">
            <v>700982</v>
          </cell>
          <cell r="B5885">
            <v>14</v>
          </cell>
          <cell r="C5885" t="str">
            <v>700982/14</v>
          </cell>
          <cell r="D5885">
            <v>0.64583333333333337</v>
          </cell>
          <cell r="E5885" t="str">
            <v>Slatina n.Zdob.,,škola</v>
          </cell>
          <cell r="F5885">
            <v>0.68402777777777779</v>
          </cell>
          <cell r="G5885" t="str">
            <v>Žamberk,,aut.nádr.</v>
          </cell>
          <cell r="H5885" t="str">
            <v>ČSAD UO</v>
          </cell>
        </row>
        <row r="5886">
          <cell r="A5886">
            <v>700982</v>
          </cell>
          <cell r="B5886">
            <v>17</v>
          </cell>
          <cell r="C5886" t="str">
            <v>700982/17</v>
          </cell>
          <cell r="D5886">
            <v>0.69444444444444442</v>
          </cell>
          <cell r="E5886" t="str">
            <v>Žamberk,,aut.nádr.</v>
          </cell>
          <cell r="F5886">
            <v>0.71597222222222223</v>
          </cell>
          <cell r="G5886" t="str">
            <v>Rybná n.Zdob.,,Obecní úřad</v>
          </cell>
          <cell r="H5886" t="str">
            <v>ČSAD UO</v>
          </cell>
        </row>
        <row r="5887">
          <cell r="A5887">
            <v>700982</v>
          </cell>
          <cell r="B5887">
            <v>18</v>
          </cell>
          <cell r="C5887" t="str">
            <v>700982/18</v>
          </cell>
          <cell r="D5887">
            <v>0.71875</v>
          </cell>
          <cell r="E5887" t="str">
            <v>Rybná n.Zdob.,,Obecní úřad</v>
          </cell>
          <cell r="F5887">
            <v>0.73958333333333337</v>
          </cell>
          <cell r="G5887" t="str">
            <v>Žamberk,,aut.nádr.</v>
          </cell>
          <cell r="H5887" t="str">
            <v>ČSAD UO</v>
          </cell>
        </row>
        <row r="5888">
          <cell r="A5888">
            <v>700982</v>
          </cell>
          <cell r="B5888">
            <v>24</v>
          </cell>
          <cell r="C5888" t="str">
            <v>700982/24</v>
          </cell>
          <cell r="D5888">
            <v>0.2951388888888889</v>
          </cell>
          <cell r="E5888" t="str">
            <v>Slatina n.Zdob.,,škola</v>
          </cell>
          <cell r="F5888">
            <v>0.32291666666666669</v>
          </cell>
          <cell r="G5888" t="str">
            <v>Žamberk,,aut.nádr.</v>
          </cell>
          <cell r="H5888" t="str">
            <v>ČSAD UO</v>
          </cell>
        </row>
        <row r="5889">
          <cell r="A5889">
            <v>700982</v>
          </cell>
          <cell r="B5889">
            <v>25</v>
          </cell>
          <cell r="C5889" t="str">
            <v>700982/25</v>
          </cell>
          <cell r="D5889">
            <v>0.56527777777777777</v>
          </cell>
          <cell r="E5889" t="str">
            <v>Rybná n.Zdob.,,Obecní úřad</v>
          </cell>
          <cell r="F5889">
            <v>0.57013888888888886</v>
          </cell>
          <cell r="G5889" t="str">
            <v>Slatina n.Zdob.,,škola</v>
          </cell>
          <cell r="H5889" t="str">
            <v>ČSAD UO</v>
          </cell>
        </row>
        <row r="5890">
          <cell r="A5890">
            <v>700982</v>
          </cell>
          <cell r="B5890">
            <v>26</v>
          </cell>
          <cell r="C5890" t="str">
            <v>700982/26</v>
          </cell>
          <cell r="D5890">
            <v>0.57152777777777775</v>
          </cell>
          <cell r="E5890" t="str">
            <v>Slatina n.Zdob.,,škola</v>
          </cell>
          <cell r="F5890">
            <v>0.5756944444444444</v>
          </cell>
          <cell r="G5890" t="str">
            <v>Rybná n.Zdob.,,Obecní úřad</v>
          </cell>
          <cell r="H5890" t="str">
            <v>ČSAD UO</v>
          </cell>
        </row>
        <row r="5891">
          <cell r="A5891">
            <v>700982</v>
          </cell>
          <cell r="B5891">
            <v>27</v>
          </cell>
          <cell r="C5891" t="str">
            <v>700982/27</v>
          </cell>
          <cell r="D5891">
            <v>0.28888888888888886</v>
          </cell>
          <cell r="E5891" t="str">
            <v>Rybná n.Zdob.,,Obecní úřad</v>
          </cell>
          <cell r="F5891">
            <v>0.29375000000000001</v>
          </cell>
          <cell r="G5891" t="str">
            <v>Slatina n.Zdob.,,škola</v>
          </cell>
          <cell r="H5891" t="str">
            <v>ČSAD UO</v>
          </cell>
        </row>
        <row r="5892">
          <cell r="A5892">
            <v>700982</v>
          </cell>
          <cell r="B5892">
            <v>28</v>
          </cell>
          <cell r="C5892" t="str">
            <v>700982/28</v>
          </cell>
          <cell r="D5892">
            <v>0.59652777777777777</v>
          </cell>
          <cell r="E5892" t="str">
            <v>Rybná n.Zdob.,,Pekelec pila</v>
          </cell>
          <cell r="F5892">
            <v>0.59930555555555554</v>
          </cell>
          <cell r="G5892" t="str">
            <v>Rybná n.Zdob.,,u kostela</v>
          </cell>
          <cell r="H5892" t="str">
            <v>ČSAD UO</v>
          </cell>
        </row>
        <row r="5893">
          <cell r="A5893">
            <v>700982</v>
          </cell>
          <cell r="B5893">
            <v>29</v>
          </cell>
          <cell r="C5893" t="str">
            <v>700982/29</v>
          </cell>
          <cell r="D5893">
            <v>0.59375</v>
          </cell>
          <cell r="E5893" t="str">
            <v>Rybná n.Zdob.,,Obecní úřad</v>
          </cell>
          <cell r="F5893">
            <v>0.59652777777777777</v>
          </cell>
          <cell r="G5893" t="str">
            <v>Rybná n.Zdob.,,Pekelec pila</v>
          </cell>
          <cell r="H5893" t="str">
            <v>ČSAD UO</v>
          </cell>
        </row>
        <row r="5894">
          <cell r="A5894">
            <v>700982</v>
          </cell>
          <cell r="B5894">
            <v>205</v>
          </cell>
          <cell r="C5894" t="str">
            <v>700982/205</v>
          </cell>
          <cell r="D5894">
            <v>0.2673611111111111</v>
          </cell>
          <cell r="E5894" t="str">
            <v>Žamberk,,u žel.přejezdu</v>
          </cell>
          <cell r="F5894">
            <v>0.27777777777777779</v>
          </cell>
          <cell r="G5894" t="str">
            <v>Rybná n.Zdob.,,Obecní úřad</v>
          </cell>
          <cell r="H5894" t="str">
            <v>ČSAD UO</v>
          </cell>
        </row>
        <row r="5895">
          <cell r="A5895">
            <v>700982</v>
          </cell>
          <cell r="B5895">
            <v>206</v>
          </cell>
          <cell r="C5895" t="str">
            <v>700982/206</v>
          </cell>
          <cell r="D5895">
            <v>0.30069444444444443</v>
          </cell>
          <cell r="E5895" t="str">
            <v>Rybná n.Zdob.,,Obecní úřad</v>
          </cell>
          <cell r="F5895">
            <v>0.32291666666666669</v>
          </cell>
          <cell r="G5895" t="str">
            <v>Žamberk,,aut.nádr.</v>
          </cell>
          <cell r="H5895" t="str">
            <v>ČSAD UO</v>
          </cell>
        </row>
        <row r="5896">
          <cell r="A5896">
            <v>700991</v>
          </cell>
          <cell r="B5896">
            <v>1</v>
          </cell>
          <cell r="C5896" t="str">
            <v>700991/1</v>
          </cell>
          <cell r="D5896">
            <v>0.22916666666666666</v>
          </cell>
          <cell r="E5896" t="str">
            <v>Lanškroun,,aut.nádr.</v>
          </cell>
          <cell r="F5896">
            <v>0.31597222222222221</v>
          </cell>
          <cell r="G5896" t="str">
            <v>Hradec Králové,,Terminál HD</v>
          </cell>
          <cell r="H5896" t="str">
            <v>ČSAD UO</v>
          </cell>
        </row>
        <row r="5897">
          <cell r="A5897">
            <v>700991</v>
          </cell>
          <cell r="B5897">
            <v>2</v>
          </cell>
          <cell r="C5897" t="str">
            <v>700991/2</v>
          </cell>
          <cell r="D5897">
            <v>0.62847222222222221</v>
          </cell>
          <cell r="E5897" t="str">
            <v>Hradec Králové,,Terminál HD</v>
          </cell>
          <cell r="F5897">
            <v>0.71875</v>
          </cell>
          <cell r="G5897" t="str">
            <v>Lanškroun,,aut.nádr.</v>
          </cell>
          <cell r="H5897" t="str">
            <v>ČSAD UO</v>
          </cell>
        </row>
        <row r="5898">
          <cell r="A5898">
            <v>720308</v>
          </cell>
          <cell r="B5898">
            <v>1</v>
          </cell>
          <cell r="C5898" t="str">
            <v>720308/1</v>
          </cell>
          <cell r="D5898">
            <v>0.57291666666666663</v>
          </cell>
          <cell r="E5898" t="str">
            <v>Brno,,ÚAN Zvonařka</v>
          </cell>
          <cell r="F5898">
            <v>0.81527777777777777</v>
          </cell>
          <cell r="G5898" t="str">
            <v>Špindlerův Mlýn,,aut.st.</v>
          </cell>
          <cell r="H5898" t="str">
            <v>ČSAD UO</v>
          </cell>
        </row>
        <row r="5899">
          <cell r="A5899">
            <v>720308</v>
          </cell>
          <cell r="B5899">
            <v>2</v>
          </cell>
          <cell r="C5899" t="str">
            <v>720308/2</v>
          </cell>
          <cell r="D5899">
            <v>0.23194444444444445</v>
          </cell>
          <cell r="E5899" t="str">
            <v>Špindlerův Mlýn,,aut.st.</v>
          </cell>
          <cell r="F5899">
            <v>0.48958333333333331</v>
          </cell>
          <cell r="G5899" t="str">
            <v>Brno,,ÚAN Zvonařka</v>
          </cell>
          <cell r="H5899" t="str">
            <v>ČSAD UO</v>
          </cell>
        </row>
        <row r="5900">
          <cell r="A5900">
            <v>720308</v>
          </cell>
          <cell r="B5900">
            <v>3</v>
          </cell>
          <cell r="C5900" t="str">
            <v>720308/3</v>
          </cell>
          <cell r="D5900">
            <v>0.58680555555555558</v>
          </cell>
          <cell r="E5900" t="str">
            <v>Brno,,ÚAN Zvonařka</v>
          </cell>
          <cell r="F5900">
            <v>0.82916666666666672</v>
          </cell>
          <cell r="G5900" t="str">
            <v>Špindlerův Mlýn,,aut.st.</v>
          </cell>
          <cell r="H5900" t="str">
            <v>ČSAD UO</v>
          </cell>
        </row>
        <row r="5901">
          <cell r="A5901">
            <v>720308</v>
          </cell>
          <cell r="B5901">
            <v>4</v>
          </cell>
          <cell r="C5901" t="str">
            <v>720308/4</v>
          </cell>
          <cell r="D5901">
            <v>0.5444444444444444</v>
          </cell>
          <cell r="E5901" t="str">
            <v>Špindlerův Mlýn,,aut.st.</v>
          </cell>
          <cell r="F5901">
            <v>0.79861111111111116</v>
          </cell>
          <cell r="G5901" t="str">
            <v>Brno,,ÚAN Zvonařka</v>
          </cell>
          <cell r="H5901" t="str">
            <v>ČSAD UO</v>
          </cell>
        </row>
        <row r="5902">
          <cell r="A5902">
            <v>720308</v>
          </cell>
          <cell r="B5902">
            <v>5</v>
          </cell>
          <cell r="C5902" t="str">
            <v>720308/5</v>
          </cell>
          <cell r="D5902">
            <v>0.48958333333333331</v>
          </cell>
          <cell r="E5902" t="str">
            <v>Brno,,ÚAN Zvonařka</v>
          </cell>
          <cell r="F5902">
            <v>0.7319444444444444</v>
          </cell>
          <cell r="G5902" t="str">
            <v>Špindlerův Mlýn,,aut.st.</v>
          </cell>
          <cell r="H5902" t="str">
            <v>ČSAD UO</v>
          </cell>
        </row>
        <row r="5903">
          <cell r="A5903">
            <v>720308</v>
          </cell>
          <cell r="B5903">
            <v>6</v>
          </cell>
          <cell r="C5903" t="str">
            <v>720308/6</v>
          </cell>
          <cell r="D5903">
            <v>0.37777777777777777</v>
          </cell>
          <cell r="E5903" t="str">
            <v>Špindlerův Mlýn,,aut.st.</v>
          </cell>
          <cell r="F5903">
            <v>0.63194444444444442</v>
          </cell>
          <cell r="G5903" t="str">
            <v>Brno,,ÚAN Zvonařka</v>
          </cell>
          <cell r="H5903" t="str">
            <v>ČSAD UO</v>
          </cell>
        </row>
        <row r="5904">
          <cell r="A5904">
            <v>720385</v>
          </cell>
          <cell r="B5904">
            <v>1</v>
          </cell>
          <cell r="C5904" t="str">
            <v>720385/1</v>
          </cell>
          <cell r="D5904">
            <v>0.22916666666666666</v>
          </cell>
          <cell r="E5904" t="str">
            <v>Svitavy,,aut.nádr.</v>
          </cell>
          <cell r="F5904">
            <v>0.38541666666666669</v>
          </cell>
          <cell r="G5904" t="str">
            <v>Liberec,,aut.nádr.</v>
          </cell>
          <cell r="H5904" t="str">
            <v>ČSAD UO</v>
          </cell>
        </row>
        <row r="5905">
          <cell r="A5905">
            <v>720385</v>
          </cell>
          <cell r="B5905">
            <v>3</v>
          </cell>
          <cell r="C5905" t="str">
            <v>720385/3</v>
          </cell>
          <cell r="D5905">
            <v>0.48958333333333331</v>
          </cell>
          <cell r="E5905" t="str">
            <v>Brno,,ÚAN Zvonařka</v>
          </cell>
          <cell r="F5905">
            <v>0.61111111111111116</v>
          </cell>
          <cell r="G5905" t="str">
            <v>Hradec Králové,,Terminál HD</v>
          </cell>
          <cell r="H5905" t="str">
            <v>ČSAD UO</v>
          </cell>
        </row>
        <row r="5906">
          <cell r="A5906">
            <v>720385</v>
          </cell>
          <cell r="B5906">
            <v>4</v>
          </cell>
          <cell r="C5906" t="str">
            <v>720385/4</v>
          </cell>
          <cell r="D5906">
            <v>0.62152777777777779</v>
          </cell>
          <cell r="E5906" t="str">
            <v>Hradec Králové,,Terminál HD</v>
          </cell>
          <cell r="F5906">
            <v>0.73958333333333337</v>
          </cell>
          <cell r="G5906" t="str">
            <v>Brno,,ÚAN Zvonařka</v>
          </cell>
          <cell r="H5906" t="str">
            <v>ČSAD UO</v>
          </cell>
        </row>
        <row r="5907">
          <cell r="A5907">
            <v>720385</v>
          </cell>
          <cell r="B5907">
            <v>5</v>
          </cell>
          <cell r="C5907" t="str">
            <v>720385/5</v>
          </cell>
          <cell r="D5907">
            <v>0.45833333333333331</v>
          </cell>
          <cell r="E5907" t="str">
            <v>Brno,,ÚAN Zvonařka</v>
          </cell>
          <cell r="F5907">
            <v>0.57638888888888884</v>
          </cell>
          <cell r="G5907" t="str">
            <v>Hradec Králové,,Terminál HD</v>
          </cell>
          <cell r="H5907" t="str">
            <v>ČSAD UO</v>
          </cell>
        </row>
        <row r="5908">
          <cell r="A5908">
            <v>720385</v>
          </cell>
          <cell r="B5908">
            <v>6</v>
          </cell>
          <cell r="C5908" t="str">
            <v>720385/6</v>
          </cell>
          <cell r="D5908">
            <v>0.47569444444444442</v>
          </cell>
          <cell r="E5908" t="str">
            <v>Liberec,,aut.nádr.</v>
          </cell>
          <cell r="F5908">
            <v>0.69444444444444442</v>
          </cell>
          <cell r="G5908" t="str">
            <v>Brno,,ÚAN Zvonařka</v>
          </cell>
          <cell r="H5908" t="str">
            <v>ČSAD UO</v>
          </cell>
        </row>
        <row r="5909">
          <cell r="A5909">
            <v>760430</v>
          </cell>
          <cell r="B5909">
            <v>1</v>
          </cell>
          <cell r="C5909" t="str">
            <v>760430/1</v>
          </cell>
          <cell r="D5909">
            <v>0.22083333333333333</v>
          </cell>
          <cell r="E5909" t="str">
            <v>Jihlava,,aut.nádr.</v>
          </cell>
          <cell r="F5909">
            <v>0.33402777777777776</v>
          </cell>
          <cell r="G5909" t="str">
            <v>Hradec Králové,,Terminál HD</v>
          </cell>
          <cell r="H5909" t="str">
            <v>ICOM Transport</v>
          </cell>
        </row>
        <row r="5910">
          <cell r="A5910">
            <v>760430</v>
          </cell>
          <cell r="B5910">
            <v>4</v>
          </cell>
          <cell r="C5910" t="str">
            <v>760430/4</v>
          </cell>
          <cell r="D5910">
            <v>0.51041666666666663</v>
          </cell>
          <cell r="E5910" t="str">
            <v>Hradec Králové,,Terminál HD</v>
          </cell>
          <cell r="F5910">
            <v>0.61875000000000002</v>
          </cell>
          <cell r="G5910" t="str">
            <v>Jihlava,,aut.nádr.</v>
          </cell>
          <cell r="H5910" t="str">
            <v>ICOM Transport</v>
          </cell>
        </row>
        <row r="5911">
          <cell r="A5911">
            <v>760430</v>
          </cell>
          <cell r="B5911">
            <v>5</v>
          </cell>
          <cell r="C5911" t="str">
            <v>760430/5</v>
          </cell>
          <cell r="D5911">
            <v>0.60416666666666663</v>
          </cell>
          <cell r="E5911" t="str">
            <v>Jihlava,,aut.nádr.</v>
          </cell>
          <cell r="F5911">
            <v>0.71875</v>
          </cell>
          <cell r="G5911" t="str">
            <v>Hradec Králové,,Terminál HD</v>
          </cell>
          <cell r="H5911" t="str">
            <v>ICOM Transport</v>
          </cell>
        </row>
        <row r="5912">
          <cell r="A5912">
            <v>760430</v>
          </cell>
          <cell r="B5912">
            <v>8</v>
          </cell>
          <cell r="C5912" t="str">
            <v>760430/8</v>
          </cell>
          <cell r="D5912">
            <v>0.75347222222222221</v>
          </cell>
          <cell r="E5912" t="str">
            <v>Hradec Králové,,Terminál HD</v>
          </cell>
          <cell r="F5912">
            <v>0.85763888888888884</v>
          </cell>
          <cell r="G5912" t="str">
            <v>Jihlava,,aut.nádr.</v>
          </cell>
          <cell r="H5912" t="str">
            <v>ICOM Transport</v>
          </cell>
        </row>
        <row r="5913">
          <cell r="A5913">
            <v>780980</v>
          </cell>
          <cell r="B5913">
            <v>3</v>
          </cell>
          <cell r="C5913" t="str">
            <v>780980/3</v>
          </cell>
          <cell r="D5913">
            <v>0.2638888888888889</v>
          </cell>
          <cell r="E5913" t="str">
            <v>Prostějov,,aut.st.</v>
          </cell>
          <cell r="F5913">
            <v>0.44097222222222221</v>
          </cell>
          <cell r="G5913" t="str">
            <v>Hradec Králové,,Terminál HD</v>
          </cell>
          <cell r="H5913" t="str">
            <v>ICOM Transport</v>
          </cell>
        </row>
        <row r="5914">
          <cell r="A5914">
            <v>780980</v>
          </cell>
          <cell r="B5914">
            <v>4</v>
          </cell>
          <cell r="C5914" t="str">
            <v>780980/4</v>
          </cell>
          <cell r="D5914">
            <v>0.60416666666666663</v>
          </cell>
          <cell r="E5914" t="str">
            <v>Hradec Králové,,Terminál HD</v>
          </cell>
          <cell r="F5914">
            <v>0.72569444444444442</v>
          </cell>
          <cell r="G5914" t="str">
            <v>Brno,,ÚAN Zvonařka</v>
          </cell>
          <cell r="H5914" t="str">
            <v>ICOM Transport</v>
          </cell>
        </row>
        <row r="5915">
          <cell r="A5915">
            <v>780980</v>
          </cell>
          <cell r="B5915">
            <v>5</v>
          </cell>
          <cell r="C5915" t="str">
            <v>780980/5</v>
          </cell>
          <cell r="D5915">
            <v>0.33333333333333331</v>
          </cell>
          <cell r="E5915" t="str">
            <v>Brno,,ÚAN Zvonařka</v>
          </cell>
          <cell r="F5915">
            <v>0.4513888888888889</v>
          </cell>
          <cell r="G5915" t="str">
            <v>Hradec Králové,,Terminál HD</v>
          </cell>
          <cell r="H5915" t="str">
            <v>ICOM Transport</v>
          </cell>
        </row>
        <row r="5916">
          <cell r="A5916">
            <v>780980</v>
          </cell>
          <cell r="B5916">
            <v>6</v>
          </cell>
          <cell r="C5916" t="str">
            <v>780980/6</v>
          </cell>
          <cell r="D5916">
            <v>0.48958333333333331</v>
          </cell>
          <cell r="E5916" t="str">
            <v>Hradec Králové,,Terminál HD</v>
          </cell>
          <cell r="F5916">
            <v>0.62152777777777779</v>
          </cell>
          <cell r="G5916" t="str">
            <v>Brno,,ÚAN Zvonařka</v>
          </cell>
          <cell r="H5916" t="str">
            <v>ICOM Transport</v>
          </cell>
        </row>
        <row r="5917">
          <cell r="A5917">
            <v>780990</v>
          </cell>
          <cell r="B5917">
            <v>1</v>
          </cell>
          <cell r="C5917" t="str">
            <v>780990/1</v>
          </cell>
          <cell r="D5917">
            <v>0.36458333333333331</v>
          </cell>
          <cell r="E5917" t="str">
            <v>Brno,,ÚAN Zvonařka</v>
          </cell>
          <cell r="F5917">
            <v>0.58333333333333337</v>
          </cell>
          <cell r="G5917" t="str">
            <v>Liberec,,aut.nádr.</v>
          </cell>
          <cell r="H5917" t="str">
            <v>ICOM Transport</v>
          </cell>
        </row>
        <row r="5918">
          <cell r="A5918">
            <v>780990</v>
          </cell>
          <cell r="B5918">
            <v>2</v>
          </cell>
          <cell r="C5918" t="str">
            <v>780990/2</v>
          </cell>
          <cell r="D5918">
            <v>0.6875</v>
          </cell>
          <cell r="E5918" t="str">
            <v>Liberec,,aut.nádr.</v>
          </cell>
          <cell r="F5918">
            <v>0.90416666666666667</v>
          </cell>
          <cell r="G5918" t="str">
            <v>Brno,,ÚAN Zvonařka</v>
          </cell>
          <cell r="H5918" t="str">
            <v>ICOM Transport</v>
          </cell>
        </row>
        <row r="5919">
          <cell r="A5919">
            <v>780990</v>
          </cell>
          <cell r="B5919">
            <v>3</v>
          </cell>
          <cell r="C5919" t="str">
            <v>780990/3</v>
          </cell>
          <cell r="D5919">
            <v>0.40625</v>
          </cell>
          <cell r="E5919" t="str">
            <v>Brno,,ÚAN Zvonařka</v>
          </cell>
          <cell r="F5919">
            <v>0.63055555555555554</v>
          </cell>
          <cell r="G5919" t="str">
            <v>Liberec,,aut.nádr.</v>
          </cell>
          <cell r="H5919" t="str">
            <v>ICOM Transport</v>
          </cell>
        </row>
        <row r="5920">
          <cell r="A5920">
            <v>780990</v>
          </cell>
          <cell r="B5920">
            <v>4</v>
          </cell>
          <cell r="C5920" t="str">
            <v>780990/4</v>
          </cell>
          <cell r="D5920">
            <v>0.67013888888888884</v>
          </cell>
          <cell r="E5920" t="str">
            <v>Liberec,,aut.nádr.</v>
          </cell>
          <cell r="F5920">
            <v>0.91319444444444442</v>
          </cell>
          <cell r="G5920" t="str">
            <v>Prostějov,,aut.st.</v>
          </cell>
          <cell r="H5920" t="str">
            <v>ICOM Transport</v>
          </cell>
        </row>
        <row r="5921">
          <cell r="A5921">
            <v>810150</v>
          </cell>
          <cell r="B5921">
            <v>9</v>
          </cell>
          <cell r="C5921" t="str">
            <v>810150/9</v>
          </cell>
          <cell r="D5921">
            <v>0.5</v>
          </cell>
          <cell r="E5921" t="str">
            <v>Vyškov,,aut.nádr.</v>
          </cell>
          <cell r="F5921">
            <v>0.72569444444444442</v>
          </cell>
          <cell r="G5921" t="str">
            <v>Liberec,,aut.nádr.</v>
          </cell>
          <cell r="H5921" t="str">
            <v>ICOM Transport</v>
          </cell>
        </row>
        <row r="5922">
          <cell r="A5922">
            <v>810150</v>
          </cell>
          <cell r="B5922">
            <v>12</v>
          </cell>
          <cell r="C5922" t="str">
            <v>810150/12</v>
          </cell>
          <cell r="D5922">
            <v>0.76041666666666663</v>
          </cell>
          <cell r="E5922" t="str">
            <v>Liberec,,aut.nádr.</v>
          </cell>
          <cell r="F5922">
            <v>0.97569444444444442</v>
          </cell>
          <cell r="G5922" t="str">
            <v>Vyškov,,aut.nádr.</v>
          </cell>
          <cell r="H5922" t="str">
            <v>ICOM Transport</v>
          </cell>
        </row>
        <row r="5923">
          <cell r="A5923">
            <v>820285</v>
          </cell>
          <cell r="B5923">
            <v>6</v>
          </cell>
          <cell r="C5923" t="str">
            <v>820285/6</v>
          </cell>
          <cell r="D5923">
            <v>0.52083333333333337</v>
          </cell>
          <cell r="E5923" t="str">
            <v>Praha,,ÚAN Florenc</v>
          </cell>
          <cell r="F5923">
            <v>0.82638888888888884</v>
          </cell>
          <cell r="G5923" t="str">
            <v>Zlín,,aut.nádr.</v>
          </cell>
          <cell r="H5923" t="str">
            <v>ČSAD Vsetín</v>
          </cell>
        </row>
        <row r="5924">
          <cell r="A5924">
            <v>830020</v>
          </cell>
          <cell r="B5924">
            <v>1</v>
          </cell>
          <cell r="C5924" t="str">
            <v>830020/1</v>
          </cell>
          <cell r="D5924">
            <v>0.2326388888888889</v>
          </cell>
          <cell r="E5924" t="str">
            <v>Znojmo,,aut.st.</v>
          </cell>
          <cell r="F5924">
            <v>0.4201388888888889</v>
          </cell>
          <cell r="G5924" t="str">
            <v>Hradec Králové,,Terminál HD</v>
          </cell>
          <cell r="H5924" t="str">
            <v>ČAS-SERVICE</v>
          </cell>
        </row>
        <row r="5925">
          <cell r="A5925">
            <v>830020</v>
          </cell>
          <cell r="B5925">
            <v>2</v>
          </cell>
          <cell r="C5925" t="str">
            <v>830020/2</v>
          </cell>
          <cell r="D5925">
            <v>0.59375</v>
          </cell>
          <cell r="E5925" t="str">
            <v>Hradec Králové,,Terminál HD</v>
          </cell>
          <cell r="F5925">
            <v>0.78472222222222221</v>
          </cell>
          <cell r="G5925" t="str">
            <v>Znojmo,,aut.st.</v>
          </cell>
          <cell r="H5925" t="str">
            <v>ČAS-SERVICE</v>
          </cell>
        </row>
        <row r="5926">
          <cell r="A5926">
            <v>840126</v>
          </cell>
          <cell r="B5926">
            <v>1</v>
          </cell>
          <cell r="C5926" t="str">
            <v>840126/1</v>
          </cell>
          <cell r="D5926">
            <v>0.24305555555555555</v>
          </cell>
          <cell r="E5926" t="str">
            <v>Žďár n.Sáz.,,aut.nádr.</v>
          </cell>
          <cell r="F5926">
            <v>0.3298611111111111</v>
          </cell>
          <cell r="G5926" t="str">
            <v>Hradec Králové,,Terminál HD</v>
          </cell>
          <cell r="H5926" t="str">
            <v>ZDAR</v>
          </cell>
        </row>
        <row r="5927">
          <cell r="A5927">
            <v>840126</v>
          </cell>
          <cell r="B5927">
            <v>2</v>
          </cell>
          <cell r="C5927" t="str">
            <v>840126/2</v>
          </cell>
          <cell r="D5927">
            <v>0.52777777777777779</v>
          </cell>
          <cell r="E5927" t="str">
            <v>Hradec Králové,,Terminál HD</v>
          </cell>
          <cell r="F5927">
            <v>0.61458333333333337</v>
          </cell>
          <cell r="G5927" t="str">
            <v>Žďár n.Sáz.,,aut.nádr.</v>
          </cell>
          <cell r="H5927" t="str">
            <v>ZDAR</v>
          </cell>
        </row>
        <row r="5928">
          <cell r="A5928">
            <v>840126</v>
          </cell>
          <cell r="B5928">
            <v>3</v>
          </cell>
          <cell r="C5928" t="str">
            <v>840126/3</v>
          </cell>
          <cell r="D5928">
            <v>0.74305555555555558</v>
          </cell>
          <cell r="E5928" t="str">
            <v>Žďár n.Sáz.,,aut.nádr.</v>
          </cell>
          <cell r="F5928">
            <v>0.82291666666666663</v>
          </cell>
          <cell r="G5928" t="str">
            <v>Hradec Králové,,Terminál HD</v>
          </cell>
          <cell r="H5928" t="str">
            <v>ZDAR</v>
          </cell>
        </row>
        <row r="5929">
          <cell r="A5929">
            <v>840126</v>
          </cell>
          <cell r="B5929">
            <v>4</v>
          </cell>
          <cell r="C5929" t="str">
            <v>840126/4</v>
          </cell>
          <cell r="D5929">
            <v>0.83333333333333337</v>
          </cell>
          <cell r="E5929" t="str">
            <v>Hradec Králové,,Terminál HD</v>
          </cell>
          <cell r="F5929">
            <v>0.90625</v>
          </cell>
          <cell r="G5929" t="str">
            <v>Žďár n.Sáz.,,aut.nádr.</v>
          </cell>
          <cell r="H5929" t="str">
            <v>ZDAR</v>
          </cell>
        </row>
        <row r="5930">
          <cell r="A5930">
            <v>950101</v>
          </cell>
          <cell r="B5930">
            <v>1</v>
          </cell>
          <cell r="C5930" t="str">
            <v>950101/1</v>
          </cell>
          <cell r="D5930">
            <v>0.22916666666666666</v>
          </cell>
          <cell r="E5930" t="str">
            <v>Jeseník,,aut.nádr.</v>
          </cell>
          <cell r="F5930">
            <v>0.40625</v>
          </cell>
          <cell r="G5930" t="str">
            <v>Praha,,Černý Most</v>
          </cell>
          <cell r="H5930" t="str">
            <v>ARRIVA Morava</v>
          </cell>
        </row>
        <row r="5931">
          <cell r="A5931">
            <v>950101</v>
          </cell>
          <cell r="B5931">
            <v>2</v>
          </cell>
          <cell r="C5931" t="str">
            <v>950101/2</v>
          </cell>
          <cell r="D5931">
            <v>0.58333333333333337</v>
          </cell>
          <cell r="E5931" t="str">
            <v>Praha,,Černý Most</v>
          </cell>
          <cell r="F5931">
            <v>0.76736111111111116</v>
          </cell>
          <cell r="G5931" t="str">
            <v>Jeseník,,aut.nádr.</v>
          </cell>
          <cell r="H5931" t="str">
            <v>ARRIVA Morava</v>
          </cell>
        </row>
        <row r="5932">
          <cell r="A5932">
            <v>950101</v>
          </cell>
          <cell r="B5932">
            <v>3</v>
          </cell>
          <cell r="C5932" t="str">
            <v>950101/3</v>
          </cell>
          <cell r="D5932">
            <v>0.32291666666666669</v>
          </cell>
          <cell r="E5932" t="str">
            <v>Jeseník,,aut.nádr.</v>
          </cell>
          <cell r="F5932">
            <v>0.5</v>
          </cell>
          <cell r="G5932" t="str">
            <v>Praha,,Černý Most</v>
          </cell>
          <cell r="H5932" t="str">
            <v>ARRIVA Morava</v>
          </cell>
        </row>
        <row r="5933">
          <cell r="A5933">
            <v>950101</v>
          </cell>
          <cell r="B5933">
            <v>4</v>
          </cell>
          <cell r="C5933" t="str">
            <v>950101/4</v>
          </cell>
          <cell r="D5933">
            <v>0.66666666666666663</v>
          </cell>
          <cell r="E5933" t="str">
            <v>Praha,,Černý Most</v>
          </cell>
          <cell r="F5933">
            <v>0.84930555555555554</v>
          </cell>
          <cell r="G5933" t="str">
            <v>Jeseník,,aut.nádr.</v>
          </cell>
          <cell r="H5933" t="str">
            <v>ARRIVA Morava</v>
          </cell>
        </row>
        <row r="5934">
          <cell r="A5934">
            <v>950101</v>
          </cell>
          <cell r="B5934">
            <v>7</v>
          </cell>
          <cell r="C5934" t="str">
            <v>950101/7</v>
          </cell>
          <cell r="D5934">
            <v>0.4375</v>
          </cell>
          <cell r="E5934" t="str">
            <v>Jeseník,,aut.nádr.</v>
          </cell>
          <cell r="F5934">
            <v>0.61458333333333337</v>
          </cell>
          <cell r="G5934" t="str">
            <v>Praha,,Černý Most</v>
          </cell>
          <cell r="H5934" t="str">
            <v>ARRIVA Morava</v>
          </cell>
        </row>
        <row r="5935">
          <cell r="A5935">
            <v>950101</v>
          </cell>
          <cell r="B5935">
            <v>8</v>
          </cell>
          <cell r="C5935" t="str">
            <v>950101/8</v>
          </cell>
          <cell r="D5935">
            <v>0.66666666666666663</v>
          </cell>
          <cell r="E5935" t="str">
            <v>Praha,,Černý Most</v>
          </cell>
          <cell r="F5935">
            <v>0.84930555555555554</v>
          </cell>
          <cell r="G5935" t="str">
            <v>Jeseník,,aut.nádr.</v>
          </cell>
          <cell r="H5935" t="str">
            <v>ARRIVA Morava</v>
          </cell>
        </row>
        <row r="5936">
          <cell r="A5936">
            <v>950101</v>
          </cell>
          <cell r="B5936">
            <v>9</v>
          </cell>
          <cell r="C5936" t="str">
            <v>950101/9</v>
          </cell>
          <cell r="D5936">
            <v>0.32291666666666669</v>
          </cell>
          <cell r="E5936" t="str">
            <v>Jeseník,,aut.nádr.</v>
          </cell>
          <cell r="F5936">
            <v>0.5</v>
          </cell>
          <cell r="G5936" t="str">
            <v>Praha,,Černý Most</v>
          </cell>
          <cell r="H5936" t="str">
            <v>ARRIVA Morava</v>
          </cell>
        </row>
        <row r="5937">
          <cell r="A5937">
            <v>950101</v>
          </cell>
          <cell r="B5937">
            <v>10</v>
          </cell>
          <cell r="C5937" t="str">
            <v>950101/10</v>
          </cell>
          <cell r="D5937">
            <v>0.58333333333333337</v>
          </cell>
          <cell r="E5937" t="str">
            <v>Praha,,Černý Most</v>
          </cell>
          <cell r="F5937">
            <v>0.76736111111111116</v>
          </cell>
          <cell r="G5937" t="str">
            <v>Jeseník,,aut.nádr.</v>
          </cell>
          <cell r="H5937" t="str">
            <v>ARRIVA Morava</v>
          </cell>
        </row>
        <row r="5942">
          <cell r="A5942">
            <v>690100</v>
          </cell>
          <cell r="B5942">
            <v>530</v>
          </cell>
        </row>
        <row r="5943">
          <cell r="A5943">
            <v>610030</v>
          </cell>
          <cell r="B5943">
            <v>101</v>
          </cell>
        </row>
        <row r="5944">
          <cell r="A5944">
            <v>610250</v>
          </cell>
          <cell r="B5944">
            <v>101</v>
          </cell>
        </row>
        <row r="5945">
          <cell r="A5945">
            <v>610061</v>
          </cell>
          <cell r="B5945">
            <v>102</v>
          </cell>
        </row>
        <row r="5946">
          <cell r="A5946">
            <v>610161</v>
          </cell>
          <cell r="B5946">
            <v>102</v>
          </cell>
        </row>
        <row r="5947">
          <cell r="A5947">
            <v>610510</v>
          </cell>
          <cell r="B5947">
            <v>102</v>
          </cell>
        </row>
        <row r="5948">
          <cell r="A5948">
            <v>610550</v>
          </cell>
          <cell r="B5948">
            <v>103</v>
          </cell>
        </row>
        <row r="5949">
          <cell r="A5949">
            <v>610050</v>
          </cell>
          <cell r="B5949">
            <v>104</v>
          </cell>
        </row>
        <row r="5950">
          <cell r="A5950">
            <v>610040</v>
          </cell>
          <cell r="B5950">
            <v>105</v>
          </cell>
        </row>
        <row r="5951">
          <cell r="A5951">
            <v>610240</v>
          </cell>
          <cell r="B5951">
            <v>105</v>
          </cell>
        </row>
        <row r="5952">
          <cell r="A5952">
            <v>610160</v>
          </cell>
          <cell r="B5952">
            <v>106</v>
          </cell>
        </row>
        <row r="5953">
          <cell r="A5953">
            <v>610230</v>
          </cell>
          <cell r="B5953">
            <v>106</v>
          </cell>
        </row>
        <row r="5954">
          <cell r="A5954">
            <v>610020</v>
          </cell>
          <cell r="B5954">
            <v>107</v>
          </cell>
        </row>
        <row r="5955">
          <cell r="A5955">
            <v>690500</v>
          </cell>
          <cell r="B5955">
            <v>107</v>
          </cell>
        </row>
        <row r="5956">
          <cell r="A5956">
            <v>610010</v>
          </cell>
          <cell r="B5956">
            <v>108</v>
          </cell>
        </row>
        <row r="5957">
          <cell r="A5957">
            <v>610310</v>
          </cell>
          <cell r="B5957">
            <v>108</v>
          </cell>
        </row>
        <row r="5958">
          <cell r="A5958">
            <v>610109</v>
          </cell>
          <cell r="B5958">
            <v>109</v>
          </cell>
        </row>
        <row r="5959">
          <cell r="A5959">
            <v>610191</v>
          </cell>
          <cell r="B5959">
            <v>110</v>
          </cell>
        </row>
        <row r="5960">
          <cell r="A5960">
            <v>640139</v>
          </cell>
          <cell r="B5960">
            <v>110</v>
          </cell>
        </row>
        <row r="5961">
          <cell r="A5961">
            <v>660239</v>
          </cell>
          <cell r="B5961">
            <v>110</v>
          </cell>
        </row>
        <row r="5962">
          <cell r="A5962">
            <v>640141</v>
          </cell>
          <cell r="B5962">
            <v>111</v>
          </cell>
        </row>
        <row r="5963">
          <cell r="A5963">
            <v>660067</v>
          </cell>
          <cell r="B5963">
            <v>111</v>
          </cell>
        </row>
        <row r="5964">
          <cell r="A5964">
            <v>610180</v>
          </cell>
          <cell r="B5964">
            <v>112</v>
          </cell>
        </row>
        <row r="5965">
          <cell r="A5965">
            <v>660577</v>
          </cell>
          <cell r="B5965">
            <v>115</v>
          </cell>
        </row>
        <row r="5966">
          <cell r="A5966">
            <v>610116</v>
          </cell>
          <cell r="B5966">
            <v>116</v>
          </cell>
        </row>
        <row r="5967">
          <cell r="A5967">
            <v>610150</v>
          </cell>
          <cell r="B5967">
            <v>150</v>
          </cell>
        </row>
        <row r="5968">
          <cell r="A5968">
            <v>630070</v>
          </cell>
          <cell r="B5968">
            <v>150</v>
          </cell>
        </row>
        <row r="5969">
          <cell r="A5969">
            <v>610260</v>
          </cell>
          <cell r="B5969">
            <v>151</v>
          </cell>
        </row>
        <row r="5970">
          <cell r="A5970">
            <v>610500</v>
          </cell>
          <cell r="B5970">
            <v>151</v>
          </cell>
        </row>
        <row r="5971">
          <cell r="A5971">
            <v>610280</v>
          </cell>
          <cell r="B5971">
            <v>152</v>
          </cell>
        </row>
        <row r="5972">
          <cell r="A5972">
            <v>610540</v>
          </cell>
          <cell r="B5972">
            <v>152</v>
          </cell>
        </row>
        <row r="5973">
          <cell r="A5973">
            <v>270023</v>
          </cell>
          <cell r="B5973">
            <v>153</v>
          </cell>
        </row>
        <row r="5974">
          <cell r="A5974">
            <v>610590</v>
          </cell>
          <cell r="B5974">
            <v>154</v>
          </cell>
        </row>
        <row r="5975">
          <cell r="A5975">
            <v>610610</v>
          </cell>
          <cell r="B5975">
            <v>155</v>
          </cell>
        </row>
        <row r="5976">
          <cell r="A5976">
            <v>630053</v>
          </cell>
          <cell r="B5976">
            <v>155</v>
          </cell>
        </row>
        <row r="5977">
          <cell r="A5977">
            <v>610601</v>
          </cell>
          <cell r="B5977">
            <v>156</v>
          </cell>
        </row>
        <row r="5978">
          <cell r="A5978">
            <v>630051</v>
          </cell>
          <cell r="B5978">
            <v>156</v>
          </cell>
        </row>
        <row r="5979">
          <cell r="A5979">
            <v>610172</v>
          </cell>
          <cell r="B5979">
            <v>172</v>
          </cell>
        </row>
        <row r="5980">
          <cell r="A5980">
            <v>610270</v>
          </cell>
          <cell r="B5980">
            <v>173</v>
          </cell>
        </row>
        <row r="5981">
          <cell r="A5981">
            <v>610570</v>
          </cell>
          <cell r="B5981">
            <v>173</v>
          </cell>
        </row>
        <row r="5982">
          <cell r="A5982">
            <v>670065</v>
          </cell>
          <cell r="B5982">
            <v>190</v>
          </cell>
        </row>
        <row r="5983">
          <cell r="A5983">
            <v>650200</v>
          </cell>
          <cell r="B5983">
            <v>200</v>
          </cell>
        </row>
        <row r="5984">
          <cell r="A5984">
            <v>660553</v>
          </cell>
          <cell r="B5984">
            <v>200</v>
          </cell>
        </row>
        <row r="5985">
          <cell r="A5985">
            <v>660201</v>
          </cell>
          <cell r="B5985">
            <v>201</v>
          </cell>
        </row>
        <row r="5986">
          <cell r="A5986">
            <v>660505</v>
          </cell>
          <cell r="B5986">
            <v>201</v>
          </cell>
        </row>
        <row r="5987">
          <cell r="A5987">
            <v>660558</v>
          </cell>
          <cell r="B5987">
            <v>202</v>
          </cell>
        </row>
        <row r="5988">
          <cell r="A5988">
            <v>660207</v>
          </cell>
          <cell r="B5988">
            <v>203</v>
          </cell>
        </row>
        <row r="5989">
          <cell r="A5989">
            <v>660226</v>
          </cell>
          <cell r="B5989">
            <v>204</v>
          </cell>
        </row>
        <row r="5990">
          <cell r="A5990">
            <v>660212</v>
          </cell>
          <cell r="B5990">
            <v>205</v>
          </cell>
        </row>
        <row r="5991">
          <cell r="A5991">
            <v>660509</v>
          </cell>
          <cell r="B5991">
            <v>205</v>
          </cell>
        </row>
        <row r="5992">
          <cell r="A5992">
            <v>660213</v>
          </cell>
          <cell r="B5992">
            <v>206</v>
          </cell>
        </row>
        <row r="5993">
          <cell r="A5993">
            <v>660513</v>
          </cell>
          <cell r="B5993">
            <v>206</v>
          </cell>
        </row>
        <row r="5994">
          <cell r="A5994">
            <v>660215</v>
          </cell>
          <cell r="B5994">
            <v>207</v>
          </cell>
        </row>
        <row r="5995">
          <cell r="A5995">
            <v>660204</v>
          </cell>
          <cell r="B5995">
            <v>208</v>
          </cell>
        </row>
        <row r="5996">
          <cell r="A5996">
            <v>660501</v>
          </cell>
          <cell r="B5996">
            <v>208</v>
          </cell>
        </row>
        <row r="5997">
          <cell r="A5997">
            <v>660202</v>
          </cell>
          <cell r="B5997">
            <v>209</v>
          </cell>
        </row>
        <row r="5998">
          <cell r="A5998">
            <v>660512</v>
          </cell>
          <cell r="B5998">
            <v>209</v>
          </cell>
        </row>
        <row r="5999">
          <cell r="A5999">
            <v>660237</v>
          </cell>
          <cell r="B5999">
            <v>210</v>
          </cell>
        </row>
        <row r="6000">
          <cell r="A6000">
            <v>660234</v>
          </cell>
          <cell r="B6000">
            <v>211</v>
          </cell>
        </row>
        <row r="6001">
          <cell r="A6001">
            <v>660503</v>
          </cell>
          <cell r="B6001">
            <v>211</v>
          </cell>
        </row>
        <row r="6002">
          <cell r="A6002">
            <v>660216</v>
          </cell>
          <cell r="B6002">
            <v>220</v>
          </cell>
        </row>
        <row r="6003">
          <cell r="A6003">
            <v>660502</v>
          </cell>
          <cell r="B6003">
            <v>220</v>
          </cell>
        </row>
        <row r="6004">
          <cell r="A6004">
            <v>660218</v>
          </cell>
          <cell r="B6004">
            <v>221</v>
          </cell>
        </row>
        <row r="6005">
          <cell r="A6005">
            <v>660508</v>
          </cell>
          <cell r="B6005">
            <v>221</v>
          </cell>
        </row>
        <row r="6006">
          <cell r="A6006">
            <v>660572</v>
          </cell>
          <cell r="B6006">
            <v>222</v>
          </cell>
        </row>
        <row r="6007">
          <cell r="A6007">
            <v>660208</v>
          </cell>
          <cell r="B6007">
            <v>223</v>
          </cell>
        </row>
        <row r="6008">
          <cell r="A6008">
            <v>660571</v>
          </cell>
          <cell r="B6008">
            <v>224</v>
          </cell>
        </row>
        <row r="6009">
          <cell r="A6009">
            <v>660229</v>
          </cell>
          <cell r="B6009">
            <v>225</v>
          </cell>
        </row>
        <row r="6010">
          <cell r="A6010">
            <v>660555</v>
          </cell>
          <cell r="B6010">
            <v>225</v>
          </cell>
        </row>
        <row r="6011">
          <cell r="A6011">
            <v>660218</v>
          </cell>
          <cell r="B6011">
            <v>226</v>
          </cell>
        </row>
        <row r="6012">
          <cell r="A6012">
            <v>660209</v>
          </cell>
          <cell r="B6012">
            <v>227</v>
          </cell>
        </row>
        <row r="6013">
          <cell r="A6013">
            <v>660056</v>
          </cell>
          <cell r="B6013">
            <v>240</v>
          </cell>
        </row>
        <row r="6014">
          <cell r="A6014">
            <v>660205</v>
          </cell>
          <cell r="B6014">
            <v>240</v>
          </cell>
        </row>
        <row r="6015">
          <cell r="A6015">
            <v>660203</v>
          </cell>
          <cell r="B6015">
            <v>241</v>
          </cell>
        </row>
        <row r="6016">
          <cell r="A6016">
            <v>660507</v>
          </cell>
          <cell r="B6016">
            <v>241</v>
          </cell>
        </row>
        <row r="6017">
          <cell r="A6017">
            <v>660203</v>
          </cell>
          <cell r="B6017">
            <v>243</v>
          </cell>
        </row>
        <row r="6018">
          <cell r="A6018">
            <v>700931</v>
          </cell>
          <cell r="B6018">
            <v>250</v>
          </cell>
        </row>
        <row r="6019">
          <cell r="A6019">
            <v>660063</v>
          </cell>
          <cell r="B6019">
            <v>260</v>
          </cell>
        </row>
        <row r="6020">
          <cell r="A6020">
            <v>660227</v>
          </cell>
          <cell r="B6020">
            <v>260</v>
          </cell>
        </row>
        <row r="6021">
          <cell r="A6021">
            <v>660065</v>
          </cell>
          <cell r="B6021">
            <v>261</v>
          </cell>
        </row>
        <row r="6022">
          <cell r="A6022">
            <v>660238</v>
          </cell>
          <cell r="B6022">
            <v>261</v>
          </cell>
        </row>
        <row r="6023">
          <cell r="A6023">
            <v>640138</v>
          </cell>
          <cell r="B6023">
            <v>262</v>
          </cell>
        </row>
        <row r="6024">
          <cell r="A6024">
            <v>660059</v>
          </cell>
          <cell r="B6024">
            <v>262</v>
          </cell>
        </row>
        <row r="6025">
          <cell r="A6025">
            <v>660069</v>
          </cell>
          <cell r="B6025">
            <v>263</v>
          </cell>
        </row>
        <row r="6026">
          <cell r="A6026">
            <v>660062</v>
          </cell>
          <cell r="B6026">
            <v>264</v>
          </cell>
        </row>
        <row r="6027">
          <cell r="A6027">
            <v>660228</v>
          </cell>
          <cell r="B6027">
            <v>265</v>
          </cell>
        </row>
        <row r="6028">
          <cell r="A6028">
            <v>660236</v>
          </cell>
          <cell r="B6028">
            <v>270</v>
          </cell>
        </row>
        <row r="6029">
          <cell r="A6029">
            <v>660240</v>
          </cell>
          <cell r="B6029">
            <v>291</v>
          </cell>
        </row>
        <row r="6030">
          <cell r="A6030">
            <v>640125</v>
          </cell>
          <cell r="B6030">
            <v>300</v>
          </cell>
        </row>
        <row r="6031">
          <cell r="A6031">
            <v>690320</v>
          </cell>
          <cell r="B6031">
            <v>300</v>
          </cell>
        </row>
        <row r="6032">
          <cell r="A6032">
            <v>640376</v>
          </cell>
          <cell r="B6032">
            <v>300</v>
          </cell>
        </row>
        <row r="6033">
          <cell r="A6033">
            <v>640126</v>
          </cell>
          <cell r="B6033">
            <v>301</v>
          </cell>
        </row>
        <row r="6034">
          <cell r="A6034">
            <v>640380</v>
          </cell>
          <cell r="B6034">
            <v>301</v>
          </cell>
        </row>
        <row r="6035">
          <cell r="A6035">
            <v>690316</v>
          </cell>
          <cell r="B6035">
            <v>301</v>
          </cell>
        </row>
        <row r="6036">
          <cell r="A6036">
            <v>640128</v>
          </cell>
          <cell r="B6036">
            <v>302</v>
          </cell>
        </row>
        <row r="6037">
          <cell r="A6037">
            <v>640367</v>
          </cell>
          <cell r="B6037">
            <v>302</v>
          </cell>
        </row>
        <row r="6038">
          <cell r="A6038">
            <v>640127</v>
          </cell>
          <cell r="B6038">
            <v>303</v>
          </cell>
        </row>
        <row r="6039">
          <cell r="A6039">
            <v>640369</v>
          </cell>
          <cell r="B6039">
            <v>303</v>
          </cell>
        </row>
        <row r="6040">
          <cell r="A6040">
            <v>640064</v>
          </cell>
          <cell r="B6040">
            <v>306</v>
          </cell>
        </row>
        <row r="6041">
          <cell r="A6041">
            <v>640364</v>
          </cell>
          <cell r="B6041">
            <v>306</v>
          </cell>
        </row>
        <row r="6042">
          <cell r="A6042">
            <v>640024</v>
          </cell>
          <cell r="B6042">
            <v>307</v>
          </cell>
        </row>
        <row r="6043">
          <cell r="A6043">
            <v>640324</v>
          </cell>
          <cell r="B6043">
            <v>307</v>
          </cell>
        </row>
        <row r="6044">
          <cell r="A6044">
            <v>640061</v>
          </cell>
          <cell r="B6044">
            <v>308</v>
          </cell>
        </row>
        <row r="6045">
          <cell r="A6045">
            <v>640083</v>
          </cell>
          <cell r="B6045">
            <v>308</v>
          </cell>
        </row>
        <row r="6046">
          <cell r="A6046">
            <v>640433</v>
          </cell>
          <cell r="B6046">
            <v>309</v>
          </cell>
        </row>
        <row r="6047">
          <cell r="A6047">
            <v>660046</v>
          </cell>
          <cell r="B6047">
            <v>309</v>
          </cell>
        </row>
        <row r="6048">
          <cell r="A6048">
            <v>610140</v>
          </cell>
          <cell r="B6048">
            <v>311</v>
          </cell>
        </row>
        <row r="6049">
          <cell r="A6049">
            <v>640437</v>
          </cell>
          <cell r="B6049">
            <v>312</v>
          </cell>
        </row>
        <row r="6050">
          <cell r="A6050">
            <v>640504</v>
          </cell>
          <cell r="B6050">
            <v>312</v>
          </cell>
        </row>
        <row r="6051">
          <cell r="A6051">
            <v>640140</v>
          </cell>
          <cell r="B6051">
            <v>313</v>
          </cell>
        </row>
        <row r="6052">
          <cell r="A6052">
            <v>660060</v>
          </cell>
          <cell r="B6052">
            <v>313</v>
          </cell>
        </row>
        <row r="6053">
          <cell r="A6053">
            <v>640044</v>
          </cell>
          <cell r="B6053">
            <v>314</v>
          </cell>
        </row>
        <row r="6054">
          <cell r="A6054">
            <v>640503</v>
          </cell>
          <cell r="B6054">
            <v>314</v>
          </cell>
        </row>
        <row r="6055">
          <cell r="A6055">
            <v>610210</v>
          </cell>
          <cell r="B6055">
            <v>315</v>
          </cell>
        </row>
        <row r="6056">
          <cell r="A6056">
            <v>640505</v>
          </cell>
          <cell r="B6056">
            <v>315</v>
          </cell>
        </row>
        <row r="6057">
          <cell r="A6057">
            <v>640040</v>
          </cell>
          <cell r="B6057">
            <v>316</v>
          </cell>
        </row>
        <row r="6058">
          <cell r="A6058">
            <v>640017</v>
          </cell>
          <cell r="B6058">
            <v>317</v>
          </cell>
        </row>
        <row r="6059">
          <cell r="A6059">
            <v>640081</v>
          </cell>
          <cell r="B6059">
            <v>320</v>
          </cell>
        </row>
        <row r="6060">
          <cell r="A6060">
            <v>640374</v>
          </cell>
          <cell r="B6060">
            <v>320</v>
          </cell>
        </row>
        <row r="6061">
          <cell r="A6061">
            <v>660253</v>
          </cell>
          <cell r="B6061">
            <v>320</v>
          </cell>
        </row>
        <row r="6062">
          <cell r="A6062">
            <v>640080</v>
          </cell>
          <cell r="B6062">
            <v>321</v>
          </cell>
        </row>
        <row r="6063">
          <cell r="A6063">
            <v>640118</v>
          </cell>
          <cell r="B6063">
            <v>321</v>
          </cell>
        </row>
        <row r="6064">
          <cell r="A6064">
            <v>640030</v>
          </cell>
          <cell r="B6064">
            <v>330</v>
          </cell>
        </row>
        <row r="6065">
          <cell r="A6065">
            <v>640137</v>
          </cell>
          <cell r="B6065">
            <v>330</v>
          </cell>
        </row>
        <row r="6066">
          <cell r="A6066">
            <v>640026</v>
          </cell>
          <cell r="B6066">
            <v>331</v>
          </cell>
        </row>
        <row r="6067">
          <cell r="A6067">
            <v>640031</v>
          </cell>
          <cell r="B6067">
            <v>332</v>
          </cell>
        </row>
        <row r="6068">
          <cell r="A6068">
            <v>640136</v>
          </cell>
          <cell r="B6068">
            <v>332</v>
          </cell>
        </row>
        <row r="6069">
          <cell r="A6069">
            <v>640119</v>
          </cell>
          <cell r="B6069">
            <v>333</v>
          </cell>
        </row>
        <row r="6070">
          <cell r="A6070">
            <v>640329</v>
          </cell>
          <cell r="B6070">
            <v>333</v>
          </cell>
        </row>
        <row r="6071">
          <cell r="A6071">
            <v>640023</v>
          </cell>
          <cell r="B6071">
            <v>334</v>
          </cell>
        </row>
        <row r="6072">
          <cell r="A6072">
            <v>640133</v>
          </cell>
          <cell r="B6072">
            <v>334</v>
          </cell>
        </row>
        <row r="6073">
          <cell r="A6073">
            <v>640033</v>
          </cell>
          <cell r="B6073">
            <v>335</v>
          </cell>
        </row>
        <row r="6074">
          <cell r="A6074">
            <v>640432</v>
          </cell>
          <cell r="B6074">
            <v>335</v>
          </cell>
        </row>
        <row r="6075">
          <cell r="A6075">
            <v>640034</v>
          </cell>
          <cell r="B6075">
            <v>336</v>
          </cell>
        </row>
        <row r="6076">
          <cell r="A6076">
            <v>640025</v>
          </cell>
          <cell r="B6076">
            <v>337</v>
          </cell>
        </row>
        <row r="6077">
          <cell r="A6077">
            <v>640135</v>
          </cell>
          <cell r="B6077">
            <v>337</v>
          </cell>
        </row>
        <row r="6078">
          <cell r="A6078">
            <v>640124</v>
          </cell>
          <cell r="B6078">
            <v>350</v>
          </cell>
        </row>
        <row r="6079">
          <cell r="A6079">
            <v>640372</v>
          </cell>
          <cell r="B6079">
            <v>350</v>
          </cell>
        </row>
        <row r="6080">
          <cell r="A6080">
            <v>640116</v>
          </cell>
          <cell r="B6080">
            <v>351</v>
          </cell>
        </row>
        <row r="6081">
          <cell r="A6081">
            <v>640373</v>
          </cell>
          <cell r="B6081">
            <v>351</v>
          </cell>
        </row>
        <row r="6082">
          <cell r="A6082">
            <v>640115</v>
          </cell>
          <cell r="B6082">
            <v>352</v>
          </cell>
        </row>
        <row r="6083">
          <cell r="A6083">
            <v>640107</v>
          </cell>
          <cell r="B6083">
            <v>360</v>
          </cell>
        </row>
        <row r="6084">
          <cell r="A6084">
            <v>640106</v>
          </cell>
          <cell r="B6084">
            <v>361</v>
          </cell>
        </row>
        <row r="6085">
          <cell r="A6085">
            <v>640108</v>
          </cell>
          <cell r="B6085">
            <v>360</v>
          </cell>
        </row>
        <row r="6086">
          <cell r="A6086">
            <v>640109</v>
          </cell>
          <cell r="B6086">
            <v>363</v>
          </cell>
        </row>
        <row r="6087">
          <cell r="A6087">
            <v>640101</v>
          </cell>
          <cell r="B6087">
            <v>370</v>
          </cell>
        </row>
        <row r="6088">
          <cell r="A6088">
            <v>640112</v>
          </cell>
          <cell r="B6088">
            <v>371</v>
          </cell>
        </row>
        <row r="6089">
          <cell r="A6089">
            <v>640114</v>
          </cell>
          <cell r="B6089">
            <v>371</v>
          </cell>
        </row>
        <row r="6090">
          <cell r="A6090">
            <v>640204</v>
          </cell>
          <cell r="B6090">
            <v>371</v>
          </cell>
        </row>
        <row r="6091">
          <cell r="A6091">
            <v>640201</v>
          </cell>
          <cell r="B6091">
            <v>374</v>
          </cell>
        </row>
        <row r="6092">
          <cell r="A6092">
            <v>640206</v>
          </cell>
          <cell r="B6092">
            <v>376</v>
          </cell>
        </row>
        <row r="6093">
          <cell r="A6093">
            <v>645121</v>
          </cell>
          <cell r="B6093">
            <v>391</v>
          </cell>
        </row>
        <row r="6094">
          <cell r="A6094">
            <v>158</v>
          </cell>
          <cell r="B6094">
            <v>392</v>
          </cell>
        </row>
        <row r="6095">
          <cell r="A6095">
            <v>640370</v>
          </cell>
          <cell r="B6095">
            <v>350</v>
          </cell>
        </row>
        <row r="6096">
          <cell r="A6096">
            <v>690333</v>
          </cell>
          <cell r="B6096">
            <v>400</v>
          </cell>
        </row>
        <row r="6097">
          <cell r="A6097">
            <v>690400</v>
          </cell>
          <cell r="B6097">
            <v>400</v>
          </cell>
        </row>
        <row r="6098">
          <cell r="A6098">
            <v>690105</v>
          </cell>
          <cell r="B6098">
            <v>401</v>
          </cell>
        </row>
        <row r="6099">
          <cell r="A6099">
            <v>690120</v>
          </cell>
          <cell r="B6099">
            <v>401</v>
          </cell>
        </row>
        <row r="6100">
          <cell r="A6100">
            <v>690334</v>
          </cell>
          <cell r="B6100">
            <v>402</v>
          </cell>
        </row>
        <row r="6101">
          <cell r="A6101">
            <v>690337</v>
          </cell>
          <cell r="B6101">
            <v>402</v>
          </cell>
        </row>
        <row r="6102">
          <cell r="A6102">
            <v>690108</v>
          </cell>
          <cell r="B6102">
            <v>403</v>
          </cell>
        </row>
        <row r="6103">
          <cell r="A6103">
            <v>690401</v>
          </cell>
          <cell r="B6103">
            <v>403</v>
          </cell>
        </row>
        <row r="6104">
          <cell r="A6104">
            <v>690109</v>
          </cell>
          <cell r="B6104">
            <v>404</v>
          </cell>
        </row>
        <row r="6105">
          <cell r="A6105">
            <v>690170</v>
          </cell>
          <cell r="B6105">
            <v>404</v>
          </cell>
        </row>
        <row r="6106">
          <cell r="A6106">
            <v>690104</v>
          </cell>
          <cell r="B6106">
            <v>405</v>
          </cell>
        </row>
        <row r="6107">
          <cell r="A6107">
            <v>690150</v>
          </cell>
          <cell r="B6107">
            <v>405</v>
          </cell>
        </row>
        <row r="6108">
          <cell r="A6108">
            <v>630089</v>
          </cell>
          <cell r="B6108">
            <v>406</v>
          </cell>
        </row>
        <row r="6109">
          <cell r="A6109">
            <v>690402</v>
          </cell>
          <cell r="B6109">
            <v>406</v>
          </cell>
        </row>
        <row r="6110">
          <cell r="A6110">
            <v>690329</v>
          </cell>
          <cell r="B6110">
            <v>407</v>
          </cell>
        </row>
        <row r="6111">
          <cell r="A6111">
            <v>690332</v>
          </cell>
          <cell r="B6111">
            <v>407</v>
          </cell>
        </row>
        <row r="6112">
          <cell r="A6112">
            <v>690440</v>
          </cell>
          <cell r="B6112">
            <v>407</v>
          </cell>
        </row>
        <row r="6113">
          <cell r="A6113">
            <v>690107</v>
          </cell>
          <cell r="B6113">
            <v>408</v>
          </cell>
        </row>
        <row r="6114">
          <cell r="A6114">
            <v>690140</v>
          </cell>
          <cell r="B6114">
            <v>408</v>
          </cell>
        </row>
        <row r="6115">
          <cell r="A6115">
            <v>690335</v>
          </cell>
          <cell r="B6115">
            <v>410</v>
          </cell>
        </row>
        <row r="6116">
          <cell r="A6116">
            <v>640078</v>
          </cell>
          <cell r="B6116">
            <v>411</v>
          </cell>
        </row>
        <row r="6117">
          <cell r="A6117">
            <v>640142</v>
          </cell>
          <cell r="B6117">
            <v>411</v>
          </cell>
        </row>
        <row r="6118">
          <cell r="A6118">
            <v>640378</v>
          </cell>
          <cell r="B6118">
            <v>411</v>
          </cell>
        </row>
        <row r="6119">
          <cell r="A6119">
            <v>690480</v>
          </cell>
          <cell r="B6119">
            <v>411</v>
          </cell>
        </row>
        <row r="6120">
          <cell r="A6120">
            <v>690403</v>
          </cell>
          <cell r="B6120">
            <v>413</v>
          </cell>
        </row>
        <row r="6121">
          <cell r="A6121">
            <v>690790</v>
          </cell>
          <cell r="B6121">
            <v>530</v>
          </cell>
        </row>
        <row r="6122">
          <cell r="A6122">
            <v>690830</v>
          </cell>
          <cell r="B6122">
            <v>413</v>
          </cell>
        </row>
        <row r="6123">
          <cell r="A6123">
            <v>690460</v>
          </cell>
          <cell r="B6123">
            <v>414</v>
          </cell>
        </row>
        <row r="6124">
          <cell r="A6124">
            <v>690520</v>
          </cell>
          <cell r="B6124">
            <v>415</v>
          </cell>
        </row>
        <row r="6125">
          <cell r="A6125">
            <v>690411</v>
          </cell>
          <cell r="B6125">
            <v>417</v>
          </cell>
        </row>
        <row r="6126">
          <cell r="A6126">
            <v>690510</v>
          </cell>
          <cell r="B6126">
            <v>417</v>
          </cell>
        </row>
        <row r="6127">
          <cell r="A6127">
            <v>690550</v>
          </cell>
          <cell r="B6127">
            <v>418</v>
          </cell>
        </row>
        <row r="6128">
          <cell r="A6128">
            <v>690450</v>
          </cell>
          <cell r="B6128">
            <v>419</v>
          </cell>
        </row>
        <row r="6129">
          <cell r="A6129">
            <v>640375</v>
          </cell>
          <cell r="B6129">
            <v>420</v>
          </cell>
        </row>
        <row r="6130">
          <cell r="A6130">
            <v>690310</v>
          </cell>
          <cell r="B6130">
            <v>420</v>
          </cell>
        </row>
        <row r="6131">
          <cell r="A6131">
            <v>640073</v>
          </cell>
          <cell r="B6131">
            <v>421</v>
          </cell>
        </row>
        <row r="6132">
          <cell r="A6132">
            <v>660251</v>
          </cell>
          <cell r="B6132">
            <v>421</v>
          </cell>
        </row>
        <row r="6133">
          <cell r="A6133">
            <v>690115</v>
          </cell>
          <cell r="B6133">
            <v>421</v>
          </cell>
        </row>
        <row r="6134">
          <cell r="A6134">
            <v>690350</v>
          </cell>
          <cell r="B6134">
            <v>422</v>
          </cell>
        </row>
        <row r="6135">
          <cell r="A6135">
            <v>690340</v>
          </cell>
          <cell r="B6135">
            <v>423</v>
          </cell>
        </row>
        <row r="6136">
          <cell r="A6136">
            <v>690360</v>
          </cell>
          <cell r="B6136">
            <v>424</v>
          </cell>
        </row>
        <row r="6137">
          <cell r="A6137">
            <v>169101</v>
          </cell>
          <cell r="B6137">
            <v>450</v>
          </cell>
        </row>
        <row r="6138">
          <cell r="A6138">
            <v>690404</v>
          </cell>
          <cell r="B6138">
            <v>450</v>
          </cell>
        </row>
        <row r="6139">
          <cell r="A6139">
            <v>690405</v>
          </cell>
          <cell r="B6139">
            <v>452</v>
          </cell>
        </row>
        <row r="6140">
          <cell r="A6140">
            <v>690890</v>
          </cell>
          <cell r="B6140">
            <v>452</v>
          </cell>
        </row>
        <row r="6141">
          <cell r="A6141">
            <v>690152</v>
          </cell>
          <cell r="B6141">
            <v>453</v>
          </cell>
        </row>
        <row r="6142">
          <cell r="A6142">
            <v>690339</v>
          </cell>
          <cell r="B6142">
            <v>453</v>
          </cell>
        </row>
        <row r="6143">
          <cell r="A6143">
            <v>690406</v>
          </cell>
          <cell r="B6143">
            <v>453</v>
          </cell>
        </row>
        <row r="6144">
          <cell r="A6144">
            <v>690407</v>
          </cell>
          <cell r="B6144">
            <v>454</v>
          </cell>
        </row>
        <row r="6145">
          <cell r="A6145">
            <v>690412</v>
          </cell>
          <cell r="B6145">
            <v>454</v>
          </cell>
        </row>
        <row r="6146">
          <cell r="A6146">
            <v>690408</v>
          </cell>
          <cell r="B6146">
            <v>455</v>
          </cell>
        </row>
        <row r="6147">
          <cell r="A6147">
            <v>690409</v>
          </cell>
          <cell r="B6147">
            <v>456</v>
          </cell>
        </row>
        <row r="6148">
          <cell r="A6148">
            <v>690810</v>
          </cell>
          <cell r="B6148">
            <v>406</v>
          </cell>
        </row>
        <row r="6149">
          <cell r="A6149">
            <v>690855</v>
          </cell>
          <cell r="B6149">
            <v>457</v>
          </cell>
        </row>
        <row r="6150">
          <cell r="A6150">
            <v>690900</v>
          </cell>
          <cell r="B6150">
            <v>458</v>
          </cell>
        </row>
        <row r="6151">
          <cell r="A6151">
            <v>690620</v>
          </cell>
          <cell r="B6151">
            <v>460</v>
          </cell>
        </row>
        <row r="6152">
          <cell r="A6152">
            <v>690860</v>
          </cell>
          <cell r="B6152">
            <v>460</v>
          </cell>
        </row>
        <row r="6153">
          <cell r="A6153">
            <v>640132</v>
          </cell>
          <cell r="B6153">
            <v>306</v>
          </cell>
        </row>
        <row r="6154">
          <cell r="A6154">
            <v>690820</v>
          </cell>
          <cell r="B6154">
            <v>461</v>
          </cell>
        </row>
        <row r="6155">
          <cell r="A6155">
            <v>690721</v>
          </cell>
          <cell r="B6155">
            <v>499</v>
          </cell>
        </row>
        <row r="6156">
          <cell r="A6156">
            <v>630011</v>
          </cell>
          <cell r="B6156">
            <v>502</v>
          </cell>
        </row>
        <row r="6157">
          <cell r="A6157">
            <v>630087</v>
          </cell>
          <cell r="B6157">
            <v>502</v>
          </cell>
        </row>
        <row r="6158">
          <cell r="A6158">
            <v>260880</v>
          </cell>
          <cell r="B6158">
            <v>505</v>
          </cell>
        </row>
        <row r="6159">
          <cell r="A6159">
            <v>630078</v>
          </cell>
          <cell r="B6159">
            <v>508</v>
          </cell>
        </row>
        <row r="6160">
          <cell r="A6160">
            <v>630508</v>
          </cell>
          <cell r="B6160">
            <v>508</v>
          </cell>
        </row>
        <row r="6161">
          <cell r="A6161">
            <v>630074</v>
          </cell>
          <cell r="B6161">
            <v>515</v>
          </cell>
        </row>
        <row r="6162">
          <cell r="A6162">
            <v>630048</v>
          </cell>
          <cell r="B6162">
            <v>521</v>
          </cell>
        </row>
        <row r="6163">
          <cell r="A6163">
            <v>630024</v>
          </cell>
          <cell r="B6163">
            <v>535</v>
          </cell>
        </row>
        <row r="6164">
          <cell r="A6164">
            <v>630044</v>
          </cell>
          <cell r="B6164">
            <v>536</v>
          </cell>
        </row>
        <row r="6165">
          <cell r="A6165">
            <v>610130</v>
          </cell>
          <cell r="B6165">
            <v>191</v>
          </cell>
        </row>
        <row r="6166">
          <cell r="A6166">
            <v>690540</v>
          </cell>
          <cell r="B6166">
            <v>536</v>
          </cell>
        </row>
        <row r="6167">
          <cell r="A6167">
            <v>630022</v>
          </cell>
          <cell r="B6167">
            <v>537</v>
          </cell>
        </row>
        <row r="6168">
          <cell r="A6168">
            <v>630027</v>
          </cell>
          <cell r="B6168">
            <v>537</v>
          </cell>
        </row>
        <row r="6169">
          <cell r="A6169">
            <v>260950</v>
          </cell>
          <cell r="B6169">
            <v>551</v>
          </cell>
        </row>
        <row r="6170">
          <cell r="A6170">
            <v>260000</v>
          </cell>
          <cell r="B6170">
            <v>553</v>
          </cell>
        </row>
        <row r="6171">
          <cell r="A6171">
            <v>630079</v>
          </cell>
          <cell r="B6171">
            <v>509</v>
          </cell>
        </row>
        <row r="6172">
          <cell r="A6172">
            <v>630093</v>
          </cell>
          <cell r="B6172">
            <v>511</v>
          </cell>
        </row>
        <row r="6173">
          <cell r="A6173">
            <v>640377</v>
          </cell>
          <cell r="B6173">
            <v>320</v>
          </cell>
        </row>
        <row r="6174">
          <cell r="A6174">
            <v>700981</v>
          </cell>
          <cell r="B6174">
            <v>981</v>
          </cell>
        </row>
        <row r="6175">
          <cell r="A6175">
            <v>700982</v>
          </cell>
          <cell r="B6175">
            <v>982</v>
          </cell>
        </row>
        <row r="6176">
          <cell r="A6176">
            <v>640102</v>
          </cell>
          <cell r="B6176" t="str">
            <v>305+306</v>
          </cell>
        </row>
        <row r="6177">
          <cell r="A6177">
            <v>640134</v>
          </cell>
          <cell r="B6177">
            <v>335</v>
          </cell>
        </row>
        <row r="6178">
          <cell r="A6178">
            <v>630050</v>
          </cell>
          <cell r="B6178">
            <v>524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234"/>
  <sheetViews>
    <sheetView tabSelected="1" workbookViewId="0">
      <pane ySplit="3" topLeftCell="A148" activePane="bottomLeft" state="frozen"/>
      <selection pane="bottomLeft" activeCell="B166" sqref="B166"/>
    </sheetView>
  </sheetViews>
  <sheetFormatPr defaultRowHeight="12.75"/>
  <cols>
    <col min="1" max="1" width="11.28515625" style="26" customWidth="1"/>
    <col min="2" max="2" width="9.140625" style="26"/>
    <col min="3" max="3" width="4.42578125" style="9" customWidth="1"/>
    <col min="4" max="4" width="13.28515625" style="9" customWidth="1"/>
    <col min="5" max="5" width="5.42578125" style="15" bestFit="1" customWidth="1"/>
    <col min="6" max="6" width="34.85546875" style="9" customWidth="1"/>
    <col min="7" max="7" width="5.7109375" style="15" customWidth="1"/>
    <col min="8" max="8" width="33.85546875" style="9" customWidth="1"/>
    <col min="9" max="9" width="49.5703125" style="12" customWidth="1"/>
    <col min="10" max="10" width="45.5703125" style="12" customWidth="1"/>
    <col min="11" max="11" width="12.5703125" style="9" bestFit="1" customWidth="1"/>
    <col min="12" max="12" width="19" style="9" bestFit="1" customWidth="1"/>
    <col min="13" max="13" width="14.5703125" style="9" bestFit="1" customWidth="1"/>
    <col min="14" max="16384" width="9.140625" style="9"/>
  </cols>
  <sheetData>
    <row r="1" spans="1:13" ht="15.75" customHeight="1">
      <c r="A1" s="54" t="s">
        <v>6516</v>
      </c>
      <c r="B1" s="54"/>
      <c r="C1" s="54"/>
      <c r="D1" s="54"/>
      <c r="E1" s="54"/>
      <c r="F1" s="54"/>
      <c r="G1" s="54"/>
      <c r="H1" s="54"/>
      <c r="I1" s="54"/>
      <c r="J1" s="42"/>
      <c r="K1" s="16"/>
    </row>
    <row r="2" spans="1:13" ht="13.5" thickBot="1">
      <c r="A2" s="27"/>
      <c r="B2" s="24"/>
      <c r="C2" s="17"/>
      <c r="D2" s="17"/>
      <c r="E2" s="18"/>
      <c r="F2" s="17"/>
      <c r="G2" s="18"/>
      <c r="H2" s="17"/>
      <c r="I2" s="29"/>
      <c r="J2" s="29"/>
      <c r="K2" s="16"/>
    </row>
    <row r="3" spans="1:13" ht="13.5" thickBot="1">
      <c r="A3" s="30" t="s">
        <v>535</v>
      </c>
      <c r="B3" s="31" t="s">
        <v>6513</v>
      </c>
      <c r="C3" s="31" t="s">
        <v>536</v>
      </c>
      <c r="D3" s="31" t="s">
        <v>537</v>
      </c>
      <c r="E3" s="32" t="s">
        <v>538</v>
      </c>
      <c r="F3" s="31" t="s">
        <v>539</v>
      </c>
      <c r="G3" s="32" t="s">
        <v>540</v>
      </c>
      <c r="H3" s="31" t="s">
        <v>541</v>
      </c>
      <c r="I3" s="33" t="s">
        <v>542</v>
      </c>
      <c r="J3" s="34" t="s">
        <v>543</v>
      </c>
      <c r="K3" s="35" t="s">
        <v>6510</v>
      </c>
      <c r="L3" s="36" t="s">
        <v>6511</v>
      </c>
      <c r="M3" s="36" t="s">
        <v>6512</v>
      </c>
    </row>
    <row r="4" spans="1:13" s="21" customFormat="1">
      <c r="A4" s="28">
        <f>IF(ISNUMBER(C4),VLOOKUP(B4,zdroj_data!$A$5946:$B$6201,2,FALSE),"")</f>
        <v>308</v>
      </c>
      <c r="B4" s="25">
        <v>640083</v>
      </c>
      <c r="C4" s="21">
        <v>1</v>
      </c>
      <c r="D4" s="19" t="str">
        <f>IF(ISNUMBER(C4),VLOOKUP(B4,zdroj_data!$A$2:$K$5941,8,FALSE),"")</f>
        <v>Osnado</v>
      </c>
      <c r="E4" s="23">
        <f>IF(ISNUMBER(C4),VLOOKUP(CONCATENATE(B4,"/",C4),zdroj_data!$C$2:$K$5941,2,FALSE),"")</f>
        <v>0.65972222222222221</v>
      </c>
      <c r="F4" s="19" t="str">
        <f>IF(ISNUMBER(C4),VLOOKUP(CONCATENATE(B4,"/",C4),zdroj_data!$C$2:$K$5941,3,FALSE),"")</f>
        <v>Náchod,,aut.st.</v>
      </c>
      <c r="G4" s="23">
        <f>IF(ISNUMBER(C4),VLOOKUP(CONCATENATE(B4,"/",C4),zdroj_data!$C$2:$K$5941,4,FALSE),"")</f>
        <v>0.67361111111111116</v>
      </c>
      <c r="H4" s="19" t="str">
        <f>IF(ISNUMBER(C4),VLOOKUP(CONCATENATE(B4,"/",C4),zdroj_data!$C$2:$K$5941,5,FALSE),"")</f>
        <v>Česká Čermná</v>
      </c>
      <c r="I4" s="20" t="s">
        <v>6517</v>
      </c>
      <c r="J4" s="20"/>
    </row>
    <row r="5" spans="1:13" s="21" customFormat="1" ht="62.25" customHeight="1">
      <c r="A5" s="28">
        <f>IF(ISNUMBER(C5),VLOOKUP(B5,zdroj_data!$A$5946:$B$6201,2,FALSE),"")</f>
        <v>460</v>
      </c>
      <c r="B5" s="25">
        <v>690620</v>
      </c>
      <c r="C5" s="21">
        <v>1</v>
      </c>
      <c r="D5" s="19" t="str">
        <f>IF(ISNUMBER(C5),VLOOKUP(B5,zdroj_data!$A$2:$K$5941,8,FALSE),"")</f>
        <v>Busline</v>
      </c>
      <c r="E5" s="23">
        <f>IF(ISNUMBER(C5),VLOOKUP(CONCATENATE(B5,"/",C5),zdroj_data!$C$2:$K$5941,2,FALSE),"")</f>
        <v>0.61319444444444449</v>
      </c>
      <c r="F5" s="19" t="str">
        <f>IF(ISNUMBER(C5),VLOOKUP(CONCATENATE(B5,"/",C5),zdroj_data!$C$2:$K$5941,3,FALSE),"")</f>
        <v>Hostinné,,aut.st.</v>
      </c>
      <c r="G5" s="23">
        <f>IF(ISNUMBER(C5),VLOOKUP(CONCATENATE(B5,"/",C5),zdroj_data!$C$2:$K$5941,4,FALSE),"")</f>
        <v>0.62152777777777779</v>
      </c>
      <c r="H5" s="19" t="str">
        <f>IF(ISNUMBER(C5),VLOOKUP(CONCATENATE(B5,"/",C5),zdroj_data!$C$2:$K$5941,5,FALSE),"")</f>
        <v>Rudník,,pošta</v>
      </c>
      <c r="I5" s="20" t="s">
        <v>6518</v>
      </c>
      <c r="J5" s="20"/>
    </row>
    <row r="6" spans="1:13" s="21" customFormat="1">
      <c r="A6" s="28">
        <f>IF(ISNUMBER(C6),VLOOKUP(B6,zdroj_data!$A$5946:$B$6201,2,FALSE),"")</f>
        <v>306</v>
      </c>
      <c r="B6" s="25">
        <v>640064</v>
      </c>
      <c r="C6" s="21">
        <v>4</v>
      </c>
      <c r="D6" s="19" t="str">
        <f>IF(ISNUMBER(C6),VLOOKUP(B6,zdroj_data!$A$2:$K$5941,8,FALSE),"")</f>
        <v>ARRIVA VČ</v>
      </c>
      <c r="E6" s="23">
        <f>IF(ISNUMBER(C6),VLOOKUP(CONCATENATE(B6,"/",C6),zdroj_data!$C$2:$K$5941,2,FALSE),"")</f>
        <v>0.2013888888888889</v>
      </c>
      <c r="F6" s="19" t="str">
        <f>IF(ISNUMBER(C6),VLOOKUP(CONCATENATE(B6,"/",C6),zdroj_data!$C$2:$K$5941,3,FALSE),"")</f>
        <v>Jaroměř,Josefov,nám.</v>
      </c>
      <c r="G6" s="23">
        <f>IF(ISNUMBER(C6),VLOOKUP(CONCATENATE(B6,"/",C6),zdroj_data!$C$2:$K$5941,4,FALSE),"")</f>
        <v>0.23958333333333334</v>
      </c>
      <c r="H6" s="19" t="str">
        <f>IF(ISNUMBER(C6),VLOOKUP(CONCATENATE(B6,"/",C6),zdroj_data!$C$2:$K$5941,5,FALSE),"")</f>
        <v>Náchod,,aut.st.</v>
      </c>
      <c r="I6" s="20" t="s">
        <v>6519</v>
      </c>
      <c r="J6" s="20" t="s">
        <v>6565</v>
      </c>
      <c r="K6" s="21">
        <v>0</v>
      </c>
    </row>
    <row r="7" spans="1:13" s="21" customFormat="1" ht="25.5">
      <c r="A7" s="28">
        <f>IF(ISNUMBER(C7),VLOOKUP(B7,zdroj_data!$A$5946:$B$6201,2,FALSE),"")</f>
        <v>337</v>
      </c>
      <c r="B7" s="25">
        <v>640025</v>
      </c>
      <c r="C7" s="21">
        <v>13</v>
      </c>
      <c r="D7" s="19" t="str">
        <f>IF(ISNUMBER(C7),VLOOKUP(B7,zdroj_data!$A$2:$K$5941,8,FALSE),"")</f>
        <v>ARRIVA VČ</v>
      </c>
      <c r="E7" s="23">
        <f>IF(ISNUMBER(C7),VLOOKUP(CONCATENATE(B7,"/",C7),zdroj_data!$C$2:$K$5941,2,FALSE),"")</f>
        <v>0.5131944444444444</v>
      </c>
      <c r="F7" s="19" t="str">
        <f>IF(ISNUMBER(C7),VLOOKUP(CONCATENATE(B7,"/",C7),zdroj_data!$C$2:$K$5941,3,FALSE),"")</f>
        <v>Nové Město n.Met.,,Na Rychtě</v>
      </c>
      <c r="G7" s="23">
        <f>IF(ISNUMBER(C7),VLOOKUP(CONCATENATE(B7,"/",C7),zdroj_data!$C$2:$K$5941,4,FALSE),"")</f>
        <v>0.53472222222222221</v>
      </c>
      <c r="H7" s="19" t="str">
        <f>IF(ISNUMBER(C7),VLOOKUP(CONCATENATE(B7,"/",C7),zdroj_data!$C$2:$K$5941,5,FALSE),"")</f>
        <v>Dobruška,,aut.st.</v>
      </c>
      <c r="I7" s="20" t="s">
        <v>6519</v>
      </c>
      <c r="J7" s="20" t="s">
        <v>6520</v>
      </c>
      <c r="K7" s="21">
        <v>0</v>
      </c>
    </row>
    <row r="8" spans="1:13" s="21" customFormat="1">
      <c r="A8" s="28">
        <f>IF(ISNUMBER(C8),VLOOKUP(B8,zdroj_data!$A$5946:$B$6201,2,FALSE),"")</f>
        <v>265</v>
      </c>
      <c r="B8" s="25">
        <v>660228</v>
      </c>
      <c r="C8" s="21">
        <v>109</v>
      </c>
      <c r="D8" s="19" t="str">
        <f>IF(ISNUMBER(C8),VLOOKUP(B8,zdroj_data!$A$2:$K$5941,8,FALSE),"")</f>
        <v>AUDIS BUS</v>
      </c>
      <c r="E8" s="23">
        <f>IF(ISNUMBER(C8),VLOOKUP(CONCATENATE(B8,"/",C8),zdroj_data!$C$2:$K$5941,2,FALSE),"")</f>
        <v>0.31041666666666667</v>
      </c>
      <c r="F8" s="19" t="str">
        <f>IF(ISNUMBER(C8),VLOOKUP(CONCATENATE(B8,"/",C8),zdroj_data!$C$2:$K$5941,3,FALSE),"")</f>
        <v>Voděrady,,křiž.</v>
      </c>
      <c r="G8" s="23">
        <f>IF(ISNUMBER(C8),VLOOKUP(CONCATENATE(B8,"/",C8),zdroj_data!$C$2:$K$5941,4,FALSE),"")</f>
        <v>0.3298611111111111</v>
      </c>
      <c r="H8" s="19" t="str">
        <f>IF(ISNUMBER(C8),VLOOKUP(CONCATENATE(B8,"/",C8),zdroj_data!$C$2:$K$5941,5,FALSE),"")</f>
        <v>Rychnov n.Kněž.,,žel.st.</v>
      </c>
      <c r="I8" s="20" t="s">
        <v>6519</v>
      </c>
      <c r="J8" s="20" t="s">
        <v>6521</v>
      </c>
      <c r="K8" s="21">
        <v>0</v>
      </c>
    </row>
    <row r="9" spans="1:13" s="21" customFormat="1">
      <c r="A9" s="28">
        <f>IF(ISNUMBER(C9),VLOOKUP(B9,zdroj_data!$A$5946:$B$6201,2,FALSE),"")</f>
        <v>111</v>
      </c>
      <c r="B9" s="25">
        <v>640141</v>
      </c>
      <c r="C9" s="21">
        <v>1</v>
      </c>
      <c r="D9" s="19" t="str">
        <f>IF(ISNUMBER(C9),VLOOKUP(B9,zdroj_data!$A$2:$K$5941,8,FALSE),"")</f>
        <v>CDS Náchod</v>
      </c>
      <c r="E9" s="23">
        <f>IF(ISNUMBER(C9),VLOOKUP(CONCATENATE(B9,"/",C9),zdroj_data!$C$2:$K$5941,2,FALSE),"")</f>
        <v>0.30763888888888891</v>
      </c>
      <c r="F9" s="19" t="str">
        <f>IF(ISNUMBER(C9),VLOOKUP(CONCATENATE(B9,"/",C9),zdroj_data!$C$2:$K$5941,3,FALSE),"")</f>
        <v>Dobruška,,aut.st.</v>
      </c>
      <c r="G9" s="23">
        <f>IF(ISNUMBER(C9),VLOOKUP(CONCATENATE(B9,"/",C9),zdroj_data!$C$2:$K$5941,4,FALSE),"")</f>
        <v>0.35069444444444442</v>
      </c>
      <c r="H9" s="19" t="str">
        <f>IF(ISNUMBER(C9),VLOOKUP(CONCATENATE(B9,"/",C9),zdroj_data!$C$2:$K$5941,5,FALSE),"")</f>
        <v>Hradec Králové,,Terminál HD</v>
      </c>
      <c r="I9" s="20"/>
      <c r="J9" s="20"/>
      <c r="K9" s="21">
        <v>-1</v>
      </c>
    </row>
    <row r="10" spans="1:13" s="21" customFormat="1">
      <c r="A10" s="28">
        <f>IF(ISNUMBER(C10),VLOOKUP(B10,zdroj_data!$A$5946:$B$6201,2,FALSE),"")</f>
        <v>511</v>
      </c>
      <c r="B10" s="25">
        <v>630093</v>
      </c>
      <c r="C10" s="21">
        <v>1</v>
      </c>
      <c r="D10" s="19" t="str">
        <f>IF(ISNUMBER(C10),VLOOKUP(B10,zdroj_data!$A$2:$K$5941,8,FALSE),"")</f>
        <v>Busline</v>
      </c>
      <c r="E10" s="23">
        <f>IF(ISNUMBER(C10),VLOOKUP(CONCATENATE(B10,"/",C10),zdroj_data!$C$2:$K$5941,2,FALSE),"")</f>
        <v>0.22569444444444445</v>
      </c>
      <c r="F10" s="19" t="str">
        <f>IF(ISNUMBER(C10),VLOOKUP(CONCATENATE(B10,"/",C10),zdroj_data!$C$2:$K$5941,3,FALSE),"")</f>
        <v>Jičín,,aut.st.</v>
      </c>
      <c r="G10" s="23">
        <f>IF(ISNUMBER(C10),VLOOKUP(CONCATENATE(B10,"/",C10),zdroj_data!$C$2:$K$5941,4,FALSE),"")</f>
        <v>0.24305555555555555</v>
      </c>
      <c r="H10" s="19" t="str">
        <f>IF(ISNUMBER(C10),VLOOKUP(CONCATENATE(B10,"/",C10),zdroj_data!$C$2:$K$5941,5,FALSE),"")</f>
        <v>Újezd p.Tr.,Hrdoňovice,záv.</v>
      </c>
      <c r="I10" s="20" t="s">
        <v>6523</v>
      </c>
      <c r="J10" s="20" t="s">
        <v>6522</v>
      </c>
      <c r="K10" s="21">
        <v>2</v>
      </c>
    </row>
    <row r="11" spans="1:13" s="21" customFormat="1" ht="76.5">
      <c r="A11" s="28">
        <f>IF(ISNUMBER(C11),VLOOKUP(B11,zdroj_data!$A$5946:$B$6201,2,FALSE),"")</f>
        <v>511</v>
      </c>
      <c r="B11" s="25">
        <v>630093</v>
      </c>
      <c r="C11" s="21">
        <v>4</v>
      </c>
      <c r="D11" s="19" t="str">
        <f>IF(ISNUMBER(C11),VLOOKUP(B11,zdroj_data!$A$2:$K$5941,8,FALSE),"")</f>
        <v>Busline</v>
      </c>
      <c r="E11" s="23">
        <f>IF(ISNUMBER(C11),VLOOKUP(CONCATENATE(B11,"/",C11),zdroj_data!$C$2:$K$5941,2,FALSE),"")</f>
        <v>0.26666666666666666</v>
      </c>
      <c r="F11" s="19" t="str">
        <f>IF(ISNUMBER(C11),VLOOKUP(CONCATENATE(B11,"/",C11),zdroj_data!$C$2:$K$5941,3,FALSE),"")</f>
        <v>Újezd p.Tr.,Hrdoňovice,záv.</v>
      </c>
      <c r="G11" s="23">
        <f>IF(ISNUMBER(C11),VLOOKUP(CONCATENATE(B11,"/",C11),zdroj_data!$C$2:$K$5941,4,FALSE),"")</f>
        <v>0.29166666666666669</v>
      </c>
      <c r="H11" s="19" t="str">
        <f>IF(ISNUMBER(C11),VLOOKUP(CONCATENATE(B11,"/",C11),zdroj_data!$C$2:$K$5941,5,FALSE),"")</f>
        <v>Jičín,,aut.st.</v>
      </c>
      <c r="I11" s="20" t="s">
        <v>6609</v>
      </c>
      <c r="J11" s="20" t="s">
        <v>6610</v>
      </c>
      <c r="K11" s="21">
        <v>1</v>
      </c>
    </row>
    <row r="12" spans="1:13" s="21" customFormat="1">
      <c r="A12" s="53">
        <f>IF(ISNUMBER(C12),VLOOKUP(B12,zdroj_data!$A$5946:$B$6201,2,FALSE),"")</f>
        <v>508</v>
      </c>
      <c r="B12" s="25">
        <v>630078</v>
      </c>
      <c r="C12" s="21">
        <v>1</v>
      </c>
      <c r="D12" s="19" t="str">
        <f>IF(ISNUMBER(C12),VLOOKUP(B12,zdroj_data!$A$2:$K$5941,8,FALSE),"")</f>
        <v>Busline</v>
      </c>
      <c r="E12" s="23">
        <f>IF(ISNUMBER(C12),VLOOKUP(CONCATENATE(B12,"/",C12),zdroj_data!$C$2:$K$5941,2,FALSE),"")</f>
        <v>0.19791666666666666</v>
      </c>
      <c r="F12" s="19" t="str">
        <f>IF(ISNUMBER(C12),VLOOKUP(CONCATENATE(B12,"/",C12),zdroj_data!$C$2:$K$5941,3,FALSE),"")</f>
        <v>Jičín,,Hradecká</v>
      </c>
      <c r="G12" s="23">
        <f>IF(ISNUMBER(C12),VLOOKUP(CONCATENATE(B12,"/",C12),zdroj_data!$C$2:$K$5941,4,FALSE),"")</f>
        <v>0.20833333333333334</v>
      </c>
      <c r="H12" s="19" t="str">
        <f>IF(ISNUMBER(C12),VLOOKUP(CONCATENATE(B12,"/",C12),zdroj_data!$C$2:$K$5941,5,FALSE),"")</f>
        <v>Kacákova Lhota</v>
      </c>
      <c r="I12" s="20" t="s">
        <v>6524</v>
      </c>
      <c r="J12" s="20" t="s">
        <v>6525</v>
      </c>
      <c r="K12" s="21">
        <v>-6</v>
      </c>
    </row>
    <row r="13" spans="1:13" s="21" customFormat="1">
      <c r="A13" s="53">
        <f>IF(ISNUMBER(C13),VLOOKUP(B13,zdroj_data!$A$5946:$B$6201,2,FALSE),"")</f>
        <v>508</v>
      </c>
      <c r="B13" s="25">
        <v>630078</v>
      </c>
      <c r="C13" s="21">
        <v>27</v>
      </c>
      <c r="D13" s="19" t="str">
        <f>IF(ISNUMBER(C13),VLOOKUP(B13,zdroj_data!$A$2:$K$5941,8,FALSE),"")</f>
        <v>Busline</v>
      </c>
      <c r="E13" s="23">
        <v>0.82638888888888884</v>
      </c>
      <c r="F13" s="19" t="s">
        <v>13</v>
      </c>
      <c r="G13" s="23">
        <v>0.83680555555555547</v>
      </c>
      <c r="H13" s="19" t="s">
        <v>146</v>
      </c>
      <c r="I13" s="20" t="s">
        <v>6526</v>
      </c>
      <c r="J13" s="20" t="s">
        <v>6525</v>
      </c>
      <c r="K13" s="21">
        <v>7</v>
      </c>
    </row>
    <row r="14" spans="1:13" s="21" customFormat="1">
      <c r="A14" s="28">
        <f>IF(ISNUMBER(C14),VLOOKUP(B14,zdroj_data!$A$5946:$B$6201,2,FALSE),"")</f>
        <v>227</v>
      </c>
      <c r="B14" s="25">
        <v>660209</v>
      </c>
      <c r="C14" s="21">
        <v>9</v>
      </c>
      <c r="D14" s="19" t="str">
        <f>IF(ISNUMBER(C14),VLOOKUP(B14,zdroj_data!$A$2:$K$5941,8,FALSE),"")</f>
        <v>AUDIS BUS</v>
      </c>
      <c r="E14" s="23">
        <f>IF(ISNUMBER(C14),VLOOKUP(CONCATENATE(B14,"/",C14),zdroj_data!$C$2:$K$5941,2,FALSE),"")</f>
        <v>0.62638888888888888</v>
      </c>
      <c r="F14" s="19" t="str">
        <f>IF(ISNUMBER(C14),VLOOKUP(CONCATENATE(B14,"/",C14),zdroj_data!$C$2:$K$5941,3,FALSE),"")</f>
        <v>Kostelec n.Orl.,,nám.</v>
      </c>
      <c r="G14" s="23">
        <f>IF(ISNUMBER(C14),VLOOKUP(CONCATENATE(B14,"/",C14),zdroj_data!$C$2:$K$5941,4,FALSE),"")</f>
        <v>0.65</v>
      </c>
      <c r="H14" s="19" t="str">
        <f>IF(ISNUMBER(C14),VLOOKUP(CONCATENATE(B14,"/",C14),zdroj_data!$C$2:$K$5941,5,FALSE),"")</f>
        <v>Lhoty u Potštejna</v>
      </c>
      <c r="I14" s="20" t="s">
        <v>6519</v>
      </c>
      <c r="J14" s="20" t="s">
        <v>6529</v>
      </c>
      <c r="K14" s="21">
        <v>0</v>
      </c>
    </row>
    <row r="15" spans="1:13" s="21" customFormat="1">
      <c r="A15" s="28">
        <f>IF(ISNUMBER(C15),VLOOKUP(B15,zdroj_data!$A$5946:$B$6201,2,FALSE),"")</f>
        <v>227</v>
      </c>
      <c r="B15" s="25">
        <v>660209</v>
      </c>
      <c r="C15" s="21">
        <v>12</v>
      </c>
      <c r="D15" s="19" t="str">
        <f>IF(ISNUMBER(C15),VLOOKUP(B15,zdroj_data!$A$2:$K$5941,8,FALSE),"")</f>
        <v>AUDIS BUS</v>
      </c>
      <c r="E15" s="23">
        <f>IF(ISNUMBER(C15),VLOOKUP(CONCATENATE(B15,"/",C15),zdroj_data!$C$2:$K$5941,2,FALSE),"")</f>
        <v>0.65138888888888891</v>
      </c>
      <c r="F15" s="19" t="str">
        <f>IF(ISNUMBER(C15),VLOOKUP(CONCATENATE(B15,"/",C15),zdroj_data!$C$2:$K$5941,3,FALSE),"")</f>
        <v>Lhoty u Potštejna</v>
      </c>
      <c r="G15" s="23">
        <f>IF(ISNUMBER(C15),VLOOKUP(CONCATENATE(B15,"/",C15),zdroj_data!$C$2:$K$5941,4,FALSE),"")</f>
        <v>0.6743055555555556</v>
      </c>
      <c r="H15" s="19" t="str">
        <f>IF(ISNUMBER(C15),VLOOKUP(CONCATENATE(B15,"/",C15),zdroj_data!$C$2:$K$5941,5,FALSE),"")</f>
        <v>Kostelec n.Orl.,,nám.</v>
      </c>
      <c r="I15" s="20" t="s">
        <v>6519</v>
      </c>
      <c r="J15" s="20" t="s">
        <v>6547</v>
      </c>
      <c r="K15" s="21">
        <v>0</v>
      </c>
    </row>
    <row r="16" spans="1:13" s="21" customFormat="1">
      <c r="A16" s="28">
        <f>IF(ISNUMBER(C16),VLOOKUP(B16,zdroj_data!$A$5946:$B$6201,2,FALSE),"")</f>
        <v>108</v>
      </c>
      <c r="B16" s="25">
        <v>610310</v>
      </c>
      <c r="C16" s="21">
        <v>1</v>
      </c>
      <c r="D16" s="19" t="str">
        <f>IF(ISNUMBER(C16),VLOOKUP(B16,zdroj_data!$A$2:$K$5941,8,FALSE),"")</f>
        <v>ČSAD UO</v>
      </c>
      <c r="E16" s="23">
        <f>IF(ISNUMBER(C16),VLOOKUP(CONCATENATE(B16,"/",C16),zdroj_data!$C$2:$K$5941,2,FALSE),"")</f>
        <v>0.26527777777777778</v>
      </c>
      <c r="F16" s="19" t="str">
        <f>IF(ISNUMBER(C16),VLOOKUP(CONCATENATE(B16,"/",C16),zdroj_data!$C$2:$K$5941,3,FALSE),"")</f>
        <v>Hradec Králové,,Terminál HD</v>
      </c>
      <c r="G16" s="23">
        <f>IF(ISNUMBER(C16),VLOOKUP(CONCATENATE(B16,"/",C16),zdroj_data!$C$2:$K$5941,4,FALSE),"")</f>
        <v>0.29791666666666666</v>
      </c>
      <c r="H16" s="19" t="str">
        <f>IF(ISNUMBER(C16),VLOOKUP(CONCATENATE(B16,"/",C16),zdroj_data!$C$2:$K$5941,5,FALSE),"")</f>
        <v>Boháňka</v>
      </c>
      <c r="I16" s="20" t="s">
        <v>6530</v>
      </c>
      <c r="J16" s="20" t="s">
        <v>6531</v>
      </c>
      <c r="K16" s="50">
        <v>0</v>
      </c>
    </row>
    <row r="17" spans="1:14" s="21" customFormat="1">
      <c r="A17" s="28">
        <f>IF(ISNUMBER(C17),VLOOKUP(B17,zdroj_data!$A$5946:$B$6201,2,FALSE),"")</f>
        <v>108</v>
      </c>
      <c r="B17" s="25">
        <v>610310</v>
      </c>
      <c r="C17" s="21">
        <v>2</v>
      </c>
      <c r="D17" s="19" t="str">
        <f>IF(ISNUMBER(C17),VLOOKUP(B17,zdroj_data!$A$2:$K$5941,8,FALSE),"")</f>
        <v>ČSAD UO</v>
      </c>
      <c r="E17" s="23">
        <f>IF(ISNUMBER(C17),VLOOKUP(CONCATENATE(B17,"/",C17),zdroj_data!$C$2:$K$5941,2,FALSE),"")</f>
        <v>0.2986111111111111</v>
      </c>
      <c r="F17" s="19" t="str">
        <f>IF(ISNUMBER(C17),VLOOKUP(CONCATENATE(B17,"/",C17),zdroj_data!$C$2:$K$5941,3,FALSE),"")</f>
        <v>Boháňka</v>
      </c>
      <c r="G17" s="23">
        <f>IF(ISNUMBER(C17),VLOOKUP(CONCATENATE(B17,"/",C17),zdroj_data!$C$2:$K$5941,4,FALSE),"")</f>
        <v>0.3263888888888889</v>
      </c>
      <c r="H17" s="19" t="str">
        <f>IF(ISNUMBER(C17),VLOOKUP(CONCATENATE(B17,"/",C17),zdroj_data!$C$2:$K$5941,5,FALSE),"")</f>
        <v>Hradec Králové,,Terminál HD</v>
      </c>
      <c r="I17" s="20" t="s">
        <v>6530</v>
      </c>
      <c r="J17" s="20" t="s">
        <v>6531</v>
      </c>
      <c r="K17" s="21">
        <v>0</v>
      </c>
    </row>
    <row r="18" spans="1:14" s="21" customFormat="1" ht="25.5">
      <c r="A18" s="28">
        <f>IF(ISNUMBER(C18),VLOOKUP(B18,zdroj_data!$A$5946:$B$6201,2,FALSE),"")</f>
        <v>521</v>
      </c>
      <c r="B18" s="25">
        <v>630048</v>
      </c>
      <c r="C18" s="21">
        <v>9</v>
      </c>
      <c r="D18" s="19" t="str">
        <f>IF(ISNUMBER(C18),VLOOKUP(B18,zdroj_data!$A$2:$K$5941,8,FALSE),"")</f>
        <v>Busline</v>
      </c>
      <c r="E18" s="23">
        <f>IF(ISNUMBER(C18),VLOOKUP(CONCATENATE(B18,"/",C18),zdroj_data!$C$2:$K$5941,2,FALSE),"")</f>
        <v>0.54166666666666663</v>
      </c>
      <c r="F18" s="19" t="str">
        <f>IF(ISNUMBER(C18),VLOOKUP(CONCATENATE(B18,"/",C18),zdroj_data!$C$2:$K$5941,3,FALSE),"")</f>
        <v>Hořice,,aut.nádr.</v>
      </c>
      <c r="G18" s="23">
        <f>IF(ISNUMBER(C18),VLOOKUP(CONCATENATE(B18,"/",C18),zdroj_data!$C$2:$K$5941,4,FALSE),"")</f>
        <v>0.57847222222222228</v>
      </c>
      <c r="H18" s="19" t="str">
        <f>IF(ISNUMBER(C18),VLOOKUP(CONCATENATE(B18,"/",C18),zdroj_data!$C$2:$K$5941,5,FALSE),"")</f>
        <v>Sadová,,žel.st.</v>
      </c>
      <c r="I18" s="20" t="s">
        <v>6532</v>
      </c>
      <c r="J18" s="20" t="s">
        <v>6533</v>
      </c>
      <c r="K18" s="21">
        <v>5</v>
      </c>
    </row>
    <row r="19" spans="1:14" s="21" customFormat="1" ht="25.5">
      <c r="A19" s="28">
        <f>IF(ISNUMBER(C19),VLOOKUP(B19,zdroj_data!$A$5946:$B$6201,2,FALSE),"")</f>
        <v>521</v>
      </c>
      <c r="B19" s="25">
        <v>630048</v>
      </c>
      <c r="C19" s="21">
        <v>99</v>
      </c>
      <c r="D19" s="19" t="str">
        <f>IF(ISNUMBER(C19),VLOOKUP(B19,zdroj_data!$A$2:$K$5941,8,FALSE),"")</f>
        <v>Busline</v>
      </c>
      <c r="E19" s="23">
        <f>IF(ISNUMBER(C19),VLOOKUP(CONCATENATE(B19,"/",C19),zdroj_data!$C$2:$K$5941,2,FALSE),"")</f>
        <v>0.54166666666666663</v>
      </c>
      <c r="F19" s="19" t="str">
        <f>IF(ISNUMBER(C19),VLOOKUP(CONCATENATE(B19,"/",C19),zdroj_data!$C$2:$K$5941,3,FALSE),"")</f>
        <v>Hořice,,aut.nádr.</v>
      </c>
      <c r="G19" s="23">
        <f>IF(ISNUMBER(C19),VLOOKUP(CONCATENATE(B19,"/",C19),zdroj_data!$C$2:$K$5941,4,FALSE),"")</f>
        <v>0.5625</v>
      </c>
      <c r="H19" s="19" t="str">
        <f>IF(ISNUMBER(C19),VLOOKUP(CONCATENATE(B19,"/",C19),zdroj_data!$C$2:$K$5941,5,FALSE),"")</f>
        <v>Petrovice</v>
      </c>
      <c r="I19" s="20" t="s">
        <v>6534</v>
      </c>
      <c r="J19" s="20"/>
    </row>
    <row r="20" spans="1:14" s="21" customFormat="1" ht="38.25">
      <c r="A20" s="28">
        <f>IF(ISNUMBER(C20),VLOOKUP(B20,zdroj_data!$A$5946:$B$6201,2,FALSE),"")</f>
        <v>524</v>
      </c>
      <c r="B20" s="25">
        <v>630050</v>
      </c>
      <c r="C20" s="21">
        <v>5</v>
      </c>
      <c r="D20" s="19" t="str">
        <f>IF(ISNUMBER(C20),VLOOKUP(B20,zdroj_data!$A$2:$K$5941,8,FALSE),"")</f>
        <v>Busline</v>
      </c>
      <c r="E20" s="23">
        <f>IF(ISNUMBER(C20),VLOOKUP(CONCATENATE(B20,"/",C20),zdroj_data!$C$2:$K$5941,2,FALSE),"")</f>
        <v>0.52430555555555558</v>
      </c>
      <c r="F20" s="19" t="str">
        <f>IF(ISNUMBER(C20),VLOOKUP(CONCATENATE(B20,"/",C20),zdroj_data!$C$2:$K$5941,3,FALSE),"")</f>
        <v>Hořice,,aut.nádr.</v>
      </c>
      <c r="G20" s="23">
        <f>IF(ISNUMBER(C20),VLOOKUP(CONCATENATE(B20,"/",C20),zdroj_data!$C$2:$K$5941,4,FALSE),"")</f>
        <v>0.55069444444444449</v>
      </c>
      <c r="H20" s="19" t="str">
        <f>IF(ISNUMBER(C20),VLOOKUP(CONCATENATE(B20,"/",C20),zdroj_data!$C$2:$K$5941,5,FALSE),"")</f>
        <v>Sovětice,,váha</v>
      </c>
      <c r="I20" s="20" t="s">
        <v>6611</v>
      </c>
      <c r="J20" s="20" t="s">
        <v>6535</v>
      </c>
    </row>
    <row r="21" spans="1:14" s="21" customFormat="1" ht="25.5">
      <c r="A21" s="28">
        <f>IF(ISNUMBER(C21),VLOOKUP(B21,zdroj_data!$A$5946:$B$6201,2,FALSE),"")</f>
        <v>524</v>
      </c>
      <c r="B21" s="25">
        <v>630050</v>
      </c>
      <c r="C21" s="21">
        <v>55</v>
      </c>
      <c r="D21" s="19" t="str">
        <f>IF(ISNUMBER(C21),VLOOKUP(B21,zdroj_data!$A$2:$K$5941,8,FALSE),"")</f>
        <v>Busline</v>
      </c>
      <c r="E21" s="23">
        <f>IF(ISNUMBER(C21),VLOOKUP(CONCATENATE(B21,"/",C21),zdroj_data!$C$2:$K$5941,2,FALSE),"")</f>
        <v>0.52430555555555558</v>
      </c>
      <c r="F21" s="19" t="str">
        <f>IF(ISNUMBER(C21),VLOOKUP(CONCATENATE(B21,"/",C21),zdroj_data!$C$2:$K$5941,3,FALSE),"")</f>
        <v>Hořice,,aut.nádr.</v>
      </c>
      <c r="G21" s="23">
        <f>IF(ISNUMBER(C21),VLOOKUP(CONCATENATE(B21,"/",C21),zdroj_data!$C$2:$K$5941,4,FALSE),"")</f>
        <v>0.54166666666666663</v>
      </c>
      <c r="H21" s="19" t="str">
        <f>IF(ISNUMBER(C21),VLOOKUP(CONCATENATE(B21,"/",C21),zdroj_data!$C$2:$K$5941,5,FALSE),"")</f>
        <v>Cerekvice n.Bystř.,,na návsi</v>
      </c>
      <c r="I21" s="20" t="s">
        <v>6611</v>
      </c>
      <c r="J21" s="20" t="s">
        <v>6536</v>
      </c>
    </row>
    <row r="22" spans="1:14" s="22" customFormat="1">
      <c r="A22" s="28">
        <f>IF(ISNUMBER(C22),VLOOKUP(B22,zdroj_data!$A$5946:$B$6201,2,FALSE),"")</f>
        <v>524</v>
      </c>
      <c r="B22" s="25">
        <v>630050</v>
      </c>
      <c r="C22" s="21">
        <v>8</v>
      </c>
      <c r="D22" s="19" t="str">
        <f>IF(ISNUMBER(C22),VLOOKUP(B22,zdroj_data!$A$2:$K$5941,8,FALSE),"")</f>
        <v>Busline</v>
      </c>
      <c r="E22" s="23">
        <f>IF(ISNUMBER(C22),VLOOKUP(CONCATENATE(B22,"/",C22),zdroj_data!$C$2:$K$5941,2,FALSE),"")</f>
        <v>0.55069444444444449</v>
      </c>
      <c r="F22" s="19" t="str">
        <f>IF(ISNUMBER(C22),VLOOKUP(CONCATENATE(B22,"/",C22),zdroj_data!$C$2:$K$5941,3,FALSE),"")</f>
        <v>Sovětice,,váha</v>
      </c>
      <c r="G22" s="23">
        <f>IF(ISNUMBER(C22),VLOOKUP(CONCATENATE(B22,"/",C22),zdroj_data!$C$2:$K$5941,4,FALSE),"")</f>
        <v>0.57638888888888884</v>
      </c>
      <c r="H22" s="19" t="str">
        <f>IF(ISNUMBER(C22),VLOOKUP(CONCATENATE(B22,"/",C22),zdroj_data!$C$2:$K$5941,5,FALSE),"")</f>
        <v>Hořice,,aut.nádr.</v>
      </c>
      <c r="I22" s="20" t="s">
        <v>6537</v>
      </c>
      <c r="J22" s="20" t="s">
        <v>6538</v>
      </c>
      <c r="L22" s="21"/>
      <c r="N22" s="21"/>
    </row>
    <row r="23" spans="1:14" s="22" customFormat="1" ht="25.5">
      <c r="A23" s="28">
        <f>IF(ISNUMBER(C23),VLOOKUP(B23,zdroj_data!$A$5946:$B$6201,2,FALSE),"")</f>
        <v>524</v>
      </c>
      <c r="B23" s="25">
        <v>630050</v>
      </c>
      <c r="C23" s="21">
        <v>88</v>
      </c>
      <c r="D23" s="19" t="str">
        <f>IF(ISNUMBER(C23),VLOOKUP(B23,zdroj_data!$A$2:$K$5941,8,FALSE),"")</f>
        <v>Busline</v>
      </c>
      <c r="E23" s="23">
        <f>IF(ISNUMBER(C23),VLOOKUP(CONCATENATE(B23,"/",C23),zdroj_data!$C$2:$K$5941,2,FALSE),"")</f>
        <v>0.55277777777777781</v>
      </c>
      <c r="F23" s="19" t="str">
        <f>IF(ISNUMBER(C23),VLOOKUP(CONCATENATE(B23,"/",C23),zdroj_data!$C$2:$K$5941,3,FALSE),"")</f>
        <v>Cerekvice n.Bystř.,,na návsi</v>
      </c>
      <c r="G23" s="23">
        <f>IF(ISNUMBER(C23),VLOOKUP(CONCATENATE(B23,"/",C23),zdroj_data!$C$2:$K$5941,4,FALSE),"")</f>
        <v>0.57638888888888884</v>
      </c>
      <c r="H23" s="19" t="str">
        <f>IF(ISNUMBER(C23),VLOOKUP(CONCATENATE(B23,"/",C23),zdroj_data!$C$2:$K$5941,5,FALSE),"")</f>
        <v>Hořice,,aut.nádr.</v>
      </c>
      <c r="I23" s="20" t="s">
        <v>6539</v>
      </c>
      <c r="J23" s="20" t="s">
        <v>6540</v>
      </c>
      <c r="L23" s="21"/>
      <c r="N23" s="21"/>
    </row>
    <row r="24" spans="1:14" s="22" customFormat="1" ht="38.25">
      <c r="A24" s="28">
        <f>IF(ISNUMBER(C24),VLOOKUP(B24,zdroj_data!$A$5946:$B$6201,2,FALSE),"")</f>
        <v>207</v>
      </c>
      <c r="B24" s="25">
        <v>660215</v>
      </c>
      <c r="C24" s="21">
        <v>17</v>
      </c>
      <c r="D24" s="19" t="str">
        <f>IF(ISNUMBER(C24),VLOOKUP(B24,zdroj_data!$A$2:$K$5941,8,FALSE),"")</f>
        <v>AUDIS BUS</v>
      </c>
      <c r="E24" s="23">
        <f>IF(ISNUMBER(C24),VLOOKUP(CONCATENATE(B24,"/",C24),zdroj_data!$C$2:$K$5941,2,FALSE),"")</f>
        <v>0.59375</v>
      </c>
      <c r="F24" s="19" t="str">
        <f>IF(ISNUMBER(C24),VLOOKUP(CONCATENATE(B24,"/",C24),zdroj_data!$C$2:$K$5941,3,FALSE),"")</f>
        <v>Rychnov n.Kněž.,,aut.nádr.</v>
      </c>
      <c r="G24" s="23">
        <f>IF(ISNUMBER(C24),VLOOKUP(CONCATENATE(B24,"/",C24),zdroj_data!$C$2:$K$5941,4,FALSE),"")</f>
        <v>0.61875000000000002</v>
      </c>
      <c r="H24" s="19" t="str">
        <f>IF(ISNUMBER(C24),VLOOKUP(CONCATENATE(B24,"/",C24),zdroj_data!$C$2:$K$5941,5,FALSE),"")</f>
        <v>Libel,,obec</v>
      </c>
      <c r="I24" s="20" t="s">
        <v>6541</v>
      </c>
      <c r="J24" s="20" t="s">
        <v>6542</v>
      </c>
      <c r="K24" s="21">
        <v>0</v>
      </c>
      <c r="L24" s="21"/>
      <c r="N24" s="21"/>
    </row>
    <row r="25" spans="1:14" s="21" customFormat="1">
      <c r="A25" s="28">
        <f>IF(ISNUMBER(C25),VLOOKUP(B25,zdroj_data!$A$5946:$B$6201,2,FALSE),"")</f>
        <v>240</v>
      </c>
      <c r="B25" s="25">
        <v>660205</v>
      </c>
      <c r="C25" s="21">
        <v>77</v>
      </c>
      <c r="D25" s="19" t="str">
        <f>IF(ISNUMBER(C25),VLOOKUP(B25,zdroj_data!$A$2:$K$5941,8,FALSE),"")</f>
        <v>AUDIS BUS</v>
      </c>
      <c r="E25" s="23">
        <v>0.71527777777777779</v>
      </c>
      <c r="F25" s="19" t="s">
        <v>295</v>
      </c>
      <c r="G25" s="23">
        <v>0.72569444444444453</v>
      </c>
      <c r="H25" s="19" t="s">
        <v>6543</v>
      </c>
      <c r="I25" s="20" t="s">
        <v>6519</v>
      </c>
      <c r="J25" s="20" t="s">
        <v>6544</v>
      </c>
      <c r="K25" s="21">
        <v>0</v>
      </c>
    </row>
    <row r="26" spans="1:14" s="21" customFormat="1" ht="25.5">
      <c r="A26" s="28">
        <f>IF(ISNUMBER(C26),VLOOKUP(B26,zdroj_data!$A$5946:$B$6201,2,FALSE),"")</f>
        <v>240</v>
      </c>
      <c r="B26" s="25">
        <v>660205</v>
      </c>
      <c r="C26" s="21">
        <v>76</v>
      </c>
      <c r="D26" s="19" t="str">
        <f>IF(ISNUMBER(C26),VLOOKUP(B26,zdroj_data!$A$2:$K$5941,8,FALSE),"")</f>
        <v>AUDIS BUS</v>
      </c>
      <c r="E26" s="23">
        <v>0.72916666666666663</v>
      </c>
      <c r="F26" s="19" t="s">
        <v>6543</v>
      </c>
      <c r="G26" s="23">
        <v>0.73958333333333337</v>
      </c>
      <c r="H26" s="19" t="s">
        <v>295</v>
      </c>
      <c r="I26" s="20" t="s">
        <v>6519</v>
      </c>
      <c r="J26" s="20" t="s">
        <v>6548</v>
      </c>
      <c r="K26" s="21">
        <v>0</v>
      </c>
    </row>
    <row r="27" spans="1:14" s="22" customFormat="1" ht="38.25">
      <c r="A27" s="28">
        <f>IF(ISNUMBER(C27),VLOOKUP(B27,zdroj_data!$A$5946:$B$6201,2,FALSE),"")</f>
        <v>210</v>
      </c>
      <c r="B27" s="25">
        <v>660237</v>
      </c>
      <c r="C27" s="21">
        <v>3</v>
      </c>
      <c r="D27" s="19" t="str">
        <f>IF(ISNUMBER(C27),VLOOKUP(B27,zdroj_data!$A$2:$K$5941,8,FALSE),"")</f>
        <v>AUDIS BUS</v>
      </c>
      <c r="E27" s="23">
        <f>IF(ISNUMBER(C27),VLOOKUP(CONCATENATE(B27,"/",C27),zdroj_data!$C$2:$K$5941,2,FALSE),"")</f>
        <v>0.2673611111111111</v>
      </c>
      <c r="F27" s="19" t="str">
        <f>IF(ISNUMBER(C27),VLOOKUP(CONCATENATE(B27,"/",C27),zdroj_data!$C$2:$K$5941,3,FALSE),"")</f>
        <v>Týniště n.Orl.,,žel.st.</v>
      </c>
      <c r="G27" s="23">
        <f>IF(ISNUMBER(C27),VLOOKUP(CONCATENATE(B27,"/",C27),zdroj_data!$C$2:$K$5941,4,FALSE),"")</f>
        <v>0.3263888888888889</v>
      </c>
      <c r="H27" s="19" t="str">
        <f>IF(ISNUMBER(C27),VLOOKUP(CONCATENATE(B27,"/",C27),zdroj_data!$C$2:$K$5941,5,FALSE),"")</f>
        <v>Rychnov n.Kněž.,,aut.nádr.</v>
      </c>
      <c r="I27" s="20" t="s">
        <v>6519</v>
      </c>
      <c r="J27" s="20" t="s">
        <v>6546</v>
      </c>
      <c r="K27" s="21">
        <v>0</v>
      </c>
      <c r="N27" s="21"/>
    </row>
    <row r="28" spans="1:14" s="22" customFormat="1" ht="25.5">
      <c r="A28" s="28">
        <f>IF(ISNUMBER(C28),VLOOKUP(B28,zdroj_data!$A$5946:$B$6201,2,FALSE),"")</f>
        <v>210</v>
      </c>
      <c r="B28" s="25">
        <v>660237</v>
      </c>
      <c r="C28" s="21">
        <v>4</v>
      </c>
      <c r="D28" s="19" t="str">
        <f>IF(ISNUMBER(C28),VLOOKUP(B28,zdroj_data!$A$2:$K$5941,8,FALSE),"")</f>
        <v>AUDIS BUS</v>
      </c>
      <c r="E28" s="23">
        <f>IF(ISNUMBER(C28),VLOOKUP(CONCATENATE(B28,"/",C28),zdroj_data!$C$2:$K$5941,2,FALSE),"")</f>
        <v>0.2638888888888889</v>
      </c>
      <c r="F28" s="19" t="str">
        <f>IF(ISNUMBER(C28),VLOOKUP(CONCATENATE(B28,"/",C28),zdroj_data!$C$2:$K$5941,3,FALSE),"")</f>
        <v>Kvasiny,,Škoda Auto</v>
      </c>
      <c r="G28" s="23">
        <f>IF(ISNUMBER(C28),VLOOKUP(CONCATENATE(B28,"/",C28),zdroj_data!$C$2:$K$5941,4,FALSE),"")</f>
        <v>0.30555555555555558</v>
      </c>
      <c r="H28" s="19" t="str">
        <f>IF(ISNUMBER(C28),VLOOKUP(CONCATENATE(B28,"/",C28),zdroj_data!$C$2:$K$5941,5,FALSE),"")</f>
        <v>Týniště n.Orl.,,žel.st.</v>
      </c>
      <c r="I28" s="20" t="s">
        <v>6519</v>
      </c>
      <c r="J28" s="20" t="s">
        <v>6545</v>
      </c>
      <c r="K28" s="21">
        <v>0</v>
      </c>
      <c r="N28" s="21"/>
    </row>
    <row r="29" spans="1:14" s="22" customFormat="1" ht="25.5">
      <c r="A29" s="28">
        <f>IF(ISNUMBER(C29),VLOOKUP(B29,zdroj_data!$A$5946:$B$6201,2,FALSE),"")</f>
        <v>403</v>
      </c>
      <c r="B29" s="25">
        <v>690401</v>
      </c>
      <c r="C29" s="21">
        <v>101</v>
      </c>
      <c r="D29" s="19" t="str">
        <f>IF(ISNUMBER(C29),VLOOKUP(B29,zdroj_data!$A$2:$K$5941,8,FALSE),"")</f>
        <v>KAD</v>
      </c>
      <c r="E29" s="23">
        <f>IF(ISNUMBER(C29),VLOOKUP(CONCATENATE(B29,"/",C29),zdroj_data!$C$2:$K$5941,2,FALSE),"")</f>
        <v>0.3354166666666667</v>
      </c>
      <c r="F29" s="19" t="str">
        <f>IF(ISNUMBER(C29),VLOOKUP(CONCATENATE(B29,"/",C29),zdroj_data!$C$2:$K$5941,3,FALSE),"")</f>
        <v>Svoboda n.Úpou,,aut.st.</v>
      </c>
      <c r="G29" s="23">
        <f>IF(ISNUMBER(C29),VLOOKUP(CONCATENATE(B29,"/",C29),zdroj_data!$C$2:$K$5941,4,FALSE),"")</f>
        <v>0.3576388888888889</v>
      </c>
      <c r="H29" s="19" t="str">
        <f>IF(ISNUMBER(C29),VLOOKUP(CONCATENATE(B29,"/",C29),zdroj_data!$C$2:$K$5941,5,FALSE),"")</f>
        <v>Horní Malá Úpa,,Pomezní Boudy</v>
      </c>
      <c r="I29" s="20" t="s">
        <v>6524</v>
      </c>
      <c r="J29" s="20" t="s">
        <v>6549</v>
      </c>
      <c r="K29" s="21"/>
      <c r="L29" s="21">
        <v>-19</v>
      </c>
      <c r="N29" s="21"/>
    </row>
    <row r="30" spans="1:14" s="21" customFormat="1">
      <c r="A30" s="28">
        <f>IF(ISNUMBER(C30),VLOOKUP(B30,zdroj_data!$A$5946:$B$6201,2,FALSE),"")</f>
        <v>403</v>
      </c>
      <c r="B30" s="25">
        <v>690401</v>
      </c>
      <c r="C30" s="21">
        <v>102</v>
      </c>
      <c r="D30" s="19" t="str">
        <f>IF(ISNUMBER(C30),VLOOKUP(B30,zdroj_data!$A$2:$K$5941,8,FALSE),"")</f>
        <v>KAD</v>
      </c>
      <c r="E30" s="23">
        <f>IF(ISNUMBER(C30),VLOOKUP(CONCATENATE(B30,"/",C30),zdroj_data!$C$2:$K$5941,2,FALSE),"")</f>
        <v>0.3611111111111111</v>
      </c>
      <c r="F30" s="19" t="str">
        <f>IF(ISNUMBER(C30),VLOOKUP(CONCATENATE(B30,"/",C30),zdroj_data!$C$2:$K$5941,3,FALSE),"")</f>
        <v>Horní Malá Úpa,,Pomezní Boudy</v>
      </c>
      <c r="G30" s="23">
        <f>IF(ISNUMBER(C30),VLOOKUP(CONCATENATE(B30,"/",C30),zdroj_data!$C$2:$K$5941,4,FALSE),"")</f>
        <v>0.38125000000000003</v>
      </c>
      <c r="H30" s="19" t="str">
        <f>IF(ISNUMBER(C30),VLOOKUP(CONCATENATE(B30,"/",C30),zdroj_data!$C$2:$K$5941,5,FALSE),"")</f>
        <v>Pec p.Sněžkou,,aut.st.</v>
      </c>
      <c r="I30" s="20" t="s">
        <v>6524</v>
      </c>
      <c r="J30" s="20"/>
      <c r="L30" s="21">
        <v>-18</v>
      </c>
    </row>
    <row r="31" spans="1:14" s="22" customFormat="1">
      <c r="A31" s="28">
        <f>IF(ISNUMBER(C31),VLOOKUP(B31,zdroj_data!$A$5946:$B$6201,2,FALSE),"")</f>
        <v>453</v>
      </c>
      <c r="B31" s="25">
        <v>690406</v>
      </c>
      <c r="C31" s="21">
        <v>103</v>
      </c>
      <c r="D31" s="19" t="str">
        <f>IF(ISNUMBER(C31),VLOOKUP(B31,zdroj_data!$A$2:$K$5941,8,FALSE),"")</f>
        <v>KAD</v>
      </c>
      <c r="E31" s="23">
        <f>IF(ISNUMBER(C31),VLOOKUP(CONCATENATE(B31,"/",C31),zdroj_data!$C$2:$K$5941,2,FALSE),"")</f>
        <v>0.33541666666666664</v>
      </c>
      <c r="F31" s="19" t="str">
        <f>IF(ISNUMBER(C31),VLOOKUP(CONCATENATE(B31,"/",C31),zdroj_data!$C$2:$K$5941,3,FALSE),"")</f>
        <v>Svoboda n.Úpou,,aut.st.</v>
      </c>
      <c r="G31" s="23">
        <f>IF(ISNUMBER(C31),VLOOKUP(CONCATENATE(B31,"/",C31),zdroj_data!$C$2:$K$5941,4,FALSE),"")</f>
        <v>0.34930555555555554</v>
      </c>
      <c r="H31" s="19" t="str">
        <f>IF(ISNUMBER(C31),VLOOKUP(CONCATENATE(B31,"/",C31),zdroj_data!$C$2:$K$5941,5,FALSE),"")</f>
        <v>Pec p.Sněžkou,,aut.st.</v>
      </c>
      <c r="I31" s="20" t="s">
        <v>6550</v>
      </c>
      <c r="J31" s="20" t="s">
        <v>6551</v>
      </c>
      <c r="K31" s="21"/>
      <c r="L31" s="21">
        <v>13</v>
      </c>
      <c r="N31" s="21"/>
    </row>
    <row r="32" spans="1:14" s="21" customFormat="1" ht="29.25" customHeight="1">
      <c r="A32" s="28">
        <f>IF(ISNUMBER(C32),VLOOKUP(B32,zdroj_data!$A$5946:$B$6201,2,FALSE),"")</f>
        <v>530</v>
      </c>
      <c r="B32" s="25">
        <v>690790</v>
      </c>
      <c r="C32" s="21">
        <v>3</v>
      </c>
      <c r="D32" s="19" t="str">
        <f>IF(ISNUMBER(C32),VLOOKUP(B32,zdroj_data!$A$2:$K$5941,8,FALSE),"")</f>
        <v>KAD</v>
      </c>
      <c r="E32" s="23">
        <f>IF(ISNUMBER(C32),VLOOKUP(CONCATENATE(B32,"/",C32),zdroj_data!$C$2:$K$5941,2,FALSE),"")</f>
        <v>0.52430555555555558</v>
      </c>
      <c r="F32" s="19" t="str">
        <f>IF(ISNUMBER(C32),VLOOKUP(CONCATENATE(B32,"/",C32),zdroj_data!$C$2:$K$5941,3,FALSE),"")</f>
        <v>Vrchlabí,,aut.nádr.</v>
      </c>
      <c r="G32" s="23">
        <f>IF(ISNUMBER(C32),VLOOKUP(CONCATENATE(B32,"/",C32),zdroj_data!$C$2:$K$5941,4,FALSE),"")</f>
        <v>0.59722222222222221</v>
      </c>
      <c r="H32" s="19" t="str">
        <f>IF(ISNUMBER(C32),VLOOKUP(CONCATENATE(B32,"/",C32),zdroj_data!$C$2:$K$5941,5,FALSE),"")</f>
        <v>Hradec Králové,,Terminál HD</v>
      </c>
      <c r="I32" s="20" t="s">
        <v>6552</v>
      </c>
      <c r="J32" s="20" t="s">
        <v>6553</v>
      </c>
    </row>
    <row r="33" spans="1:15" s="22" customFormat="1" ht="25.5">
      <c r="A33" s="28">
        <f>IF(ISNUMBER(C33),VLOOKUP(B33,zdroj_data!$A$5946:$B$6201,2,FALSE),"")</f>
        <v>530</v>
      </c>
      <c r="B33" s="25">
        <v>690100</v>
      </c>
      <c r="C33" s="21">
        <v>4</v>
      </c>
      <c r="D33" s="19" t="str">
        <f>IF(ISNUMBER(C33),VLOOKUP(B33,zdroj_data!$A$2:$K$5941,8,FALSE),"")</f>
        <v>ARRIVA VČ</v>
      </c>
      <c r="E33" s="23">
        <f>IF(ISNUMBER(C33),VLOOKUP(CONCATENATE(B33,"/",C33),zdroj_data!$C$2:$K$5941,2,FALSE),"")</f>
        <v>0.54166666666666663</v>
      </c>
      <c r="F33" s="19" t="str">
        <f>IF(ISNUMBER(C33),VLOOKUP(CONCATENATE(B33,"/",C33),zdroj_data!$C$2:$K$5941,3,FALSE),"")</f>
        <v>Hradec Králové,,Terminál HD</v>
      </c>
      <c r="G33" s="23">
        <f>IF(ISNUMBER(C33),VLOOKUP(CONCATENATE(B33,"/",C33),zdroj_data!$C$2:$K$5941,4,FALSE),"")</f>
        <v>0.62152777777777779</v>
      </c>
      <c r="H33" s="19" t="str">
        <f>IF(ISNUMBER(C33),VLOOKUP(CONCATENATE(B33,"/",C33),zdroj_data!$C$2:$K$5941,5,FALSE),"")</f>
        <v>Špindlerův Mlýn,,aut.st.</v>
      </c>
      <c r="I33" s="20" t="s">
        <v>6554</v>
      </c>
      <c r="J33" s="20"/>
      <c r="K33" s="21"/>
      <c r="L33" s="21"/>
      <c r="N33" s="21"/>
    </row>
    <row r="34" spans="1:15" s="21" customFormat="1" ht="38.25">
      <c r="A34" s="28">
        <f>IF(ISNUMBER(C34),VLOOKUP(B34,zdroj_data!$A$5946:$B$6201,2,FALSE),"")</f>
        <v>530</v>
      </c>
      <c r="B34" s="25">
        <v>690100</v>
      </c>
      <c r="C34" s="21">
        <v>3</v>
      </c>
      <c r="D34" s="19" t="str">
        <f>IF(ISNUMBER(C34),VLOOKUP(B34,zdroj_data!$A$2:$K$5941,8,FALSE),"")</f>
        <v>ARRIVA VČ</v>
      </c>
      <c r="E34" s="23">
        <f>IF(ISNUMBER(C34),VLOOKUP(CONCATENATE(B34,"/",C34),zdroj_data!$C$2:$K$5941,2,FALSE),"")</f>
        <v>0.66666666666666663</v>
      </c>
      <c r="F34" s="19" t="str">
        <f>IF(ISNUMBER(C34),VLOOKUP(CONCATENATE(B34,"/",C34),zdroj_data!$C$2:$K$5941,3,FALSE),"")</f>
        <v>Špindlerův Mlýn,,aut.st.</v>
      </c>
      <c r="G34" s="23">
        <f>IF(ISNUMBER(C34),VLOOKUP(CONCATENATE(B34,"/",C34),zdroj_data!$C$2:$K$5941,4,FALSE),"")</f>
        <v>0.75347222222222221</v>
      </c>
      <c r="H34" s="19" t="str">
        <f>IF(ISNUMBER(C34),VLOOKUP(CONCATENATE(B34,"/",C34),zdroj_data!$C$2:$K$5941,5,FALSE),"")</f>
        <v>Hradec Králové,,Terminál HD</v>
      </c>
      <c r="I34" s="20" t="s">
        <v>6555</v>
      </c>
      <c r="J34" s="20"/>
      <c r="O34" s="22"/>
    </row>
    <row r="35" spans="1:15" s="21" customFormat="1" ht="25.5">
      <c r="A35" s="28">
        <f>IF(ISNUMBER(C35),VLOOKUP(B35,zdroj_data!$A$5946:$B$6201,2,FALSE),"")</f>
        <v>535</v>
      </c>
      <c r="B35" s="25">
        <v>630024</v>
      </c>
      <c r="C35" s="21">
        <v>7</v>
      </c>
      <c r="D35" s="19" t="str">
        <f>IF(ISNUMBER(C35),VLOOKUP(B35,zdroj_data!$A$2:$K$5941,8,FALSE),"")</f>
        <v>Osnado</v>
      </c>
      <c r="E35" s="23">
        <f>IF(ISNUMBER(C35),VLOOKUP(CONCATENATE(B35,"/",C35),zdroj_data!$C$2:$K$5941,2,FALSE),"")</f>
        <v>0.71527777777777779</v>
      </c>
      <c r="F35" s="19" t="str">
        <f>IF(ISNUMBER(C35),VLOOKUP(CONCATENATE(B35,"/",C35),zdroj_data!$C$2:$K$5941,3,FALSE),"")</f>
        <v>Nová Paka,,aut.nádr.</v>
      </c>
      <c r="G35" s="23">
        <f>IF(ISNUMBER(C35),VLOOKUP(CONCATENATE(B35,"/",C35),zdroj_data!$C$2:$K$5941,4,FALSE),"")</f>
        <v>0.7270833333333333</v>
      </c>
      <c r="H35" s="19" t="str">
        <f>IF(ISNUMBER(C35),VLOOKUP(CONCATENATE(B35,"/",C35),zdroj_data!$C$2:$K$5941,5,FALSE),"")</f>
        <v>Stará Paka,Karlov,II</v>
      </c>
      <c r="I35" s="20" t="s">
        <v>6556</v>
      </c>
      <c r="J35" s="20"/>
      <c r="O35" s="22"/>
    </row>
    <row r="36" spans="1:15" ht="63.75">
      <c r="A36" s="28">
        <f>IF(ISNUMBER(C36),VLOOKUP(B36,zdroj_data!$A$5946:$B$6201,2,FALSE),"")</f>
        <v>535</v>
      </c>
      <c r="B36" s="25">
        <v>630024</v>
      </c>
      <c r="C36" s="21">
        <v>9</v>
      </c>
      <c r="D36" s="19" t="str">
        <f>IF(ISNUMBER(C36),VLOOKUP(B36,zdroj_data!$A$2:$K$5941,8,FALSE),"")</f>
        <v>Osnado</v>
      </c>
      <c r="E36" s="23">
        <f>IF(ISNUMBER(C36),VLOOKUP(CONCATENATE(B36,"/",C36),zdroj_data!$C$2:$K$5941,2,FALSE),"")</f>
        <v>0.71527777777777779</v>
      </c>
      <c r="F36" s="19" t="str">
        <f>IF(ISNUMBER(C36),VLOOKUP(CONCATENATE(B36,"/",C36),zdroj_data!$C$2:$K$5941,3,FALSE),"")</f>
        <v>Nová Paka,,aut.nádr.</v>
      </c>
      <c r="G36" s="23">
        <f>IF(ISNUMBER(C36),VLOOKUP(CONCATENATE(B36,"/",C36),zdroj_data!$C$2:$K$5941,4,FALSE),"")</f>
        <v>0.72986111111111107</v>
      </c>
      <c r="H36" s="19" t="str">
        <f>IF(ISNUMBER(C36),VLOOKUP(CONCATENATE(B36,"/",C36),zdroj_data!$C$2:$K$5941,5,FALSE),"")</f>
        <v>Levínská Olešnice,Žďár</v>
      </c>
      <c r="I36" s="20" t="s">
        <v>6600</v>
      </c>
      <c r="J36" s="20" t="s">
        <v>6558</v>
      </c>
      <c r="N36" s="21"/>
      <c r="O36" s="22"/>
    </row>
    <row r="37" spans="1:15">
      <c r="A37" s="28">
        <f>IF(ISNUMBER(C37),VLOOKUP(B37,zdroj_data!$A$5946:$B$6201,2,FALSE),"")</f>
        <v>535</v>
      </c>
      <c r="B37" s="25">
        <v>630024</v>
      </c>
      <c r="C37" s="21">
        <v>12</v>
      </c>
      <c r="D37" s="19" t="str">
        <f>IF(ISNUMBER(C37),VLOOKUP(B37,zdroj_data!$A$2:$K$5941,8,FALSE),"")</f>
        <v>Osnado</v>
      </c>
      <c r="E37" s="23">
        <f>IF(ISNUMBER(C37),VLOOKUP(CONCATENATE(B37,"/",C37),zdroj_data!$C$2:$K$5941,2,FALSE),"")</f>
        <v>0.7319444444444444</v>
      </c>
      <c r="F37" s="19" t="str">
        <f>IF(ISNUMBER(C37),VLOOKUP(CONCATENATE(B37,"/",C37),zdroj_data!$C$2:$K$5941,3,FALSE),"")</f>
        <v>Levínská Olešnice,Žďár</v>
      </c>
      <c r="G37" s="23">
        <f>IF(ISNUMBER(C37),VLOOKUP(CONCATENATE(B37,"/",C37),zdroj_data!$C$2:$K$5941,4,FALSE),"")</f>
        <v>0.74652777777777779</v>
      </c>
      <c r="H37" s="19" t="str">
        <f>IF(ISNUMBER(C37),VLOOKUP(CONCATENATE(B37,"/",C37),zdroj_data!$C$2:$K$5941,5,FALSE),"")</f>
        <v>Nová Paka,,aut.nádr.</v>
      </c>
      <c r="I37" s="20" t="s">
        <v>6557</v>
      </c>
      <c r="N37" s="21"/>
      <c r="O37" s="22"/>
    </row>
    <row r="38" spans="1:15" ht="38.25">
      <c r="A38" s="28">
        <f>IF(ISNUMBER(C38),VLOOKUP(B38,zdroj_data!$A$5946:$B$6201,2,FALSE),"")</f>
        <v>535</v>
      </c>
      <c r="B38" s="25">
        <v>630024</v>
      </c>
      <c r="C38" s="21">
        <v>14</v>
      </c>
      <c r="D38" s="19" t="str">
        <f>IF(ISNUMBER(C38),VLOOKUP(B38,zdroj_data!$A$2:$K$5941,8,FALSE),"")</f>
        <v>Osnado</v>
      </c>
      <c r="E38" s="23">
        <f>IF(ISNUMBER(C38),VLOOKUP(CONCATENATE(B38,"/",C38),zdroj_data!$C$2:$K$5941,2,FALSE),"")</f>
        <v>0.73472222222222228</v>
      </c>
      <c r="F38" s="19" t="str">
        <f>IF(ISNUMBER(C38),VLOOKUP(CONCATENATE(B38,"/",C38),zdroj_data!$C$2:$K$5941,3,FALSE),"")</f>
        <v>Stará Paka,Karlov,II</v>
      </c>
      <c r="G38" s="23">
        <f>IF(ISNUMBER(C38),VLOOKUP(CONCATENATE(B38,"/",C38),zdroj_data!$C$2:$K$5941,4,FALSE),"")</f>
        <v>0.74652777777777779</v>
      </c>
      <c r="H38" s="19" t="str">
        <f>IF(ISNUMBER(C38),VLOOKUP(CONCATENATE(B38,"/",C38),zdroj_data!$C$2:$K$5941,5,FALSE),"")</f>
        <v>Nová Paka,,aut.nádr.</v>
      </c>
      <c r="I38" s="20" t="s">
        <v>6593</v>
      </c>
      <c r="J38" s="20" t="s">
        <v>6559</v>
      </c>
      <c r="N38" s="21"/>
      <c r="O38" s="22"/>
    </row>
    <row r="39" spans="1:15">
      <c r="A39" s="28">
        <v>542</v>
      </c>
      <c r="B39" s="25">
        <v>630099</v>
      </c>
      <c r="C39" s="21">
        <v>8</v>
      </c>
      <c r="D39" s="19" t="str">
        <f>IF(ISNUMBER(C39),VLOOKUP(B39,zdroj_data!$A$2:$K$5941,8,FALSE),"")</f>
        <v>Fejfar</v>
      </c>
      <c r="E39" s="23">
        <v>0.60138888888888886</v>
      </c>
      <c r="F39" s="19" t="str">
        <f>IF(ISNUMBER(C39),VLOOKUP(CONCATENATE(B39,"/",C39),zdroj_data!$C$2:$K$5941,3,FALSE),"")</f>
        <v>Dolní Bousov,,nám.</v>
      </c>
      <c r="G39" s="23">
        <v>0.62708333333333333</v>
      </c>
      <c r="H39" s="19" t="str">
        <f>IF(ISNUMBER(C39),VLOOKUP(CONCATENATE(B39,"/",C39),zdroj_data!$C$2:$K$5941,5,FALSE),"")</f>
        <v>Sobotka,,nám.</v>
      </c>
      <c r="I39" s="20" t="s">
        <v>6560</v>
      </c>
      <c r="J39" s="20" t="s">
        <v>6561</v>
      </c>
      <c r="K39" s="9">
        <v>-4</v>
      </c>
      <c r="N39" s="21"/>
      <c r="O39" s="22"/>
    </row>
    <row r="40" spans="1:15">
      <c r="A40" s="28">
        <v>542</v>
      </c>
      <c r="B40" s="25">
        <v>630099</v>
      </c>
      <c r="C40" s="21">
        <v>7</v>
      </c>
      <c r="D40" s="19" t="str">
        <f>IF(ISNUMBER(C40),VLOOKUP(B40,zdroj_data!$A$2:$K$5941,8,FALSE),"")</f>
        <v>Fejfar</v>
      </c>
      <c r="E40" s="23">
        <v>0.57986111111111105</v>
      </c>
      <c r="F40" s="19" t="str">
        <f>IF(ISNUMBER(C40),VLOOKUP(CONCATENATE(B40,"/",C40),zdroj_data!$C$2:$K$5941,3,FALSE),"")</f>
        <v>Sobotka,,nám.</v>
      </c>
      <c r="G40" s="23">
        <v>0.60069444444444442</v>
      </c>
      <c r="H40" s="19" t="str">
        <f>IF(ISNUMBER(C40),VLOOKUP(CONCATENATE(B40,"/",C40),zdroj_data!$C$2:$K$5941,5,FALSE),"")</f>
        <v>Dolní Bousov,,nám.</v>
      </c>
      <c r="I40" s="20" t="s">
        <v>6562</v>
      </c>
      <c r="J40" s="20" t="s">
        <v>6561</v>
      </c>
      <c r="K40" s="9">
        <v>4</v>
      </c>
      <c r="N40" s="21"/>
      <c r="O40" s="22"/>
    </row>
    <row r="41" spans="1:15">
      <c r="A41" s="28">
        <v>542</v>
      </c>
      <c r="B41" s="25">
        <v>630099</v>
      </c>
      <c r="C41" s="21">
        <v>10</v>
      </c>
      <c r="D41" s="19" t="str">
        <f>IF(ISNUMBER(C41),VLOOKUP(B41,zdroj_data!$A$2:$K$5941,8,FALSE),"")</f>
        <v>Fejfar</v>
      </c>
      <c r="E41" s="23">
        <v>0.66041666666666665</v>
      </c>
      <c r="F41" s="19" t="str">
        <f>IF(ISNUMBER(C41),VLOOKUP(CONCATENATE(B41,"/",C41),zdroj_data!$C$2:$K$5941,3,FALSE),"")</f>
        <v>Dolní Bousov,,nám.</v>
      </c>
      <c r="G41" s="23">
        <v>0.66527777777777775</v>
      </c>
      <c r="H41" s="19" t="str">
        <f>IF(ISNUMBER(C41),VLOOKUP(CONCATENATE(B41,"/",C41),zdroj_data!$C$2:$K$5941,5,FALSE),"")</f>
        <v>Sobotka,,nám.</v>
      </c>
      <c r="I41" s="20" t="s">
        <v>6563</v>
      </c>
      <c r="J41" s="20" t="s">
        <v>6561</v>
      </c>
      <c r="K41" s="9">
        <v>-4</v>
      </c>
      <c r="N41" s="21"/>
      <c r="O41" s="22"/>
    </row>
    <row r="42" spans="1:15">
      <c r="A42" s="28">
        <v>542</v>
      </c>
      <c r="B42" s="25">
        <v>630099</v>
      </c>
      <c r="C42" s="21">
        <v>9</v>
      </c>
      <c r="D42" s="19" t="str">
        <f>IF(ISNUMBER(C42),VLOOKUP(B42,zdroj_data!$A$2:$K$5941,8,FALSE),"")</f>
        <v>Fejfar</v>
      </c>
      <c r="E42" s="23">
        <v>0.63888888888888895</v>
      </c>
      <c r="F42" s="19" t="str">
        <f>IF(ISNUMBER(C42),VLOOKUP(CONCATENATE(B42,"/",C42),zdroj_data!$C$2:$K$5941,3,FALSE),"")</f>
        <v>Sobotka,,nám.</v>
      </c>
      <c r="G42" s="23">
        <v>0.65972222222222221</v>
      </c>
      <c r="H42" s="19" t="str">
        <f>IF(ISNUMBER(C42),VLOOKUP(CONCATENATE(B42,"/",C42),zdroj_data!$C$2:$K$5941,5,FALSE),"")</f>
        <v>Dolní Bousov,,nám.</v>
      </c>
      <c r="I42" s="20" t="s">
        <v>6564</v>
      </c>
      <c r="J42" s="20" t="s">
        <v>6561</v>
      </c>
      <c r="K42" s="9">
        <v>4</v>
      </c>
      <c r="N42" s="21"/>
      <c r="O42" s="22"/>
    </row>
    <row r="43" spans="1:15" ht="25.5">
      <c r="A43" s="28">
        <f>IF(ISNUMBER(C43),VLOOKUP(B43,zdroj_data!$A$5946:$B$6201,2,FALSE),"")</f>
        <v>111</v>
      </c>
      <c r="B43" s="25">
        <v>660067</v>
      </c>
      <c r="C43" s="21">
        <v>101</v>
      </c>
      <c r="D43" s="19" t="str">
        <f>IF(ISNUMBER(C43),VLOOKUP(B43,zdroj_data!$A$2:$K$5941,8,FALSE),"")</f>
        <v>ARRIVA VČ</v>
      </c>
      <c r="E43" s="23">
        <f>IF(ISNUMBER(C43),VLOOKUP(CONCATENATE(B43,"/",C43),zdroj_data!$C$2:$K$5941,2,FALSE),"")</f>
        <v>0.18958333333333333</v>
      </c>
      <c r="F43" s="19" t="str">
        <f>IF(ISNUMBER(C43),VLOOKUP(CONCATENATE(B43,"/",C43),zdroj_data!$C$2:$K$5941,3,FALSE),"")</f>
        <v>Dobruška,,aut.st.</v>
      </c>
      <c r="G43" s="23">
        <f>IF(ISNUMBER(C43),VLOOKUP(CONCATENATE(B43,"/",C43),zdroj_data!$C$2:$K$5941,4,FALSE),"")</f>
        <v>0.22916666666666666</v>
      </c>
      <c r="H43" s="19" t="str">
        <f>IF(ISNUMBER(C43),VLOOKUP(CONCATENATE(B43,"/",C43),zdroj_data!$C$2:$K$5941,5,FALSE),"")</f>
        <v>Hradec Králové,,Terminál HD</v>
      </c>
      <c r="I43" s="20" t="s">
        <v>6565</v>
      </c>
      <c r="J43" s="20" t="s">
        <v>6566</v>
      </c>
      <c r="K43" s="9">
        <v>0</v>
      </c>
      <c r="N43" s="21"/>
      <c r="O43" s="22"/>
    </row>
    <row r="44" spans="1:15">
      <c r="A44" s="28">
        <f>IF(ISNUMBER(C44),VLOOKUP(B44,[1]zdroj_data!$A$5942:$B$6197,2,FALSE),"")</f>
        <v>191</v>
      </c>
      <c r="B44" s="25">
        <v>610130</v>
      </c>
      <c r="C44" s="21">
        <v>3</v>
      </c>
      <c r="D44" s="19" t="str">
        <f>IF(ISNUMBER(C44),VLOOKUP(B44,[1]zdroj_data!$A$2:$K$5937,8,FALSE),"")</f>
        <v>ARRIVA VČ</v>
      </c>
      <c r="E44" s="23">
        <f>IF(ISNUMBER(C44),VLOOKUP(CONCATENATE(B44,"/",C44),[1]zdroj_data!$C$2:$K$5937,2,FALSE),"")</f>
        <v>0.35416666666666669</v>
      </c>
      <c r="F44" s="19" t="str">
        <f>IF(ISNUMBER(C44),VLOOKUP(CONCATENATE(B44,"/",C44),[1]zdroj_data!$C$2:$K$5937,3,FALSE),"")</f>
        <v>Trutnov,,aut.nádr.</v>
      </c>
      <c r="G44" s="23">
        <f>IF(ISNUMBER(C44),VLOOKUP(CONCATENATE(B44,"/",C44),[1]zdroj_data!$C$2:$K$5937,4,FALSE),"")</f>
        <v>0.40416666666666667</v>
      </c>
      <c r="H44" s="19" t="str">
        <f>IF(ISNUMBER(C44),VLOOKUP(CONCATENATE(B44,"/",C44),[1]zdroj_data!$C$2:$K$5937,5,FALSE),"")</f>
        <v>Hradec Králové,,Terminál HD</v>
      </c>
      <c r="I44" s="20" t="s">
        <v>6567</v>
      </c>
      <c r="J44" s="20"/>
      <c r="N44" s="21"/>
      <c r="O44" s="22"/>
    </row>
    <row r="45" spans="1:15">
      <c r="A45" s="28">
        <f>IF(ISNUMBER(C45),VLOOKUP(B45,zdroj_data!$A$5946:$B$6201,2,FALSE),"")</f>
        <v>376</v>
      </c>
      <c r="B45" s="25">
        <v>640206</v>
      </c>
      <c r="C45" s="21">
        <v>106</v>
      </c>
      <c r="D45" s="19" t="str">
        <f>IF(ISNUMBER(C45),VLOOKUP(B45,zdroj_data!$A$2:$K$5941,8,FALSE),"")</f>
        <v>P-transport</v>
      </c>
      <c r="E45" s="23">
        <f>IF(ISNUMBER(C45),VLOOKUP(CONCATENATE(B45,"/",C45),zdroj_data!$C$2:$K$5941,2,FALSE),"")</f>
        <v>0.47222222222222221</v>
      </c>
      <c r="F45" s="19" t="str">
        <f>IF(ISNUMBER(C45),VLOOKUP(CONCATENATE(B45,"/",C45),zdroj_data!$C$2:$K$5941,3,FALSE),"")</f>
        <v>Broumov,,aut.st.</v>
      </c>
      <c r="G45" s="23">
        <f>IF(ISNUMBER(C45),VLOOKUP(CONCATENATE(B45,"/",C45),zdroj_data!$C$2:$K$5941,4,FALSE),"")</f>
        <v>0.47986111111111113</v>
      </c>
      <c r="H45" s="19" t="str">
        <f>IF(ISNUMBER(C45),VLOOKUP(CONCATENATE(B45,"/",C45),zdroj_data!$C$2:$K$5941,5,FALSE),"")</f>
        <v>Křinice,,konečná</v>
      </c>
      <c r="I45" s="20" t="s">
        <v>6519</v>
      </c>
      <c r="J45" s="20" t="s">
        <v>6568</v>
      </c>
      <c r="N45" s="21"/>
      <c r="O45" s="22"/>
    </row>
    <row r="46" spans="1:15" ht="25.5">
      <c r="A46" s="28">
        <f>IF(ISNUMBER(C46),VLOOKUP(B46,zdroj_data!$A$5946:$B$6201,2,FALSE),"")</f>
        <v>376</v>
      </c>
      <c r="B46" s="25">
        <v>640206</v>
      </c>
      <c r="C46" s="21">
        <v>112</v>
      </c>
      <c r="D46" s="19" t="str">
        <f>IF(ISNUMBER(C46),VLOOKUP(B46,zdroj_data!$A$2:$K$5941,8,FALSE),"")</f>
        <v>P-transport</v>
      </c>
      <c r="E46" s="23">
        <f>IF(ISNUMBER(C46),VLOOKUP(CONCATENATE(B46,"/",C46),zdroj_data!$C$2:$K$5941,2,FALSE),"")</f>
        <v>0.58194444444444449</v>
      </c>
      <c r="F46" s="19" t="str">
        <f>IF(ISNUMBER(C46),VLOOKUP(CONCATENATE(B46,"/",C46),zdroj_data!$C$2:$K$5941,3,FALSE),"")</f>
        <v>Heřmánkovice,,Obecní úřad</v>
      </c>
      <c r="G46" s="23">
        <f>IF(ISNUMBER(C46),VLOOKUP(CONCATENATE(B46,"/",C46),zdroj_data!$C$2:$K$5941,4,FALSE),"")</f>
        <v>0.58888888888888891</v>
      </c>
      <c r="H46" s="19" t="str">
        <f>IF(ISNUMBER(C46),VLOOKUP(CONCATENATE(B46,"/",C46),zdroj_data!$C$2:$K$5941,5,FALSE),"")</f>
        <v>Broumov,,aut.st.</v>
      </c>
      <c r="I46" s="20" t="s">
        <v>6541</v>
      </c>
      <c r="J46" s="20" t="s">
        <v>6569</v>
      </c>
      <c r="L46" s="9">
        <v>7</v>
      </c>
      <c r="N46" s="21"/>
      <c r="O46" s="22"/>
    </row>
    <row r="47" spans="1:15" ht="25.5">
      <c r="A47" s="28">
        <f>IF(ISNUMBER(C47),VLOOKUP(B47,zdroj_data!$A$5946:$B$6201,2,FALSE),"")</f>
        <v>376</v>
      </c>
      <c r="B47" s="25">
        <v>640206</v>
      </c>
      <c r="C47" s="21">
        <v>28</v>
      </c>
      <c r="D47" s="19" t="str">
        <f>IF(ISNUMBER(C47),VLOOKUP(B47,zdroj_data!$A$2:$K$5941,8,FALSE),"")</f>
        <v>P-transport</v>
      </c>
      <c r="E47" s="23">
        <f>IF(ISNUMBER(C47),VLOOKUP(CONCATENATE(B47,"/",C47),zdroj_data!$C$2:$K$5941,2,FALSE),"")</f>
        <v>0.60069444444444442</v>
      </c>
      <c r="F47" s="19" t="str">
        <f>IF(ISNUMBER(C47),VLOOKUP(CONCATENATE(B47,"/",C47),zdroj_data!$C$2:$K$5941,3,FALSE),"")</f>
        <v>Broumov,,aut.st.</v>
      </c>
      <c r="G47" s="23">
        <f>IF(ISNUMBER(C47),VLOOKUP(CONCATENATE(B47,"/",C47),zdroj_data!$C$2:$K$5941,4,FALSE),"")</f>
        <v>0.60833333333333328</v>
      </c>
      <c r="H47" s="19" t="str">
        <f>IF(ISNUMBER(C47),VLOOKUP(CONCATENATE(B47,"/",C47),zdroj_data!$C$2:$K$5941,5,FALSE),"")</f>
        <v>Křinice,,konečná</v>
      </c>
      <c r="I47" s="20" t="s">
        <v>6550</v>
      </c>
      <c r="J47" s="20" t="s">
        <v>6570</v>
      </c>
      <c r="L47" s="9">
        <v>-7</v>
      </c>
      <c r="N47" s="21"/>
      <c r="O47" s="22"/>
    </row>
    <row r="48" spans="1:15">
      <c r="A48" s="28">
        <f>IF(ISNUMBER(C48),VLOOKUP(B48,zdroj_data!$A$5946:$B$6201,2,FALSE),"")</f>
        <v>376</v>
      </c>
      <c r="B48" s="25">
        <v>640206</v>
      </c>
      <c r="C48" s="21">
        <v>31</v>
      </c>
      <c r="D48" s="19" t="str">
        <f>IF(ISNUMBER(C48),VLOOKUP(B48,zdroj_data!$A$2:$K$5941,8,FALSE),"")</f>
        <v>P-transport</v>
      </c>
      <c r="E48" s="23">
        <f>IF(ISNUMBER(C48),VLOOKUP(CONCATENATE(B48,"/",C48),zdroj_data!$C$2:$K$5941,2,FALSE),"")</f>
        <v>0.60833333333333328</v>
      </c>
      <c r="F48" s="19" t="str">
        <f>IF(ISNUMBER(C48),VLOOKUP(CONCATENATE(B48,"/",C48),zdroj_data!$C$2:$K$5941,3,FALSE),"")</f>
        <v>Křinice,,konečná</v>
      </c>
      <c r="G48" s="23">
        <f>IF(ISNUMBER(C48),VLOOKUP(CONCATENATE(B48,"/",C48),zdroj_data!$C$2:$K$5941,4,FALSE),"")</f>
        <v>0.6166666666666667</v>
      </c>
      <c r="H48" s="19" t="str">
        <f>IF(ISNUMBER(C48),VLOOKUP(CONCATENATE(B48,"/",C48),zdroj_data!$C$2:$K$5941,5,FALSE),"")</f>
        <v>Broumov,,aut.st.</v>
      </c>
      <c r="I48" s="20" t="s">
        <v>6550</v>
      </c>
      <c r="J48" s="20" t="s">
        <v>6571</v>
      </c>
      <c r="L48" s="9">
        <v>-5</v>
      </c>
      <c r="N48" s="21"/>
      <c r="O48" s="22"/>
    </row>
    <row r="49" spans="1:15">
      <c r="A49" s="28">
        <v>376</v>
      </c>
      <c r="B49" s="25">
        <v>640206</v>
      </c>
      <c r="C49" s="21">
        <v>131</v>
      </c>
      <c r="D49" s="19" t="s">
        <v>6476</v>
      </c>
      <c r="E49" s="23">
        <v>0.6118055555555556</v>
      </c>
      <c r="F49" s="19" t="s">
        <v>256</v>
      </c>
      <c r="G49" s="23">
        <v>0.62013888888888891</v>
      </c>
      <c r="H49" s="19" t="s">
        <v>209</v>
      </c>
      <c r="I49" s="20" t="s">
        <v>6572</v>
      </c>
      <c r="J49" s="20"/>
      <c r="L49" s="9">
        <v>5</v>
      </c>
      <c r="N49" s="21"/>
      <c r="O49" s="22"/>
    </row>
    <row r="50" spans="1:15">
      <c r="A50" s="28">
        <f>IF(ISNUMBER(C50),VLOOKUP(B50,zdroj_data!$A$5946:$B$6201,2,FALSE),"")</f>
        <v>376</v>
      </c>
      <c r="B50" s="25">
        <v>640206</v>
      </c>
      <c r="C50" s="21">
        <v>4</v>
      </c>
      <c r="D50" s="19" t="str">
        <f>IF(ISNUMBER(C50),VLOOKUP(B50,zdroj_data!$A$2:$K$5941,8,FALSE),"")</f>
        <v>P-transport</v>
      </c>
      <c r="E50" s="23">
        <f>IF(ISNUMBER(C50),VLOOKUP(CONCATENATE(B50,"/",C50),zdroj_data!$C$2:$K$5941,2,FALSE),"")</f>
        <v>0.24583333333333332</v>
      </c>
      <c r="F50" s="19" t="str">
        <f>IF(ISNUMBER(C50),VLOOKUP(CONCATENATE(B50,"/",C50),zdroj_data!$C$2:$K$5941,3,FALSE),"")</f>
        <v>Heřmánkovice,,odb.Janovičky</v>
      </c>
      <c r="G50" s="23">
        <f>IF(ISNUMBER(C50),VLOOKUP(CONCATENATE(B50,"/",C50),zdroj_data!$C$2:$K$5941,4,FALSE),"")</f>
        <v>0.26458333333333334</v>
      </c>
      <c r="H50" s="19" t="str">
        <f>IF(ISNUMBER(C50),VLOOKUP(CONCATENATE(B50,"/",C50),zdroj_data!$C$2:$K$5941,5,FALSE),"")</f>
        <v>Křinice,,konečná</v>
      </c>
      <c r="I50" s="20" t="s">
        <v>6541</v>
      </c>
      <c r="J50" s="20" t="s">
        <v>6573</v>
      </c>
      <c r="K50" s="52">
        <v>-1</v>
      </c>
      <c r="N50" s="21"/>
      <c r="O50" s="22"/>
    </row>
    <row r="51" spans="1:15" ht="25.5">
      <c r="A51" s="28" t="str">
        <f>IF(ISNUMBER(C51),VLOOKUP(B51,zdroj_data!$A$5946:$B$6201,2,FALSE),"")</f>
        <v>372+373</v>
      </c>
      <c r="B51" s="25">
        <v>640200</v>
      </c>
      <c r="C51" s="21">
        <v>147</v>
      </c>
      <c r="D51" s="19" t="str">
        <f>IF(ISNUMBER(C51),VLOOKUP(B51,zdroj_data!$A$2:$K$5941,8,FALSE),"")</f>
        <v>P-transport</v>
      </c>
      <c r="E51" s="23">
        <v>0.38194444444444442</v>
      </c>
      <c r="F51" s="19" t="s">
        <v>209</v>
      </c>
      <c r="G51" s="23">
        <v>0.3979166666666667</v>
      </c>
      <c r="H51" s="19" t="s">
        <v>241</v>
      </c>
      <c r="I51" s="20" t="s">
        <v>6574</v>
      </c>
      <c r="J51" s="20" t="s">
        <v>6575</v>
      </c>
      <c r="L51" s="9">
        <v>6</v>
      </c>
      <c r="N51" s="21"/>
      <c r="O51" s="22"/>
    </row>
    <row r="52" spans="1:15">
      <c r="A52" s="28" t="str">
        <f>IF(ISNUMBER(C52),VLOOKUP(B52,zdroj_data!$A$5946:$B$6201,2,FALSE),"")</f>
        <v>372+373</v>
      </c>
      <c r="B52" s="25">
        <v>640200</v>
      </c>
      <c r="C52" s="21">
        <v>114</v>
      </c>
      <c r="D52" s="19" t="str">
        <f>IF(ISNUMBER(C52),VLOOKUP(B52,zdroj_data!$A$2:$K$5941,8,FALSE),"")</f>
        <v>P-transport</v>
      </c>
      <c r="E52" s="23">
        <v>0.39930555555555558</v>
      </c>
      <c r="F52" s="19" t="s">
        <v>241</v>
      </c>
      <c r="G52" s="23">
        <v>0.41111111111111115</v>
      </c>
      <c r="H52" s="19" t="s">
        <v>209</v>
      </c>
      <c r="I52" s="20" t="s">
        <v>6576</v>
      </c>
      <c r="J52" s="20"/>
      <c r="L52" s="9">
        <v>10</v>
      </c>
      <c r="N52" s="21"/>
      <c r="O52" s="22"/>
    </row>
    <row r="53" spans="1:15" ht="25.5">
      <c r="A53" s="28" t="str">
        <f>IF(ISNUMBER(C53),VLOOKUP(B53,zdroj_data!$A$5946:$B$6201,2,FALSE),"")</f>
        <v>372+373</v>
      </c>
      <c r="B53" s="25">
        <v>640200</v>
      </c>
      <c r="C53" s="21">
        <v>47</v>
      </c>
      <c r="D53" s="19" t="str">
        <f>IF(ISNUMBER(C53),VLOOKUP(B53,zdroj_data!$A$2:$K$5941,8,FALSE),"")</f>
        <v>P-transport</v>
      </c>
      <c r="E53" s="23">
        <f>IF(ISNUMBER(C53),VLOOKUP(CONCATENATE(B53,"/",C53),zdroj_data!$C$2:$K$5941,2,FALSE),"")</f>
        <v>0.38541666666666669</v>
      </c>
      <c r="F53" s="19" t="str">
        <f>IF(ISNUMBER(C53),VLOOKUP(CONCATENATE(B53,"/",C53),zdroj_data!$C$2:$K$5941,3,FALSE),"")</f>
        <v>Broumov,,aut.st.</v>
      </c>
      <c r="G53" s="23">
        <f>IF(ISNUMBER(C53),VLOOKUP(CONCATENATE(B53,"/",C53),zdroj_data!$C$2:$K$5941,4,FALSE),"")</f>
        <v>0.39097222222222222</v>
      </c>
      <c r="H53" s="19" t="str">
        <f>IF(ISNUMBER(C53),VLOOKUP(CONCATENATE(B53,"/",C53),zdroj_data!$C$2:$K$5941,5,FALSE),"")</f>
        <v>Otovice,,Vápenka</v>
      </c>
      <c r="I53" s="20" t="s">
        <v>6550</v>
      </c>
      <c r="J53" s="20" t="s">
        <v>6578</v>
      </c>
      <c r="L53" s="9">
        <v>-6</v>
      </c>
      <c r="N53" s="21"/>
      <c r="O53" s="22"/>
    </row>
    <row r="54" spans="1:15">
      <c r="A54" s="28" t="str">
        <f>IF(ISNUMBER(C54),VLOOKUP(B54,zdroj_data!$A$5946:$B$6201,2,FALSE),"")</f>
        <v>372+373</v>
      </c>
      <c r="B54" s="25">
        <v>640200</v>
      </c>
      <c r="C54" s="21">
        <v>46</v>
      </c>
      <c r="D54" s="19" t="str">
        <f>IF(ISNUMBER(C54),VLOOKUP(B54,zdroj_data!$A$2:$K$5941,8,FALSE),"")</f>
        <v>P-transport</v>
      </c>
      <c r="E54" s="23">
        <f>IF(ISNUMBER(C54),VLOOKUP(CONCATENATE(B54,"/",C54),zdroj_data!$C$2:$K$5941,2,FALSE),"")</f>
        <v>0.40069444444444446</v>
      </c>
      <c r="F54" s="19" t="str">
        <f>IF(ISNUMBER(C54),VLOOKUP(CONCATENATE(B54,"/",C54),zdroj_data!$C$2:$K$5941,3,FALSE),"")</f>
        <v>Otovice,,Vápenka</v>
      </c>
      <c r="G54" s="23">
        <f>IF(ISNUMBER(C54),VLOOKUP(CONCATENATE(B54,"/",C54),zdroj_data!$C$2:$K$5941,4,FALSE),"")</f>
        <v>0.40625</v>
      </c>
      <c r="H54" s="19" t="str">
        <f>IF(ISNUMBER(C54),VLOOKUP(CONCATENATE(B54,"/",C54),zdroj_data!$C$2:$K$5941,5,FALSE),"")</f>
        <v>Broumov,,aut.st.</v>
      </c>
      <c r="I54" s="20" t="s">
        <v>6550</v>
      </c>
      <c r="J54" s="20" t="s">
        <v>6579</v>
      </c>
      <c r="L54" s="9">
        <v>-6</v>
      </c>
      <c r="N54" s="21"/>
      <c r="O54" s="22"/>
    </row>
    <row r="55" spans="1:15" ht="25.5">
      <c r="A55" s="28" t="str">
        <f>IF(ISNUMBER(C55),VLOOKUP(B55,zdroj_data!$A$5946:$B$6201,2,FALSE),"")</f>
        <v>372+373</v>
      </c>
      <c r="B55" s="25">
        <v>640200</v>
      </c>
      <c r="C55" s="21">
        <v>111</v>
      </c>
      <c r="D55" s="19" t="str">
        <f>IF(ISNUMBER(C55),VLOOKUP(B55,zdroj_data!$A$2:$K$5941,8,FALSE),"")</f>
        <v>P-transport</v>
      </c>
      <c r="E55" s="23">
        <f>IF(ISNUMBER(C55),VLOOKUP(CONCATENATE(B55,"/",C55),zdroj_data!$C$2:$K$5941,2,FALSE),"")</f>
        <v>0.5625</v>
      </c>
      <c r="F55" s="19" t="str">
        <f>IF(ISNUMBER(C55),VLOOKUP(CONCATENATE(B55,"/",C55),zdroj_data!$C$2:$K$5941,3,FALSE),"")</f>
        <v>Broumov,,aut.st.</v>
      </c>
      <c r="G55" s="23">
        <f>IF(ISNUMBER(C55),VLOOKUP(CONCATENATE(B55,"/",C55),zdroj_data!$C$2:$K$5941,4,FALSE),"")</f>
        <v>0.56805555555555554</v>
      </c>
      <c r="H55" s="19" t="str">
        <f>IF(ISNUMBER(C55),VLOOKUP(CONCATENATE(B55,"/",C55),zdroj_data!$C$2:$K$5941,5,FALSE),"")</f>
        <v>Otovice,,Vápenka</v>
      </c>
      <c r="I55" s="20" t="s">
        <v>6519</v>
      </c>
      <c r="J55" s="20" t="s">
        <v>6580</v>
      </c>
      <c r="N55" s="21"/>
      <c r="O55" s="22"/>
    </row>
    <row r="56" spans="1:15">
      <c r="A56" s="28" t="str">
        <f>IF(ISNUMBER(C56),VLOOKUP(B56,zdroj_data!$A$5946:$B$6201,2,FALSE),"")</f>
        <v>372+373</v>
      </c>
      <c r="B56" s="25">
        <v>640200</v>
      </c>
      <c r="C56" s="21">
        <v>104</v>
      </c>
      <c r="D56" s="19" t="str">
        <f>IF(ISNUMBER(C56),VLOOKUP(B56,zdroj_data!$A$2:$K$5941,8,FALSE),"")</f>
        <v>P-transport</v>
      </c>
      <c r="E56" s="23">
        <f>IF(ISNUMBER(C56),VLOOKUP(CONCATENATE(B56,"/",C56),zdroj_data!$C$2:$K$5941,2,FALSE),"")</f>
        <v>0.56805555555555554</v>
      </c>
      <c r="F56" s="19" t="str">
        <f>IF(ISNUMBER(C56),VLOOKUP(CONCATENATE(B56,"/",C56),zdroj_data!$C$2:$K$5941,3,FALSE),"")</f>
        <v>Otovice,,Vápenka</v>
      </c>
      <c r="G56" s="23">
        <f>IF(ISNUMBER(C56),VLOOKUP(CONCATENATE(B56,"/",C56),zdroj_data!$C$2:$K$5941,4,FALSE),"")</f>
        <v>0.57361111111111107</v>
      </c>
      <c r="H56" s="19" t="str">
        <f>IF(ISNUMBER(C56),VLOOKUP(CONCATENATE(B56,"/",C56),zdroj_data!$C$2:$K$5941,5,FALSE),"")</f>
        <v>Broumov,,aut.st.</v>
      </c>
      <c r="I56" s="20" t="s">
        <v>6519</v>
      </c>
      <c r="J56" s="20" t="s">
        <v>6581</v>
      </c>
      <c r="N56" s="21"/>
      <c r="O56" s="22"/>
    </row>
    <row r="57" spans="1:15">
      <c r="A57" s="28" t="str">
        <f>IF(ISNUMBER(C57),VLOOKUP(B57,zdroj_data!$A$5946:$B$6201,2,FALSE),"")</f>
        <v>372+373</v>
      </c>
      <c r="B57" s="25">
        <v>640200</v>
      </c>
      <c r="C57" s="21">
        <v>19</v>
      </c>
      <c r="D57" s="19" t="str">
        <f>IF(ISNUMBER(C57),VLOOKUP(B57,zdroj_data!$A$2:$K$5941,8,FALSE),"")</f>
        <v>P-transport</v>
      </c>
      <c r="E57" s="23">
        <f>IF(ISNUMBER(C57),VLOOKUP(CONCATENATE(B57,"/",C57),zdroj_data!$C$2:$K$5941,2,FALSE),"")</f>
        <v>0.63541666666666663</v>
      </c>
      <c r="F57" s="19" t="str">
        <f>IF(ISNUMBER(C57),VLOOKUP(CONCATENATE(B57,"/",C57),zdroj_data!$C$2:$K$5941,3,FALSE),"")</f>
        <v>Broumov,,aut.st.</v>
      </c>
      <c r="G57" s="23">
        <f>IF(ISNUMBER(C57),VLOOKUP(CONCATENATE(B57,"/",C57),zdroj_data!$C$2:$K$5941,4,FALSE),"")</f>
        <v>0.64583333333333337</v>
      </c>
      <c r="H57" s="19" t="str">
        <f>IF(ISNUMBER(C57),VLOOKUP(CONCATENATE(B57,"/",C57),zdroj_data!$C$2:$K$5941,5,FALSE),"")</f>
        <v>Božanov,,konečná</v>
      </c>
      <c r="I57" s="20" t="s">
        <v>6550</v>
      </c>
      <c r="J57" s="20" t="s">
        <v>6582</v>
      </c>
      <c r="L57" s="9">
        <v>-10</v>
      </c>
      <c r="N57" s="21"/>
      <c r="O57" s="22"/>
    </row>
    <row r="58" spans="1:15">
      <c r="A58" s="28" t="s">
        <v>6577</v>
      </c>
      <c r="B58" s="25">
        <v>640200</v>
      </c>
      <c r="C58" s="21">
        <v>119</v>
      </c>
      <c r="D58" s="19" t="s">
        <v>6476</v>
      </c>
      <c r="E58" s="23">
        <v>0.63541666666666663</v>
      </c>
      <c r="F58" s="19" t="s">
        <v>209</v>
      </c>
      <c r="G58" s="23">
        <v>0.64583333333333337</v>
      </c>
      <c r="H58" s="19" t="s">
        <v>241</v>
      </c>
      <c r="I58" s="20" t="s">
        <v>6584</v>
      </c>
      <c r="J58" s="20" t="s">
        <v>6583</v>
      </c>
      <c r="L58" s="9">
        <v>10</v>
      </c>
      <c r="N58" s="21"/>
      <c r="O58" s="22"/>
    </row>
    <row r="59" spans="1:15">
      <c r="A59" s="28" t="str">
        <f>IF(ISNUMBER(C59),VLOOKUP(B59,zdroj_data!$A$5946:$B$6201,2,FALSE),"")</f>
        <v>372+373</v>
      </c>
      <c r="B59" s="25">
        <v>640200</v>
      </c>
      <c r="C59" s="21">
        <v>22</v>
      </c>
      <c r="D59" s="19" t="str">
        <f>IF(ISNUMBER(C59),VLOOKUP(B59,zdroj_data!$A$2:$K$5941,8,FALSE),"")</f>
        <v>P-transport</v>
      </c>
      <c r="E59" s="23">
        <f>IF(ISNUMBER(C59),VLOOKUP(CONCATENATE(B59,"/",C59),zdroj_data!$C$2:$K$5941,2,FALSE),"")</f>
        <v>0.64583333333333337</v>
      </c>
      <c r="F59" s="19" t="str">
        <f>IF(ISNUMBER(C59),VLOOKUP(CONCATENATE(B59,"/",C59),zdroj_data!$C$2:$K$5941,3,FALSE),"")</f>
        <v>Božanov,,konečná</v>
      </c>
      <c r="G59" s="23">
        <f>IF(ISNUMBER(C59),VLOOKUP(CONCATENATE(B59,"/",C59),zdroj_data!$C$2:$K$5941,4,FALSE),"")</f>
        <v>0.65763888888888888</v>
      </c>
      <c r="H59" s="19" t="str">
        <f>IF(ISNUMBER(C59),VLOOKUP(CONCATENATE(B59,"/",C59),zdroj_data!$C$2:$K$5941,5,FALSE),"")</f>
        <v>Broumov,,aut.st.</v>
      </c>
      <c r="I59" s="20" t="s">
        <v>6550</v>
      </c>
      <c r="J59" s="20" t="s">
        <v>6585</v>
      </c>
      <c r="L59" s="9">
        <v>-10</v>
      </c>
      <c r="N59" s="21"/>
      <c r="O59" s="22"/>
    </row>
    <row r="60" spans="1:15">
      <c r="A60" s="28" t="s">
        <v>6577</v>
      </c>
      <c r="B60" s="25">
        <v>640200</v>
      </c>
      <c r="C60" s="21">
        <v>122</v>
      </c>
      <c r="D60" s="19" t="s">
        <v>6476</v>
      </c>
      <c r="E60" s="23">
        <v>0.64236111111111105</v>
      </c>
      <c r="F60" s="19" t="s">
        <v>241</v>
      </c>
      <c r="G60" s="23">
        <v>0.66111111111111109</v>
      </c>
      <c r="H60" s="19" t="s">
        <v>209</v>
      </c>
      <c r="I60" s="20" t="s">
        <v>6584</v>
      </c>
      <c r="J60" s="20" t="s">
        <v>6583</v>
      </c>
      <c r="L60" s="9">
        <v>16</v>
      </c>
      <c r="N60" s="21"/>
      <c r="O60" s="22"/>
    </row>
    <row r="61" spans="1:15">
      <c r="A61" s="28" t="str">
        <f>IF(ISNUMBER(C61),VLOOKUP(B61,zdroj_data!$A$5946:$B$6201,2,FALSE),"")</f>
        <v>372+373</v>
      </c>
      <c r="B61" s="25">
        <v>640200</v>
      </c>
      <c r="C61" s="21">
        <v>110</v>
      </c>
      <c r="D61" s="19" t="str">
        <f>IF(ISNUMBER(C61),VLOOKUP(B61,zdroj_data!$A$2:$K$5941,8,FALSE),"")</f>
        <v>P-transport</v>
      </c>
      <c r="E61" s="23">
        <f>IF(ISNUMBER(C61),VLOOKUP(CONCATENATE(B61,"/",C61),zdroj_data!$C$2:$K$5941,2,FALSE),"")</f>
        <v>0.68055555555555558</v>
      </c>
      <c r="F61" s="19" t="str">
        <f>IF(ISNUMBER(C61),VLOOKUP(CONCATENATE(B61,"/",C61),zdroj_data!$C$2:$K$5941,3,FALSE),"")</f>
        <v>Otovice,,Vápenka</v>
      </c>
      <c r="G61" s="23">
        <f>IF(ISNUMBER(C61),VLOOKUP(CONCATENATE(B61,"/",C61),zdroj_data!$C$2:$K$5941,4,FALSE),"")</f>
        <v>0.6875</v>
      </c>
      <c r="H61" s="19" t="str">
        <f>IF(ISNUMBER(C61),VLOOKUP(CONCATENATE(B61,"/",C61),zdroj_data!$C$2:$K$5941,5,FALSE),"")</f>
        <v>Broumov,,aut.st.</v>
      </c>
      <c r="I61" s="20" t="s">
        <v>6519</v>
      </c>
      <c r="J61" s="20" t="s">
        <v>6586</v>
      </c>
      <c r="L61" s="9">
        <v>-6</v>
      </c>
      <c r="N61" s="21"/>
      <c r="O61" s="22"/>
    </row>
    <row r="62" spans="1:15">
      <c r="A62" s="28" t="str">
        <f>IF(ISNUMBER(C62),VLOOKUP(B62,zdroj_data!$A$5946:$B$6201,2,FALSE),"")</f>
        <v>372+373</v>
      </c>
      <c r="B62" s="25">
        <v>640200</v>
      </c>
      <c r="C62" s="21">
        <v>113</v>
      </c>
      <c r="D62" s="19" t="str">
        <f>IF(ISNUMBER(C62),VLOOKUP(B62,zdroj_data!$A$2:$K$5941,8,FALSE),"")</f>
        <v>P-transport</v>
      </c>
      <c r="E62" s="23">
        <f>IF(ISNUMBER(C62),VLOOKUP(CONCATENATE(B62,"/",C62),zdroj_data!$C$2:$K$5941,2,FALSE),"")</f>
        <v>0.67361111111111116</v>
      </c>
      <c r="F62" s="19" t="str">
        <f>IF(ISNUMBER(C62),VLOOKUP(CONCATENATE(B62,"/",C62),zdroj_data!$C$2:$K$5941,3,FALSE),"")</f>
        <v>Broumov,,aut.st.</v>
      </c>
      <c r="G62" s="23">
        <f>IF(ISNUMBER(C62),VLOOKUP(CONCATENATE(B62,"/",C62),zdroj_data!$C$2:$K$5941,4,FALSE),"")</f>
        <v>0.6791666666666667</v>
      </c>
      <c r="H62" s="19" t="str">
        <f>IF(ISNUMBER(C62),VLOOKUP(CONCATENATE(B62,"/",C62),zdroj_data!$C$2:$K$5941,5,FALSE),"")</f>
        <v>Otovice,,Vápenka</v>
      </c>
      <c r="I62" s="20" t="s">
        <v>6587</v>
      </c>
      <c r="J62" s="20" t="s">
        <v>6588</v>
      </c>
      <c r="L62" s="9">
        <v>-6</v>
      </c>
      <c r="N62" s="21"/>
      <c r="O62" s="22"/>
    </row>
    <row r="63" spans="1:15">
      <c r="A63" s="28">
        <v>375</v>
      </c>
      <c r="B63" s="25">
        <v>640205</v>
      </c>
      <c r="C63" s="21">
        <v>103</v>
      </c>
      <c r="D63" s="19" t="str">
        <f>IF(ISNUMBER(C63),VLOOKUP(B63,zdroj_data!$A$2:$K$5941,8,FALSE),"")</f>
        <v>P-transport</v>
      </c>
      <c r="E63" s="23">
        <f>IF(ISNUMBER(C63),VLOOKUP(CONCATENATE(B63,"/",C63),zdroj_data!$C$2:$K$5941,2,FALSE),"")</f>
        <v>0.36458333333333331</v>
      </c>
      <c r="F63" s="19" t="str">
        <f>IF(ISNUMBER(C63),VLOOKUP(CONCATENATE(B63,"/",C63),zdroj_data!$C$2:$K$5941,3,FALSE),"")</f>
        <v>Broumov,,aut.st.</v>
      </c>
      <c r="G63" s="23">
        <f>IF(ISNUMBER(C63),VLOOKUP(CONCATENATE(B63,"/",C63),zdroj_data!$C$2:$K$5941,4,FALSE),"")</f>
        <v>0.375</v>
      </c>
      <c r="H63" s="19" t="str">
        <f>IF(ISNUMBER(C63),VLOOKUP(CONCATENATE(B63,"/",C63),zdroj_data!$C$2:$K$5941,5,FALSE),"")</f>
        <v>Heřmánkovice,Janovičky,celnice</v>
      </c>
      <c r="I63" s="20" t="s">
        <v>6519</v>
      </c>
      <c r="J63" s="20" t="s">
        <v>6589</v>
      </c>
      <c r="L63" s="9">
        <v>0</v>
      </c>
      <c r="N63" s="21"/>
      <c r="O63" s="22"/>
    </row>
    <row r="64" spans="1:15">
      <c r="A64" s="28">
        <v>375</v>
      </c>
      <c r="B64" s="25">
        <v>640205</v>
      </c>
      <c r="C64" s="21">
        <v>105</v>
      </c>
      <c r="D64" s="19" t="str">
        <f>IF(ISNUMBER(C64),VLOOKUP(B64,zdroj_data!$A$2:$K$5941,8,FALSE),"")</f>
        <v>P-transport</v>
      </c>
      <c r="E64" s="23">
        <f>IF(ISNUMBER(C64),VLOOKUP(CONCATENATE(B64,"/",C64),zdroj_data!$C$2:$K$5941,2,FALSE),"")</f>
        <v>0.54166666666666663</v>
      </c>
      <c r="F64" s="19" t="str">
        <f>IF(ISNUMBER(C64),VLOOKUP(CONCATENATE(B64,"/",C64),zdroj_data!$C$2:$K$5941,3,FALSE),"")</f>
        <v>Broumov,,aut.st.</v>
      </c>
      <c r="G64" s="23">
        <f>IF(ISNUMBER(C64),VLOOKUP(CONCATENATE(B64,"/",C64),zdroj_data!$C$2:$K$5941,4,FALSE),"")</f>
        <v>0.55208333333333337</v>
      </c>
      <c r="H64" s="19" t="str">
        <f>IF(ISNUMBER(C64),VLOOKUP(CONCATENATE(B64,"/",C64),zdroj_data!$C$2:$K$5941,5,FALSE),"")</f>
        <v>Heřmánkovice,Janovičky,celnice</v>
      </c>
      <c r="I64" s="20" t="s">
        <v>6519</v>
      </c>
      <c r="J64" s="20" t="s">
        <v>6589</v>
      </c>
      <c r="L64" s="9">
        <v>0</v>
      </c>
      <c r="N64" s="21"/>
      <c r="O64" s="22"/>
    </row>
    <row r="65" spans="1:15">
      <c r="A65" s="28">
        <v>375</v>
      </c>
      <c r="B65" s="25">
        <v>640205</v>
      </c>
      <c r="C65" s="21">
        <v>107</v>
      </c>
      <c r="D65" s="19" t="str">
        <f>IF(ISNUMBER(C65),VLOOKUP(B65,zdroj_data!$A$2:$K$5941,8,FALSE),"")</f>
        <v>P-transport</v>
      </c>
      <c r="E65" s="23">
        <f>IF(ISNUMBER(C65),VLOOKUP(CONCATENATE(B65,"/",C65),zdroj_data!$C$2:$K$5941,2,FALSE),"")</f>
        <v>0.66319444444444442</v>
      </c>
      <c r="F65" s="19" t="str">
        <f>IF(ISNUMBER(C65),VLOOKUP(CONCATENATE(B65,"/",C65),zdroj_data!$C$2:$K$5941,3,FALSE),"")</f>
        <v>Broumov,,aut.st.</v>
      </c>
      <c r="G65" s="23">
        <f>IF(ISNUMBER(C65),VLOOKUP(CONCATENATE(B65,"/",C65),zdroj_data!$C$2:$K$5941,4,FALSE),"")</f>
        <v>0.67361111111111116</v>
      </c>
      <c r="H65" s="19" t="str">
        <f>IF(ISNUMBER(C65),VLOOKUP(CONCATENATE(B65,"/",C65),zdroj_data!$C$2:$K$5941,5,FALSE),"")</f>
        <v>Heřmánkovice,Janovičky,celnice</v>
      </c>
      <c r="I65" s="20" t="s">
        <v>6519</v>
      </c>
      <c r="J65" s="20" t="s">
        <v>6589</v>
      </c>
      <c r="L65" s="9">
        <v>0</v>
      </c>
      <c r="N65" s="21"/>
      <c r="O65" s="22"/>
    </row>
    <row r="66" spans="1:15">
      <c r="A66" s="28">
        <v>375</v>
      </c>
      <c r="B66" s="25">
        <v>640205</v>
      </c>
      <c r="C66" s="21">
        <v>104</v>
      </c>
      <c r="D66" s="19" t="str">
        <f>IF(ISNUMBER(C66),VLOOKUP(B66,zdroj_data!$A$2:$K$5941,8,FALSE),"")</f>
        <v>P-transport</v>
      </c>
      <c r="E66" s="23">
        <f>IF(ISNUMBER(C66),VLOOKUP(CONCATENATE(B66,"/",C66),zdroj_data!$C$2:$K$5941,2,FALSE),"")</f>
        <v>0.375</v>
      </c>
      <c r="F66" s="19" t="str">
        <f>IF(ISNUMBER(C66),VLOOKUP(CONCATENATE(B66,"/",C66),zdroj_data!$C$2:$K$5941,3,FALSE),"")</f>
        <v>Heřmánkovice,Janovičky,celnice</v>
      </c>
      <c r="G66" s="23">
        <f>IF(ISNUMBER(C66),VLOOKUP(CONCATENATE(B66,"/",C66),zdroj_data!$C$2:$K$5941,4,FALSE),"")</f>
        <v>0.38541666666666669</v>
      </c>
      <c r="H66" s="19" t="str">
        <f>IF(ISNUMBER(C66),VLOOKUP(CONCATENATE(B66,"/",C66),zdroj_data!$C$2:$K$5941,5,FALSE),"")</f>
        <v>Broumov,,aut.st.</v>
      </c>
      <c r="I66" s="20" t="s">
        <v>6519</v>
      </c>
      <c r="J66" s="20" t="s">
        <v>6589</v>
      </c>
      <c r="L66" s="9">
        <v>0</v>
      </c>
      <c r="N66" s="21"/>
      <c r="O66" s="22"/>
    </row>
    <row r="67" spans="1:15">
      <c r="A67" s="28">
        <v>375</v>
      </c>
      <c r="B67" s="25">
        <v>640205</v>
      </c>
      <c r="C67" s="21">
        <v>106</v>
      </c>
      <c r="D67" s="19" t="str">
        <f>IF(ISNUMBER(C67),VLOOKUP(B67,zdroj_data!$A$2:$K$5941,8,FALSE),"")</f>
        <v>P-transport</v>
      </c>
      <c r="E67" s="23">
        <f>IF(ISNUMBER(C67),VLOOKUP(CONCATENATE(B67,"/",C67),zdroj_data!$C$2:$K$5941,2,FALSE),"")</f>
        <v>0.55208333333333337</v>
      </c>
      <c r="F67" s="19" t="str">
        <f>IF(ISNUMBER(C67),VLOOKUP(CONCATENATE(B67,"/",C67),zdroj_data!$C$2:$K$5941,3,FALSE),"")</f>
        <v>Heřmánkovice,Janovičky,celnice</v>
      </c>
      <c r="G67" s="23">
        <f>IF(ISNUMBER(C67),VLOOKUP(CONCATENATE(B67,"/",C67),zdroj_data!$C$2:$K$5941,4,FALSE),"")</f>
        <v>0.5625</v>
      </c>
      <c r="H67" s="19" t="str">
        <f>IF(ISNUMBER(C67),VLOOKUP(CONCATENATE(B67,"/",C67),zdroj_data!$C$2:$K$5941,5,FALSE),"")</f>
        <v>Broumov,,aut.st.</v>
      </c>
      <c r="I67" s="20" t="s">
        <v>6519</v>
      </c>
      <c r="J67" s="20" t="s">
        <v>6589</v>
      </c>
      <c r="L67" s="9">
        <v>0</v>
      </c>
      <c r="N67" s="21"/>
      <c r="O67" s="22"/>
    </row>
    <row r="68" spans="1:15">
      <c r="A68" s="28">
        <v>375</v>
      </c>
      <c r="B68" s="25">
        <v>640205</v>
      </c>
      <c r="C68" s="21">
        <v>108</v>
      </c>
      <c r="D68" s="19" t="str">
        <f>IF(ISNUMBER(C68),VLOOKUP(B68,zdroj_data!$A$2:$K$5941,8,FALSE),"")</f>
        <v>P-transport</v>
      </c>
      <c r="E68" s="23">
        <f>IF(ISNUMBER(C68),VLOOKUP(CONCATENATE(B68,"/",C68),zdroj_data!$C$2:$K$5941,2,FALSE),"")</f>
        <v>0.67361111111111116</v>
      </c>
      <c r="F68" s="19" t="str">
        <f>IF(ISNUMBER(C68),VLOOKUP(CONCATENATE(B68,"/",C68),zdroj_data!$C$2:$K$5941,3,FALSE),"")</f>
        <v>Heřmánkovice,Janovičky,celnice</v>
      </c>
      <c r="G68" s="23">
        <f>IF(ISNUMBER(C68),VLOOKUP(CONCATENATE(B68,"/",C68),zdroj_data!$C$2:$K$5941,4,FALSE),"")</f>
        <v>0.68402777777777779</v>
      </c>
      <c r="H68" s="19" t="str">
        <f>IF(ISNUMBER(C68),VLOOKUP(CONCATENATE(B68,"/",C68),zdroj_data!$C$2:$K$5941,5,FALSE),"")</f>
        <v>Broumov,,aut.st.</v>
      </c>
      <c r="I68" s="20" t="s">
        <v>6519</v>
      </c>
      <c r="J68" s="20" t="s">
        <v>6589</v>
      </c>
      <c r="L68" s="9">
        <v>0</v>
      </c>
      <c r="N68" s="21"/>
      <c r="O68" s="22"/>
    </row>
    <row r="69" spans="1:15">
      <c r="A69" s="28">
        <f>IF(ISNUMBER(C69),VLOOKUP(B69,zdroj_data!$A$5946:$B$6201,2,FALSE),"")</f>
        <v>374</v>
      </c>
      <c r="B69" s="25">
        <v>640201</v>
      </c>
      <c r="C69" s="21">
        <v>105</v>
      </c>
      <c r="D69" s="19" t="str">
        <f>IF(ISNUMBER(C69),VLOOKUP(B69,zdroj_data!$A$2:$K$5941,8,FALSE),"")</f>
        <v>P-transport</v>
      </c>
      <c r="E69" s="23">
        <f>IF(ISNUMBER(C69),VLOOKUP(CONCATENATE(B69,"/",C69),zdroj_data!$C$2:$K$5941,2,FALSE),"")</f>
        <v>0.68402777777777779</v>
      </c>
      <c r="F69" s="19" t="str">
        <f>IF(ISNUMBER(C69),VLOOKUP(CONCATENATE(B69,"/",C69),zdroj_data!$C$2:$K$5941,3,FALSE),"")</f>
        <v>Broumov,,aut.st.</v>
      </c>
      <c r="G69" s="23">
        <f>IF(ISNUMBER(C69),VLOOKUP(CONCATENATE(B69,"/",C69),zdroj_data!$C$2:$K$5941,4,FALSE),"")</f>
        <v>0.69236111111111109</v>
      </c>
      <c r="H69" s="19" t="str">
        <f>IF(ISNUMBER(C69),VLOOKUP(CONCATENATE(B69,"/",C69),zdroj_data!$C$2:$K$5941,5,FALSE),"")</f>
        <v>Šonov,,kult.dům</v>
      </c>
      <c r="I69" s="20" t="s">
        <v>6519</v>
      </c>
      <c r="J69" s="20" t="s">
        <v>6592</v>
      </c>
      <c r="M69" s="52"/>
      <c r="N69" s="21"/>
      <c r="O69" s="22"/>
    </row>
    <row r="70" spans="1:15">
      <c r="A70" s="28">
        <f>IF(ISNUMBER(C70),VLOOKUP(B70,zdroj_data!$A$5946:$B$6201,2,FALSE),"")</f>
        <v>374</v>
      </c>
      <c r="B70" s="25">
        <v>640201</v>
      </c>
      <c r="C70" s="21">
        <v>106</v>
      </c>
      <c r="D70" s="19" t="str">
        <f>IF(ISNUMBER(C70),VLOOKUP(B70,zdroj_data!$A$2:$K$5941,8,FALSE),"")</f>
        <v>P-transport</v>
      </c>
      <c r="E70" s="23">
        <f>IF(ISNUMBER(C70),VLOOKUP(CONCATENATE(B70,"/",C70),zdroj_data!$C$2:$K$5941,2,FALSE),"")</f>
        <v>0.69305555555555554</v>
      </c>
      <c r="F70" s="19" t="str">
        <f>IF(ISNUMBER(C70),VLOOKUP(CONCATENATE(B70,"/",C70),zdroj_data!$C$2:$K$5941,3,FALSE),"")</f>
        <v>Šonov,,kult.dům</v>
      </c>
      <c r="G70" s="23">
        <f>IF(ISNUMBER(C70),VLOOKUP(CONCATENATE(B70,"/",C70),zdroj_data!$C$2:$K$5941,4,FALSE),"")</f>
        <v>0.70138888888888884</v>
      </c>
      <c r="H70" s="19" t="str">
        <f>IF(ISNUMBER(C70),VLOOKUP(CONCATENATE(B70,"/",C70),zdroj_data!$C$2:$K$5941,5,FALSE),"")</f>
        <v>Broumov,,aut.st.</v>
      </c>
      <c r="I70" s="20" t="s">
        <v>6519</v>
      </c>
      <c r="J70" s="20" t="s">
        <v>6592</v>
      </c>
      <c r="M70" s="52"/>
      <c r="N70" s="21"/>
      <c r="O70" s="22"/>
    </row>
    <row r="71" spans="1:15" ht="51">
      <c r="A71" s="28">
        <f>IF(ISNUMBER(C71),VLOOKUP(B71,zdroj_data!$A$5946:$B$6201,2,FALSE),"")</f>
        <v>536</v>
      </c>
      <c r="B71" s="25">
        <v>690540</v>
      </c>
      <c r="C71" s="21">
        <v>10</v>
      </c>
      <c r="D71" s="19" t="str">
        <f>IF(ISNUMBER(C71),VLOOKUP(B71,zdroj_data!$A$2:$K$5941,8,FALSE),"")</f>
        <v>Osnado</v>
      </c>
      <c r="E71" s="23">
        <f>IF(ISNUMBER(C71),VLOOKUP(CONCATENATE(B71,"/",C71),zdroj_data!$C$2:$K$5941,2,FALSE),"")</f>
        <v>0.26805555555555555</v>
      </c>
      <c r="F71" s="19" t="str">
        <f>IF(ISNUMBER(C71),VLOOKUP(CONCATENATE(B71,"/",C71),zdroj_data!$C$2:$K$5941,3,FALSE),"")</f>
        <v>Stará Paka,Ústí,otočka</v>
      </c>
      <c r="G71" s="23">
        <f>IF(ISNUMBER(C71),VLOOKUP(CONCATENATE(B71,"/",C71),zdroj_data!$C$2:$K$5941,4,FALSE),"")</f>
        <v>0.32430555555555557</v>
      </c>
      <c r="H71" s="19" t="str">
        <f>IF(ISNUMBER(C71),VLOOKUP(CONCATENATE(B71,"/",C71),zdroj_data!$C$2:$K$5941,5,FALSE),"")</f>
        <v>Dvůr Králové n.L.,,aut.st.</v>
      </c>
      <c r="I71" s="20" t="s">
        <v>6594</v>
      </c>
      <c r="J71" s="20"/>
      <c r="N71" s="21"/>
      <c r="O71" s="22"/>
    </row>
    <row r="72" spans="1:15" ht="25.5">
      <c r="A72" s="28">
        <f>IF(ISNUMBER(C72),VLOOKUP(B72,zdroj_data!$A$5946:$B$6201,2,FALSE),"")</f>
        <v>401</v>
      </c>
      <c r="B72" s="25">
        <v>690105</v>
      </c>
      <c r="C72" s="21">
        <v>2</v>
      </c>
      <c r="D72" s="19" t="str">
        <f>IF(ISNUMBER(C72),VLOOKUP(B72,zdroj_data!$A$2:$K$5941,8,FALSE),"")</f>
        <v>P-transport</v>
      </c>
      <c r="E72" s="23">
        <f>IF(ISNUMBER(C72),VLOOKUP(CONCATENATE(B72,"/",C72),zdroj_data!$C$2:$K$5941,2,FALSE),"")</f>
        <v>0.19305555555555556</v>
      </c>
      <c r="F72" s="19" t="str">
        <f>IF(ISNUMBER(C72),VLOOKUP(CONCATENATE(B72,"/",C72),zdroj_data!$C$2:$K$5941,3,FALSE),"")</f>
        <v>Královec,,ObÚ</v>
      </c>
      <c r="G72" s="23">
        <f>IF(ISNUMBER(C72),VLOOKUP(CONCATENATE(B72,"/",C72),zdroj_data!$C$2:$K$5941,4,FALSE),"")</f>
        <v>0.21805555555555556</v>
      </c>
      <c r="H72" s="19" t="str">
        <f>IF(ISNUMBER(C72),VLOOKUP(CONCATENATE(B72,"/",C72),zdroj_data!$C$2:$K$5941,5,FALSE),"")</f>
        <v>Trutnov,,aut.nádr.</v>
      </c>
      <c r="I72" s="20" t="s">
        <v>6519</v>
      </c>
      <c r="J72" s="20" t="s">
        <v>6595</v>
      </c>
      <c r="K72" s="9">
        <v>0</v>
      </c>
      <c r="N72" s="21"/>
      <c r="O72" s="22"/>
    </row>
    <row r="73" spans="1:15">
      <c r="A73" s="28"/>
      <c r="B73" s="25">
        <v>640202</v>
      </c>
      <c r="C73" s="21">
        <v>10</v>
      </c>
      <c r="D73" s="19" t="s">
        <v>6476</v>
      </c>
      <c r="E73" s="23">
        <v>0.8125</v>
      </c>
      <c r="F73" s="19" t="s">
        <v>494</v>
      </c>
      <c r="G73" s="23">
        <v>0.96527777777777779</v>
      </c>
      <c r="H73" s="19" t="s">
        <v>209</v>
      </c>
      <c r="I73" s="20" t="s">
        <v>6596</v>
      </c>
      <c r="J73" s="20"/>
      <c r="L73" s="9">
        <v>-183</v>
      </c>
      <c r="N73" s="21"/>
      <c r="O73" s="22"/>
    </row>
    <row r="74" spans="1:15" ht="25.5">
      <c r="A74" s="28"/>
      <c r="B74" s="25">
        <v>640202</v>
      </c>
      <c r="C74" s="21">
        <v>110</v>
      </c>
      <c r="D74" s="19" t="s">
        <v>6476</v>
      </c>
      <c r="E74" s="23">
        <v>0.8125</v>
      </c>
      <c r="F74" s="19" t="s">
        <v>494</v>
      </c>
      <c r="G74" s="23">
        <v>0.96527777777777779</v>
      </c>
      <c r="H74" s="19" t="s">
        <v>209</v>
      </c>
      <c r="I74" s="20" t="s">
        <v>6598</v>
      </c>
      <c r="J74" s="20" t="s">
        <v>6599</v>
      </c>
      <c r="L74" s="9">
        <v>183</v>
      </c>
      <c r="N74" s="21"/>
      <c r="O74" s="22"/>
    </row>
    <row r="75" spans="1:15" ht="25.5">
      <c r="A75" s="28">
        <f>IF(ISNUMBER(C75),VLOOKUP(B75,zdroj_data!$A$5946:$B$6201,2,FALSE),"")</f>
        <v>401</v>
      </c>
      <c r="B75" s="25">
        <v>690105</v>
      </c>
      <c r="C75" s="21">
        <v>21</v>
      </c>
      <c r="D75" s="19" t="str">
        <f>IF(ISNUMBER(C75),VLOOKUP(B75,zdroj_data!$A$2:$K$5941,8,FALSE),"")</f>
        <v>P-transport</v>
      </c>
      <c r="E75" s="23">
        <f>IF(ISNUMBER(C75),VLOOKUP(CONCATENATE(B75,"/",C75),zdroj_data!$C$2:$K$5941,2,FALSE),"")</f>
        <v>0.77430555555555558</v>
      </c>
      <c r="F75" s="19" t="str">
        <f>IF(ISNUMBER(C75),VLOOKUP(CONCATENATE(B75,"/",C75),zdroj_data!$C$2:$K$5941,3,FALSE),"")</f>
        <v>Trutnov,,aut.nádr.</v>
      </c>
      <c r="G75" s="23">
        <f>IF(ISNUMBER(C75),VLOOKUP(CONCATENATE(B75,"/",C75),zdroj_data!$C$2:$K$5941,4,FALSE),"")</f>
        <v>0.82638888888888884</v>
      </c>
      <c r="H75" s="19" t="str">
        <f>IF(ISNUMBER(C75),VLOOKUP(CONCATENATE(B75,"/",C75),zdroj_data!$C$2:$K$5941,5,FALSE),"")</f>
        <v>Trutnov,,aut.nádr.</v>
      </c>
      <c r="I75" s="20" t="s">
        <v>6519</v>
      </c>
      <c r="J75" s="20" t="s">
        <v>6597</v>
      </c>
      <c r="M75" s="52"/>
      <c r="N75" s="21"/>
      <c r="O75" s="22"/>
    </row>
    <row r="76" spans="1:15">
      <c r="A76" s="28" t="str">
        <f>IF(ISNUMBER(C76),VLOOKUP(B76,zdroj_data!$A$5946:$B$6201,2,FALSE),"")</f>
        <v/>
      </c>
      <c r="B76" s="25">
        <v>690202</v>
      </c>
      <c r="C76" s="21" t="s">
        <v>6601</v>
      </c>
      <c r="D76" s="19" t="s">
        <v>6476</v>
      </c>
      <c r="E76" s="23" t="str">
        <f>IF(ISNUMBER(C76),VLOOKUP(CONCATENATE(B76,"/",C76),zdroj_data!$C$2:$K$5941,2,FALSE),"")</f>
        <v/>
      </c>
      <c r="F76" s="19" t="str">
        <f>IF(ISNUMBER(C76),VLOOKUP(CONCATENATE(B76,"/",C76),zdroj_data!$C$2:$K$5941,3,FALSE),"")</f>
        <v/>
      </c>
      <c r="G76" s="23" t="str">
        <f>IF(ISNUMBER(C76),VLOOKUP(CONCATENATE(B76,"/",C76),zdroj_data!$C$2:$K$5941,4,FALSE),"")</f>
        <v/>
      </c>
      <c r="H76" s="19" t="str">
        <f>IF(ISNUMBER(C76),VLOOKUP(CONCATENATE(B76,"/",C76),zdroj_data!$C$2:$K$5941,5,FALSE),"")</f>
        <v/>
      </c>
      <c r="I76" s="20" t="s">
        <v>6603</v>
      </c>
      <c r="J76" s="20"/>
      <c r="M76" s="52"/>
      <c r="N76" s="21"/>
      <c r="O76" s="22"/>
    </row>
    <row r="77" spans="1:15">
      <c r="A77" s="28">
        <v>371</v>
      </c>
      <c r="B77" s="25">
        <v>640204</v>
      </c>
      <c r="C77" s="21" t="s">
        <v>6601</v>
      </c>
      <c r="D77" s="19" t="s">
        <v>6476</v>
      </c>
      <c r="E77" s="23" t="str">
        <f>IF(ISNUMBER(C77),VLOOKUP(CONCATENATE(B77,"/",C77),zdroj_data!$C$2:$K$5941,2,FALSE),"")</f>
        <v/>
      </c>
      <c r="F77" s="19" t="str">
        <f>IF(ISNUMBER(C77),VLOOKUP(CONCATENATE(B77,"/",C77),zdroj_data!$C$2:$K$5941,3,FALSE),"")</f>
        <v/>
      </c>
      <c r="G77" s="23" t="str">
        <f>IF(ISNUMBER(C77),VLOOKUP(CONCATENATE(B77,"/",C77),zdroj_data!$C$2:$K$5941,4,FALSE),"")</f>
        <v/>
      </c>
      <c r="H77" s="19" t="str">
        <f>IF(ISNUMBER(C77),VLOOKUP(CONCATENATE(B77,"/",C77),zdroj_data!$C$2:$K$5941,5,FALSE),"")</f>
        <v/>
      </c>
      <c r="I77" s="20" t="s">
        <v>6602</v>
      </c>
      <c r="J77" s="20"/>
      <c r="M77" s="52"/>
      <c r="N77" s="21"/>
      <c r="O77" s="22"/>
    </row>
    <row r="78" spans="1:15">
      <c r="A78" s="28">
        <v>375</v>
      </c>
      <c r="B78" s="25">
        <v>640205</v>
      </c>
      <c r="C78" s="21" t="s">
        <v>6601</v>
      </c>
      <c r="D78" s="19" t="s">
        <v>6476</v>
      </c>
      <c r="E78" s="23" t="str">
        <f>IF(ISNUMBER(C78),VLOOKUP(CONCATENATE(B78,"/",C78),zdroj_data!$C$2:$K$5941,2,FALSE),"")</f>
        <v/>
      </c>
      <c r="F78" s="19" t="str">
        <f>IF(ISNUMBER(C78),VLOOKUP(CONCATENATE(B78,"/",C78),zdroj_data!$C$2:$K$5941,3,FALSE),"")</f>
        <v/>
      </c>
      <c r="G78" s="23" t="str">
        <f>IF(ISNUMBER(C78),VLOOKUP(CONCATENATE(B78,"/",C78),zdroj_data!$C$2:$K$5941,4,FALSE),"")</f>
        <v/>
      </c>
      <c r="H78" s="19" t="str">
        <f>IF(ISNUMBER(C78),VLOOKUP(CONCATENATE(B78,"/",C78),zdroj_data!$C$2:$K$5941,5,FALSE),"")</f>
        <v/>
      </c>
      <c r="I78" s="20" t="s">
        <v>6602</v>
      </c>
      <c r="J78" s="20"/>
      <c r="M78" s="52"/>
      <c r="N78" s="21"/>
      <c r="O78" s="22"/>
    </row>
    <row r="79" spans="1:15">
      <c r="A79" s="28">
        <v>376</v>
      </c>
      <c r="B79" s="25">
        <v>640206</v>
      </c>
      <c r="C79" s="21" t="s">
        <v>6601</v>
      </c>
      <c r="D79" s="19" t="s">
        <v>6476</v>
      </c>
      <c r="E79" s="23" t="str">
        <f>IF(ISNUMBER(C79),VLOOKUP(CONCATENATE(B79,"/",C79),zdroj_data!$C$2:$K$5941,2,FALSE),"")</f>
        <v/>
      </c>
      <c r="F79" s="19" t="str">
        <f>IF(ISNUMBER(C79),VLOOKUP(CONCATENATE(B79,"/",C79),zdroj_data!$C$2:$K$5941,3,FALSE),"")</f>
        <v/>
      </c>
      <c r="G79" s="23" t="str">
        <f>IF(ISNUMBER(C79),VLOOKUP(CONCATENATE(B79,"/",C79),zdroj_data!$C$2:$K$5941,4,FALSE),"")</f>
        <v/>
      </c>
      <c r="H79" s="19" t="str">
        <f>IF(ISNUMBER(C79),VLOOKUP(CONCATENATE(B79,"/",C79),zdroj_data!$C$2:$K$5941,5,FALSE),"")</f>
        <v/>
      </c>
      <c r="I79" s="20" t="s">
        <v>6602</v>
      </c>
      <c r="J79" s="20"/>
      <c r="M79" s="52"/>
      <c r="N79" s="21"/>
      <c r="O79" s="22"/>
    </row>
    <row r="80" spans="1:15">
      <c r="A80" s="28">
        <f>IF(ISNUMBER(C80),VLOOKUP(B80,zdroj_data!$A$5946:$B$6201,2,FALSE),"")</f>
        <v>400</v>
      </c>
      <c r="B80" s="25">
        <v>690333</v>
      </c>
      <c r="C80" s="21">
        <v>5</v>
      </c>
      <c r="D80" s="19" t="str">
        <f>IF(ISNUMBER(C80),VLOOKUP(B80,zdroj_data!$A$2:$K$5941,8,FALSE),"")</f>
        <v>P-transport</v>
      </c>
      <c r="E80" s="23">
        <f>IF(ISNUMBER(C80),VLOOKUP(CONCATENATE(B80,"/",C80),zdroj_data!$C$2:$K$5941,2,FALSE),"")</f>
        <v>0.56458333333333333</v>
      </c>
      <c r="F80" s="19" t="str">
        <f>IF(ISNUMBER(C80),VLOOKUP(CONCATENATE(B80,"/",C80),zdroj_data!$C$2:$K$5941,3,FALSE),"")</f>
        <v>Trutnov,,aut.nádr.</v>
      </c>
      <c r="G80" s="23">
        <f>IF(ISNUMBER(C80),VLOOKUP(CONCATENATE(B80,"/",C80),zdroj_data!$C$2:$K$5941,4,FALSE),"")</f>
        <v>0.61041666666666672</v>
      </c>
      <c r="H80" s="19" t="str">
        <f>IF(ISNUMBER(C80),VLOOKUP(CONCATENATE(B80,"/",C80),zdroj_data!$C$2:$K$5941,5,FALSE),"")</f>
        <v>Vrchlabí,,aut.nádr.</v>
      </c>
      <c r="I80" s="20" t="s">
        <v>6519</v>
      </c>
      <c r="J80" s="20" t="s">
        <v>6604</v>
      </c>
      <c r="M80" s="52"/>
      <c r="N80" s="21"/>
      <c r="O80" s="22"/>
    </row>
    <row r="81" spans="1:15" ht="25.5">
      <c r="A81" s="28">
        <f>IF(ISNUMBER(C81),VLOOKUP(B81,zdroj_data!$A$5946:$B$6201,2,FALSE),"")</f>
        <v>460</v>
      </c>
      <c r="B81" s="25">
        <v>690860</v>
      </c>
      <c r="C81" s="21">
        <v>23</v>
      </c>
      <c r="D81" s="19" t="str">
        <f>IF(ISNUMBER(C81),VLOOKUP(B81,zdroj_data!$A$2:$K$5941,8,FALSE),"")</f>
        <v>Osnado</v>
      </c>
      <c r="E81" s="23">
        <f>IF(ISNUMBER(C81),VLOOKUP(CONCATENATE(B81,"/",C81),zdroj_data!$C$2:$K$5941,2,FALSE),"")</f>
        <v>0.5854166666666667</v>
      </c>
      <c r="F81" s="19" t="str">
        <f>IF(ISNUMBER(C81),VLOOKUP(CONCATENATE(B81,"/",C81),zdroj_data!$C$2:$K$5941,3,FALSE),"")</f>
        <v>Rudník,,pošta</v>
      </c>
      <c r="G81" s="23">
        <f>IF(ISNUMBER(C81),VLOOKUP(CONCATENATE(B81,"/",C81),zdroj_data!$C$2:$K$5941,4,FALSE),"")</f>
        <v>0.61805555555555558</v>
      </c>
      <c r="H81" s="19" t="str">
        <f>IF(ISNUMBER(C81),VLOOKUP(CONCATENATE(B81,"/",C81),zdroj_data!$C$2:$K$5941,5,FALSE),"")</f>
        <v>Čermná,,konečná</v>
      </c>
      <c r="I81" s="20" t="s">
        <v>6519</v>
      </c>
      <c r="J81" s="20" t="s">
        <v>6605</v>
      </c>
      <c r="M81" s="52"/>
      <c r="N81" s="21"/>
      <c r="O81" s="22"/>
    </row>
    <row r="82" spans="1:15">
      <c r="A82" s="28">
        <f>IF(ISNUMBER(C82),VLOOKUP(B82,zdroj_data!$A$5946:$B$6201,2,FALSE),"")</f>
        <v>455</v>
      </c>
      <c r="B82" s="25">
        <v>690408</v>
      </c>
      <c r="C82" s="21">
        <v>15</v>
      </c>
      <c r="D82" s="19" t="str">
        <f>IF(ISNUMBER(C82),VLOOKUP(B82,zdroj_data!$A$2:$K$5941,8,FALSE),"")</f>
        <v>KAD</v>
      </c>
      <c r="E82" s="23">
        <f>IF(ISNUMBER(C82),VLOOKUP(CONCATENATE(B82,"/",C82),zdroj_data!$C$2:$K$5941,2,FALSE),"")</f>
        <v>0.72916666666666663</v>
      </c>
      <c r="F82" s="19" t="str">
        <f>IF(ISNUMBER(C82),VLOOKUP(CONCATENATE(B82,"/",C82),zdroj_data!$C$2:$K$5941,3,FALSE),"")</f>
        <v>Vrchlabí,,aut.nádr.</v>
      </c>
      <c r="G82" s="23">
        <f>IF(ISNUMBER(C82),VLOOKUP(CONCATENATE(B82,"/",C82),zdroj_data!$C$2:$K$5941,4,FALSE),"")</f>
        <v>0.74930555555555556</v>
      </c>
      <c r="H82" s="19" t="str">
        <f>IF(ISNUMBER(C82),VLOOKUP(CONCATENATE(B82,"/",C82),zdroj_data!$C$2:$K$5941,5,FALSE),"")</f>
        <v>Dolní Kalná</v>
      </c>
      <c r="I82" s="20" t="s">
        <v>6519</v>
      </c>
      <c r="J82" s="20" t="s">
        <v>6606</v>
      </c>
      <c r="M82" s="52"/>
      <c r="N82" s="21"/>
      <c r="O82" s="22"/>
    </row>
    <row r="83" spans="1:15" ht="25.5">
      <c r="A83" s="28">
        <f>IF(ISNUMBER(C83),VLOOKUP(B83,zdroj_data!$A$5946:$B$6201,2,FALSE),"")</f>
        <v>406</v>
      </c>
      <c r="B83" s="25">
        <v>690402</v>
      </c>
      <c r="C83" s="21">
        <v>1</v>
      </c>
      <c r="D83" s="19" t="str">
        <f>IF(ISNUMBER(C83),VLOOKUP(B83,zdroj_data!$A$2:$K$5941,8,FALSE),"")</f>
        <v>KAD</v>
      </c>
      <c r="E83" s="23">
        <f>IF(ISNUMBER(C83),VLOOKUP(CONCATENATE(B83,"/",C83),zdroj_data!$C$2:$K$5941,2,FALSE),"")</f>
        <v>0.19305555555555556</v>
      </c>
      <c r="F83" s="19" t="str">
        <f>IF(ISNUMBER(C83),VLOOKUP(CONCATENATE(B83,"/",C83),zdroj_data!$C$2:$K$5941,3,FALSE),"")</f>
        <v>Dolní Kalná</v>
      </c>
      <c r="G83" s="23">
        <f>IF(ISNUMBER(C83),VLOOKUP(CONCATENATE(B83,"/",C83),zdroj_data!$C$2:$K$5941,4,FALSE),"")</f>
        <v>0.22361111111111112</v>
      </c>
      <c r="H83" s="19" t="str">
        <f>IF(ISNUMBER(C83),VLOOKUP(CONCATENATE(B83,"/",C83),zdroj_data!$C$2:$K$5941,5,FALSE),"")</f>
        <v>Jičín,,aut.st.</v>
      </c>
      <c r="I83" s="20" t="s">
        <v>6519</v>
      </c>
      <c r="J83" s="20" t="s">
        <v>6607</v>
      </c>
      <c r="M83" s="52"/>
      <c r="N83" s="21"/>
      <c r="O83" s="22"/>
    </row>
    <row r="84" spans="1:15">
      <c r="A84" s="28">
        <v>403</v>
      </c>
      <c r="B84" s="25">
        <v>690401</v>
      </c>
      <c r="C84" s="21" t="s">
        <v>6601</v>
      </c>
      <c r="D84" s="19" t="s">
        <v>6501</v>
      </c>
      <c r="E84" s="23" t="str">
        <f>IF(ISNUMBER(C84),VLOOKUP(CONCATENATE(B84,"/",C84),zdroj_data!$C$2:$K$5941,2,FALSE),"")</f>
        <v/>
      </c>
      <c r="F84" s="19" t="str">
        <f>IF(ISNUMBER(C84),VLOOKUP(CONCATENATE(B84,"/",C84),zdroj_data!$C$2:$K$5941,3,FALSE),"")</f>
        <v/>
      </c>
      <c r="G84" s="23" t="str">
        <f>IF(ISNUMBER(C84),VLOOKUP(CONCATENATE(B84,"/",C84),zdroj_data!$C$2:$K$5941,4,FALSE),"")</f>
        <v/>
      </c>
      <c r="H84" s="19" t="str">
        <f>IF(ISNUMBER(C84),VLOOKUP(CONCATENATE(B84,"/",C84),zdroj_data!$C$2:$K$5941,5,FALSE),"")</f>
        <v/>
      </c>
      <c r="I84" s="20" t="s">
        <v>6608</v>
      </c>
      <c r="J84" s="20"/>
      <c r="M84" s="52"/>
      <c r="N84" s="21"/>
      <c r="O84" s="22"/>
    </row>
    <row r="85" spans="1:15">
      <c r="A85" s="28">
        <v>406</v>
      </c>
      <c r="B85" s="25">
        <v>690402</v>
      </c>
      <c r="C85" s="21" t="s">
        <v>6601</v>
      </c>
      <c r="D85" s="19" t="s">
        <v>6501</v>
      </c>
      <c r="E85" s="23" t="str">
        <f>IF(ISNUMBER(C85),VLOOKUP(CONCATENATE(B85,"/",C85),zdroj_data!$C$2:$K$5941,2,FALSE),"")</f>
        <v/>
      </c>
      <c r="F85" s="19" t="str">
        <f>IF(ISNUMBER(C85),VLOOKUP(CONCATENATE(B85,"/",C85),zdroj_data!$C$2:$K$5941,3,FALSE),"")</f>
        <v/>
      </c>
      <c r="G85" s="23" t="str">
        <f>IF(ISNUMBER(C85),VLOOKUP(CONCATENATE(B85,"/",C85),zdroj_data!$C$2:$K$5941,4,FALSE),"")</f>
        <v/>
      </c>
      <c r="H85" s="19" t="str">
        <f>IF(ISNUMBER(C85),VLOOKUP(CONCATENATE(B85,"/",C85),zdroj_data!$C$2:$K$5941,5,FALSE),"")</f>
        <v/>
      </c>
      <c r="I85" s="20" t="s">
        <v>6612</v>
      </c>
      <c r="J85" s="20" t="s">
        <v>6613</v>
      </c>
      <c r="M85" s="52"/>
      <c r="N85" s="21"/>
      <c r="O85" s="22"/>
    </row>
    <row r="86" spans="1:15">
      <c r="A86" s="28">
        <v>453</v>
      </c>
      <c r="B86" s="25">
        <v>690406</v>
      </c>
      <c r="C86" s="21" t="s">
        <v>6601</v>
      </c>
      <c r="D86" s="19" t="s">
        <v>6501</v>
      </c>
      <c r="E86" s="23" t="str">
        <f>IF(ISNUMBER(C86),VLOOKUP(CONCATENATE(B86,"/",C86),zdroj_data!$C$2:$K$5941,2,FALSE),"")</f>
        <v/>
      </c>
      <c r="F86" s="19" t="str">
        <f>IF(ISNUMBER(C86),VLOOKUP(CONCATENATE(B86,"/",C86),zdroj_data!$C$2:$K$5941,3,FALSE),"")</f>
        <v/>
      </c>
      <c r="G86" s="23" t="str">
        <f>IF(ISNUMBER(C86),VLOOKUP(CONCATENATE(B86,"/",C86),zdroj_data!$C$2:$K$5941,4,FALSE),"")</f>
        <v/>
      </c>
      <c r="H86" s="19" t="str">
        <f>IF(ISNUMBER(C86),VLOOKUP(CONCATENATE(B86,"/",C86),zdroj_data!$C$2:$K$5941,5,FALSE),"")</f>
        <v/>
      </c>
      <c r="I86" s="20" t="s">
        <v>6608</v>
      </c>
      <c r="J86" s="20"/>
      <c r="M86" s="52"/>
      <c r="N86" s="21"/>
      <c r="O86" s="22"/>
    </row>
    <row r="87" spans="1:15">
      <c r="A87" s="28">
        <f>IF(ISNUMBER(C87),VLOOKUP(B87,zdroj_data!$A$5946:$B$6201,2,FALSE),"")</f>
        <v>454</v>
      </c>
      <c r="B87" s="25">
        <v>690407</v>
      </c>
      <c r="C87" s="21">
        <v>112</v>
      </c>
      <c r="D87" s="19" t="str">
        <f>IF(ISNUMBER(C87),VLOOKUP(B87,zdroj_data!$A$2:$K$5941,8,FALSE),"")</f>
        <v>KAD</v>
      </c>
      <c r="E87" s="23">
        <f>IF(ISNUMBER(C87),VLOOKUP(CONCATENATE(B87,"/",C87),zdroj_data!$C$2:$K$5941,2,FALSE),"")</f>
        <v>0.59027777777777779</v>
      </c>
      <c r="F87" s="19" t="str">
        <f>IF(ISNUMBER(C87),VLOOKUP(CONCATENATE(B87,"/",C87),zdroj_data!$C$2:$K$5941,3,FALSE),"")</f>
        <v>Dolní Dvůr,,hotel Morava</v>
      </c>
      <c r="G87" s="23">
        <f>IF(ISNUMBER(C87),VLOOKUP(CONCATENATE(B87,"/",C87),zdroj_data!$C$2:$K$5941,4,FALSE),"")</f>
        <v>0.60069444444444442</v>
      </c>
      <c r="H87" s="19" t="str">
        <f>IF(ISNUMBER(C87),VLOOKUP(CONCATENATE(B87,"/",C87),zdroj_data!$C$2:$K$5941,5,FALSE),"")</f>
        <v>Vrchlabí,,aut.nádr.</v>
      </c>
      <c r="I87" s="20" t="s">
        <v>6519</v>
      </c>
      <c r="J87" s="20" t="s">
        <v>6614</v>
      </c>
      <c r="M87" s="52"/>
      <c r="N87" s="21"/>
      <c r="O87" s="22"/>
    </row>
    <row r="88" spans="1:15">
      <c r="A88" s="28">
        <f>IF(ISNUMBER(C88),VLOOKUP(B88,zdroj_data!$A$5946:$B$6201,2,FALSE),"")</f>
        <v>332</v>
      </c>
      <c r="B88" s="25">
        <v>640031</v>
      </c>
      <c r="C88" s="21">
        <v>2</v>
      </c>
      <c r="D88" s="19" t="str">
        <f>IF(ISNUMBER(C88),VLOOKUP(B88,zdroj_data!$A$2:$K$5941,8,FALSE),"")</f>
        <v>ARRIVA VČ</v>
      </c>
      <c r="E88" s="23">
        <f>IF(ISNUMBER(C88),VLOOKUP(CONCATENATE(B88,"/",C88),zdroj_data!$C$2:$K$5941,2,FALSE),"")</f>
        <v>0.19305555555555556</v>
      </c>
      <c r="F88" s="19" t="str">
        <f>IF(ISNUMBER(C88),VLOOKUP(CONCATENATE(B88,"/",C88),zdroj_data!$C$2:$K$5941,3,FALSE),"")</f>
        <v>Janov</v>
      </c>
      <c r="G88" s="23">
        <f>IF(ISNUMBER(C88),VLOOKUP(CONCATENATE(B88,"/",C88),zdroj_data!$C$2:$K$5941,4,FALSE),"")</f>
        <v>0.21875</v>
      </c>
      <c r="H88" s="19" t="str">
        <f>IF(ISNUMBER(C88),VLOOKUP(CONCATENATE(B88,"/",C88),zdroj_data!$C$2:$K$5941,5,FALSE),"")</f>
        <v>Nové Město n.Met.,,Slza</v>
      </c>
      <c r="I88" s="20" t="s">
        <v>6550</v>
      </c>
      <c r="J88" s="20" t="s">
        <v>6615</v>
      </c>
      <c r="M88" s="52"/>
      <c r="N88" s="21"/>
      <c r="O88" s="22"/>
    </row>
    <row r="89" spans="1:15">
      <c r="A89" s="28">
        <f>IF(ISNUMBER(C89),VLOOKUP(B89,zdroj_data!$A$5946:$B$6201,2,FALSE),"")</f>
        <v>332</v>
      </c>
      <c r="B89" s="25">
        <v>640031</v>
      </c>
      <c r="C89" s="21">
        <v>21</v>
      </c>
      <c r="D89" s="19" t="str">
        <f>IF(ISNUMBER(C89),VLOOKUP(B89,zdroj_data!$A$2:$K$5941,8,FALSE),"")</f>
        <v>ARRIVA VČ</v>
      </c>
      <c r="E89" s="23">
        <v>0.17847222222222223</v>
      </c>
      <c r="F89" s="19" t="s">
        <v>180</v>
      </c>
      <c r="G89" s="23">
        <v>0.19097222222222221</v>
      </c>
      <c r="H89" s="19" t="s">
        <v>194</v>
      </c>
      <c r="I89" s="20" t="s">
        <v>6550</v>
      </c>
      <c r="J89" s="20" t="s">
        <v>6615</v>
      </c>
      <c r="M89" s="52"/>
      <c r="N89" s="21"/>
      <c r="O89" s="22"/>
    </row>
    <row r="90" spans="1:15">
      <c r="A90" s="28">
        <f>IF(ISNUMBER(C90),VLOOKUP(B90,zdroj_data!$A$5946:$B$6201,2,FALSE),"")</f>
        <v>454</v>
      </c>
      <c r="B90" s="25">
        <v>690407</v>
      </c>
      <c r="C90" s="21">
        <v>117</v>
      </c>
      <c r="D90" s="19" t="str">
        <f>IF(ISNUMBER(C90),VLOOKUP(B90,zdroj_data!$A$2:$K$5941,8,FALSE),"")</f>
        <v>KAD</v>
      </c>
      <c r="E90" s="23">
        <f>IF(ISNUMBER(C90),VLOOKUP(CONCATENATE(B90,"/",C90),zdroj_data!$C$2:$K$5941,2,FALSE),"")</f>
        <v>0.66319444444444442</v>
      </c>
      <c r="F90" s="19" t="str">
        <f>IF(ISNUMBER(C90),VLOOKUP(CONCATENATE(B90,"/",C90),zdroj_data!$C$2:$K$5941,3,FALSE),"")</f>
        <v>Vrchlabí,,aut.nádr.</v>
      </c>
      <c r="G90" s="23">
        <f>IF(ISNUMBER(C90),VLOOKUP(CONCATENATE(B90,"/",C90),zdroj_data!$C$2:$K$5941,4,FALSE),"")</f>
        <v>0.67152777777777772</v>
      </c>
      <c r="H90" s="19" t="str">
        <f>IF(ISNUMBER(C90),VLOOKUP(CONCATENATE(B90,"/",C90),zdroj_data!$C$2:$K$5941,5,FALSE),"")</f>
        <v>Dolní Dvůr,,hotel Morava</v>
      </c>
      <c r="I90" s="20" t="s">
        <v>6550</v>
      </c>
      <c r="J90" s="20" t="s">
        <v>6616</v>
      </c>
      <c r="L90" s="9">
        <v>-8</v>
      </c>
      <c r="M90" s="52"/>
      <c r="N90" s="21"/>
      <c r="O90" s="22"/>
    </row>
    <row r="91" spans="1:15">
      <c r="A91" s="28">
        <f>IF(ISNUMBER(C91),VLOOKUP(B91,zdroj_data!$A$5946:$B$6201,2,FALSE),"")</f>
        <v>454</v>
      </c>
      <c r="B91" s="25">
        <v>690407</v>
      </c>
      <c r="C91" s="21">
        <v>120</v>
      </c>
      <c r="D91" s="19" t="str">
        <f>IF(ISNUMBER(C91),VLOOKUP(B91,zdroj_data!$A$2:$K$5941,8,FALSE),"")</f>
        <v>KAD</v>
      </c>
      <c r="E91" s="23">
        <f>IF(ISNUMBER(C91),VLOOKUP(CONCATENATE(B91,"/",C91),zdroj_data!$C$2:$K$5941,2,FALSE),"")</f>
        <v>0.67361111111111116</v>
      </c>
      <c r="F91" s="19" t="str">
        <f>IF(ISNUMBER(C91),VLOOKUP(CONCATENATE(B91,"/",C91),zdroj_data!$C$2:$K$5941,3,FALSE),"")</f>
        <v>Dolní Dvůr,,hotel Morava</v>
      </c>
      <c r="G91" s="23">
        <f>IF(ISNUMBER(C91),VLOOKUP(CONCATENATE(B91,"/",C91),zdroj_data!$C$2:$K$5941,4,FALSE),"")</f>
        <v>0.68402777777777779</v>
      </c>
      <c r="H91" s="19" t="str">
        <f>IF(ISNUMBER(C91),VLOOKUP(CONCATENATE(B91,"/",C91),zdroj_data!$C$2:$K$5941,5,FALSE),"")</f>
        <v>Vrchlabí,,aut.nádr.</v>
      </c>
      <c r="I91" s="20" t="s">
        <v>6550</v>
      </c>
      <c r="J91" s="20" t="s">
        <v>6616</v>
      </c>
      <c r="L91" s="9">
        <v>-8</v>
      </c>
      <c r="M91" s="52"/>
      <c r="N91" s="21"/>
      <c r="O91" s="22"/>
    </row>
    <row r="92" spans="1:15" ht="25.5">
      <c r="A92" s="28">
        <f>IF(ISNUMBER(C92),VLOOKUP(B92,zdroj_data!$A$5946:$B$6201,2,FALSE),"")</f>
        <v>456</v>
      </c>
      <c r="B92" s="25">
        <v>690409</v>
      </c>
      <c r="C92" s="21">
        <v>101</v>
      </c>
      <c r="D92" s="19" t="str">
        <f>IF(ISNUMBER(C92),VLOOKUP(B92,zdroj_data!$A$2:$K$5941,8,FALSE),"")</f>
        <v>KAD</v>
      </c>
      <c r="E92" s="23">
        <f>IF(ISNUMBER(C92),VLOOKUP(CONCATENATE(B92,"/",C92),zdroj_data!$C$2:$K$5941,2,FALSE),"")</f>
        <v>0.54513888888888884</v>
      </c>
      <c r="F92" s="19" t="str">
        <f>IF(ISNUMBER(C92),VLOOKUP(CONCATENATE(B92,"/",C92),zdroj_data!$C$2:$K$5941,3,FALSE),"")</f>
        <v>Vrchlabí,,aut.nádr.</v>
      </c>
      <c r="G92" s="23">
        <f>IF(ISNUMBER(C92),VLOOKUP(CONCATENATE(B92,"/",C92),zdroj_data!$C$2:$K$5941,4,FALSE),"")</f>
        <v>0.55833333333333335</v>
      </c>
      <c r="H92" s="19" t="str">
        <f>IF(ISNUMBER(C92),VLOOKUP(CONCATENATE(B92,"/",C92),zdroj_data!$C$2:$K$5941,5,FALSE),"")</f>
        <v>Strážné,,nám.</v>
      </c>
      <c r="I92" s="20" t="s">
        <v>6619</v>
      </c>
      <c r="J92" s="20" t="s">
        <v>6618</v>
      </c>
      <c r="L92" s="9">
        <v>9</v>
      </c>
      <c r="M92" s="52"/>
      <c r="N92" s="21"/>
      <c r="O92" s="22"/>
    </row>
    <row r="93" spans="1:15">
      <c r="A93" s="28">
        <f>IF(ISNUMBER(C93),VLOOKUP(B93,zdroj_data!$A$5946:$B$6201,2,FALSE),"")</f>
        <v>456</v>
      </c>
      <c r="B93" s="25">
        <v>690409</v>
      </c>
      <c r="C93" s="21">
        <v>102</v>
      </c>
      <c r="D93" s="19" t="str">
        <f>IF(ISNUMBER(C93),VLOOKUP(B93,zdroj_data!$A$2:$K$5941,8,FALSE),"")</f>
        <v>KAD</v>
      </c>
      <c r="E93" s="23">
        <f>IF(ISNUMBER(C93),VLOOKUP(CONCATENATE(B93,"/",C93),zdroj_data!$C$2:$K$5941,2,FALSE),"")</f>
        <v>0.5625</v>
      </c>
      <c r="F93" s="19" t="str">
        <f>IF(ISNUMBER(C93),VLOOKUP(CONCATENATE(B93,"/",C93),zdroj_data!$C$2:$K$5941,3,FALSE),"")</f>
        <v>Strážné,,nám.</v>
      </c>
      <c r="G93" s="23">
        <f>IF(ISNUMBER(C93),VLOOKUP(CONCATENATE(B93,"/",C93),zdroj_data!$C$2:$K$5941,4,FALSE),"")</f>
        <v>0.57638888888888884</v>
      </c>
      <c r="H93" s="19" t="str">
        <f>IF(ISNUMBER(C93),VLOOKUP(CONCATENATE(B93,"/",C93),zdroj_data!$C$2:$K$5941,5,FALSE),"")</f>
        <v>Vrchlabí,,aut.nádr.</v>
      </c>
      <c r="I93" s="20" t="s">
        <v>6550</v>
      </c>
      <c r="J93" s="20" t="s">
        <v>6617</v>
      </c>
      <c r="L93" s="9">
        <v>9</v>
      </c>
      <c r="M93" s="52"/>
      <c r="N93" s="21"/>
      <c r="O93" s="22"/>
    </row>
    <row r="94" spans="1:15">
      <c r="A94" s="28">
        <f>IF(ISNUMBER(C94),VLOOKUP(B94,zdroj_data!$A$5946:$B$6201,2,FALSE),"")</f>
        <v>454</v>
      </c>
      <c r="B94" s="25">
        <v>690407</v>
      </c>
      <c r="C94" s="21">
        <v>112</v>
      </c>
      <c r="D94" s="19" t="str">
        <f>IF(ISNUMBER(C94),VLOOKUP(B94,zdroj_data!$A$2:$K$5941,8,FALSE),"")</f>
        <v>KAD</v>
      </c>
      <c r="E94" s="23">
        <f>IF(ISNUMBER(C94),VLOOKUP(CONCATENATE(B94,"/",C94),zdroj_data!$C$2:$K$5941,2,FALSE),"")</f>
        <v>0.59027777777777779</v>
      </c>
      <c r="F94" s="19" t="str">
        <f>IF(ISNUMBER(C94),VLOOKUP(CONCATENATE(B94,"/",C94),zdroj_data!$C$2:$K$5941,3,FALSE),"")</f>
        <v>Dolní Dvůr,,hotel Morava</v>
      </c>
      <c r="G94" s="23">
        <f>IF(ISNUMBER(C94),VLOOKUP(CONCATENATE(B94,"/",C94),zdroj_data!$C$2:$K$5941,4,FALSE),"")</f>
        <v>0.60069444444444442</v>
      </c>
      <c r="H94" s="19" t="str">
        <f>IF(ISNUMBER(C94),VLOOKUP(CONCATENATE(B94,"/",C94),zdroj_data!$C$2:$K$5941,5,FALSE),"")</f>
        <v>Vrchlabí,,aut.nádr.</v>
      </c>
      <c r="I94" s="20" t="s">
        <v>6519</v>
      </c>
      <c r="J94" s="20" t="s">
        <v>6620</v>
      </c>
      <c r="M94" s="52"/>
      <c r="N94" s="21"/>
      <c r="O94" s="22"/>
    </row>
    <row r="95" spans="1:15">
      <c r="A95" s="28">
        <f>IF(ISNUMBER(C95),VLOOKUP(B95,zdroj_data!$A$5946:$B$6201,2,FALSE),"")</f>
        <v>302</v>
      </c>
      <c r="B95" s="25">
        <v>640367</v>
      </c>
      <c r="C95" s="21">
        <v>7</v>
      </c>
      <c r="D95" s="19" t="str">
        <f>IF(ISNUMBER(C95),VLOOKUP(B95,zdroj_data!$A$2:$K$5941,8,FALSE),"")</f>
        <v>ČSAD UO</v>
      </c>
      <c r="E95" s="23">
        <f>IF(ISNUMBER(C95),VLOOKUP(CONCATENATE(B95,"/",C95),zdroj_data!$C$2:$K$5941,2,FALSE),"")</f>
        <v>0.2986111111111111</v>
      </c>
      <c r="F95" s="19" t="str">
        <f>IF(ISNUMBER(C95),VLOOKUP(CONCATENATE(B95,"/",C95),zdroj_data!$C$2:$K$5941,3,FALSE),"")</f>
        <v>Náchod,,aut.st.</v>
      </c>
      <c r="G95" s="23">
        <f>IF(ISNUMBER(C95),VLOOKUP(CONCATENATE(B95,"/",C95),zdroj_data!$C$2:$K$5941,4,FALSE),"")</f>
        <v>0.3215277777777778</v>
      </c>
      <c r="H95" s="19" t="str">
        <f>IF(ISNUMBER(C95),VLOOKUP(CONCATENATE(B95,"/",C95),zdroj_data!$C$2:$K$5941,5,FALSE),"")</f>
        <v>Česká Skalice,,nám.</v>
      </c>
      <c r="I95" s="20" t="s">
        <v>6541</v>
      </c>
      <c r="J95" s="20" t="s">
        <v>6621</v>
      </c>
      <c r="K95" s="9">
        <v>-2</v>
      </c>
      <c r="M95" s="52"/>
      <c r="N95" s="21"/>
      <c r="O95" s="22"/>
    </row>
    <row r="96" spans="1:15">
      <c r="A96" s="28">
        <f>IF(ISNUMBER(C96),VLOOKUP(B96,zdroj_data!$A$5946:$B$6201,2,FALSE),"")</f>
        <v>300</v>
      </c>
      <c r="B96" s="25">
        <v>640376</v>
      </c>
      <c r="C96" s="21">
        <v>5</v>
      </c>
      <c r="D96" s="19" t="str">
        <f>IF(ISNUMBER(C96),VLOOKUP(B96,zdroj_data!$A$2:$K$5941,8,FALSE),"")</f>
        <v>ČSAD UO</v>
      </c>
      <c r="E96" s="23">
        <f>IF(ISNUMBER(C96),VLOOKUP(CONCATENATE(B96,"/",C96),zdroj_data!$C$2:$K$5941,2,FALSE),"")</f>
        <v>0.25694444444444442</v>
      </c>
      <c r="F96" s="19" t="str">
        <f>IF(ISNUMBER(C96),VLOOKUP(CONCATENATE(B96,"/",C96),zdroj_data!$C$2:$K$5941,3,FALSE),"")</f>
        <v>Náchod,,aut.st.</v>
      </c>
      <c r="G96" s="23">
        <f>IF(ISNUMBER(C96),VLOOKUP(CONCATENATE(B96,"/",C96),zdroj_data!$C$2:$K$5941,4,FALSE),"")</f>
        <v>0.3125</v>
      </c>
      <c r="H96" s="19" t="str">
        <f>IF(ISNUMBER(C96),VLOOKUP(CONCATENATE(B96,"/",C96),zdroj_data!$C$2:$K$5941,5,FALSE),"")</f>
        <v>Trutnov,,aut.nádr.</v>
      </c>
      <c r="I96" s="20" t="s">
        <v>6622</v>
      </c>
      <c r="J96" s="20" t="s">
        <v>6623</v>
      </c>
      <c r="M96" s="52"/>
      <c r="N96" s="21"/>
      <c r="O96" s="22"/>
    </row>
    <row r="97" spans="1:15">
      <c r="A97" s="28">
        <f>IF(ISNUMBER(C97),VLOOKUP(B97,zdroj_data!$A$5946:$B$6201,2,FALSE),"")</f>
        <v>350</v>
      </c>
      <c r="B97" s="25">
        <v>640372</v>
      </c>
      <c r="C97" s="21">
        <v>28</v>
      </c>
      <c r="D97" s="19" t="str">
        <f>IF(ISNUMBER(C97),VLOOKUP(B97,zdroj_data!$A$2:$K$5941,8,FALSE),"")</f>
        <v>ČSAD UO</v>
      </c>
      <c r="E97" s="23">
        <f>IF(ISNUMBER(C97),VLOOKUP(CONCATENATE(B97,"/",C97),zdroj_data!$C$2:$K$5941,2,FALSE),"")</f>
        <v>0.3125</v>
      </c>
      <c r="F97" s="19" t="str">
        <f>IF(ISNUMBER(C97),VLOOKUP(CONCATENATE(B97,"/",C97),zdroj_data!$C$2:$K$5941,3,FALSE),"")</f>
        <v>Červený Kostelec,,aut.st.</v>
      </c>
      <c r="G97" s="23">
        <f>IF(ISNUMBER(C97),VLOOKUP(CONCATENATE(B97,"/",C97),zdroj_data!$C$2:$K$5941,4,FALSE),"")</f>
        <v>0.31944444444444448</v>
      </c>
      <c r="H97" s="19" t="str">
        <f>IF(ISNUMBER(C97),VLOOKUP(CONCATENATE(B97,"/",C97),zdroj_data!$C$2:$K$5941,5,FALSE),"")</f>
        <v>Červený Kostelec,Horní Kostelec,rozc.</v>
      </c>
      <c r="I97" s="20" t="s">
        <v>6622</v>
      </c>
      <c r="J97" s="20" t="s">
        <v>6627</v>
      </c>
      <c r="M97" s="52"/>
      <c r="N97" s="21"/>
      <c r="O97" s="22"/>
    </row>
    <row r="98" spans="1:15">
      <c r="A98" s="28">
        <f>IF(ISNUMBER(C98),VLOOKUP(B98,zdroj_data!$A$5946:$B$6201,2,FALSE),"")</f>
        <v>350</v>
      </c>
      <c r="B98" s="25">
        <v>640372</v>
      </c>
      <c r="C98" s="21">
        <v>29</v>
      </c>
      <c r="D98" s="19" t="str">
        <f>IF(ISNUMBER(C98),VLOOKUP(B98,zdroj_data!$A$2:$K$5941,8,FALSE),"")</f>
        <v>ČSAD UO</v>
      </c>
      <c r="E98" s="23">
        <f>IF(ISNUMBER(C98),VLOOKUP(CONCATENATE(B98,"/",C98),zdroj_data!$C$2:$K$5941,2,FALSE),"")</f>
        <v>0.31944444444444448</v>
      </c>
      <c r="F98" s="19" t="str">
        <f>IF(ISNUMBER(C98),VLOOKUP(CONCATENATE(B98,"/",C98),zdroj_data!$C$2:$K$5941,3,FALSE),"")</f>
        <v>Červený Kostelec,Horní Kostelec,rozc.</v>
      </c>
      <c r="G98" s="23">
        <f>IF(ISNUMBER(C98),VLOOKUP(CONCATENATE(B98,"/",C98),zdroj_data!$C$2:$K$5941,4,FALSE),"")</f>
        <v>0.32291666666666669</v>
      </c>
      <c r="H98" s="19" t="str">
        <f>IF(ISNUMBER(C98),VLOOKUP(CONCATENATE(B98,"/",C98),zdroj_data!$C$2:$K$5941,5,FALSE),"")</f>
        <v>Červený Kostelec,,aut.st.</v>
      </c>
      <c r="I98" s="20" t="s">
        <v>6622</v>
      </c>
      <c r="J98" s="20" t="s">
        <v>6626</v>
      </c>
      <c r="M98" s="52"/>
      <c r="N98" s="21"/>
      <c r="O98" s="22"/>
    </row>
    <row r="99" spans="1:15">
      <c r="A99" s="28">
        <v>302</v>
      </c>
      <c r="B99" s="25">
        <v>640367</v>
      </c>
      <c r="C99" s="21" t="s">
        <v>6601</v>
      </c>
      <c r="D99" s="19" t="s">
        <v>6489</v>
      </c>
      <c r="E99" s="23" t="str">
        <f>IF(ISNUMBER(C99),VLOOKUP(CONCATENATE(B99,"/",C99),zdroj_data!$C$2:$K$5941,2,FALSE),"")</f>
        <v/>
      </c>
      <c r="F99" s="19" t="str">
        <f>IF(ISNUMBER(C99),VLOOKUP(CONCATENATE(B99,"/",C99),zdroj_data!$C$2:$K$5941,3,FALSE),"")</f>
        <v/>
      </c>
      <c r="G99" s="23" t="str">
        <f>IF(ISNUMBER(C99),VLOOKUP(CONCATENATE(B99,"/",C99),zdroj_data!$C$2:$K$5941,4,FALSE),"")</f>
        <v/>
      </c>
      <c r="H99" s="19" t="str">
        <f>IF(ISNUMBER(C99),VLOOKUP(CONCATENATE(B99,"/",C99),zdroj_data!$C$2:$K$5941,5,FALSE),"")</f>
        <v/>
      </c>
      <c r="I99" s="20" t="s">
        <v>6628</v>
      </c>
      <c r="J99" s="20" t="s">
        <v>6629</v>
      </c>
      <c r="M99" s="52"/>
      <c r="N99" s="21"/>
      <c r="O99" s="22"/>
    </row>
    <row r="100" spans="1:15">
      <c r="A100" s="28">
        <v>350</v>
      </c>
      <c r="B100" s="25">
        <v>640372</v>
      </c>
      <c r="C100" s="21" t="s">
        <v>6601</v>
      </c>
      <c r="D100" s="19" t="s">
        <v>6489</v>
      </c>
      <c r="E100" s="23" t="str">
        <f>IF(ISNUMBER(C100),VLOOKUP(CONCATENATE(B100,"/",C100),zdroj_data!$C$2:$K$5941,2,FALSE),"")</f>
        <v/>
      </c>
      <c r="F100" s="19" t="str">
        <f>IF(ISNUMBER(C100),VLOOKUP(CONCATENATE(B100,"/",C100),zdroj_data!$C$2:$K$5941,3,FALSE),"")</f>
        <v/>
      </c>
      <c r="G100" s="23" t="str">
        <f>IF(ISNUMBER(C100),VLOOKUP(CONCATENATE(B100,"/",C100),zdroj_data!$C$2:$K$5941,4,FALSE),"")</f>
        <v/>
      </c>
      <c r="H100" s="19" t="str">
        <f>IF(ISNUMBER(C100),VLOOKUP(CONCATENATE(B100,"/",C100),zdroj_data!$C$2:$K$5941,5,FALSE),"")</f>
        <v/>
      </c>
      <c r="I100" s="20" t="s">
        <v>6628</v>
      </c>
      <c r="J100" s="20" t="s">
        <v>6630</v>
      </c>
      <c r="M100" s="52"/>
      <c r="N100" s="21"/>
      <c r="O100" s="22"/>
    </row>
    <row r="101" spans="1:15" ht="25.5">
      <c r="A101" s="28">
        <v>303</v>
      </c>
      <c r="B101" s="25">
        <v>640369</v>
      </c>
      <c r="C101" s="21" t="s">
        <v>6601</v>
      </c>
      <c r="D101" s="19" t="s">
        <v>6489</v>
      </c>
      <c r="E101" s="23" t="str">
        <f>IF(ISNUMBER(C101),VLOOKUP(CONCATENATE(B101,"/",C101),zdroj_data!$C$2:$K$5941,2,FALSE),"")</f>
        <v/>
      </c>
      <c r="F101" s="19" t="str">
        <f>IF(ISNUMBER(C101),VLOOKUP(CONCATENATE(B101,"/",C101),zdroj_data!$C$2:$K$5941,3,FALSE),"")</f>
        <v/>
      </c>
      <c r="G101" s="23" t="str">
        <f>IF(ISNUMBER(C101),VLOOKUP(CONCATENATE(B101,"/",C101),zdroj_data!$C$2:$K$5941,4,FALSE),"")</f>
        <v/>
      </c>
      <c r="H101" s="19" t="str">
        <f>IF(ISNUMBER(C101),VLOOKUP(CONCATENATE(B101,"/",C101),zdroj_data!$C$2:$K$5941,5,FALSE),"")</f>
        <v/>
      </c>
      <c r="I101" s="20" t="s">
        <v>6628</v>
      </c>
      <c r="J101" s="20" t="s">
        <v>6631</v>
      </c>
      <c r="M101" s="52"/>
      <c r="N101" s="21"/>
      <c r="O101" s="22"/>
    </row>
    <row r="102" spans="1:15">
      <c r="A102" s="28">
        <f>IF(ISNUMBER(C102),VLOOKUP(B102,zdroj_data!$A$5946:$B$6201,2,FALSE),"")</f>
        <v>351</v>
      </c>
      <c r="B102" s="25">
        <v>640373</v>
      </c>
      <c r="C102" s="21">
        <v>12</v>
      </c>
      <c r="D102" s="19" t="s">
        <v>6489</v>
      </c>
      <c r="E102" s="23">
        <f>IF(ISNUMBER(C102),VLOOKUP(CONCATENATE(B102,"/",C102),zdroj_data!$C$2:$K$5941,2,FALSE),"")</f>
        <v>0.56041666666666667</v>
      </c>
      <c r="F102" s="19" t="str">
        <f>IF(ISNUMBER(C102),VLOOKUP(CONCATENATE(B102,"/",C102),zdroj_data!$C$2:$K$5941,3,FALSE),"")</f>
        <v>Hronov,,aut.st.</v>
      </c>
      <c r="G102" s="23">
        <f>IF(ISNUMBER(C102),VLOOKUP(CONCATENATE(B102,"/",C102),zdroj_data!$C$2:$K$5941,4,FALSE),"")</f>
        <v>0.57430555555555551</v>
      </c>
      <c r="H102" s="19" t="str">
        <f>IF(ISNUMBER(C102),VLOOKUP(CONCATENATE(B102,"/",C102),zdroj_data!$C$2:$K$5941,5,FALSE),"")</f>
        <v>Náchod,,aut.st.</v>
      </c>
      <c r="I102" s="20" t="s">
        <v>6628</v>
      </c>
      <c r="J102" s="20" t="s">
        <v>6632</v>
      </c>
      <c r="M102" s="52"/>
      <c r="N102" s="21"/>
      <c r="O102" s="22"/>
    </row>
    <row r="103" spans="1:15">
      <c r="A103" s="28" t="str">
        <f>IF(ISNUMBER(C103),VLOOKUP(B103,zdroj_data!$A$5946:$B$6201,2,FALSE),"")</f>
        <v/>
      </c>
      <c r="B103" s="25">
        <v>640374</v>
      </c>
      <c r="C103" s="21" t="s">
        <v>6601</v>
      </c>
      <c r="D103" s="19" t="s">
        <v>6489</v>
      </c>
      <c r="E103" s="23" t="str">
        <f>IF(ISNUMBER(C103),VLOOKUP(CONCATENATE(B103,"/",C103),zdroj_data!$C$2:$K$5941,2,FALSE),"")</f>
        <v/>
      </c>
      <c r="F103" s="19" t="str">
        <f>IF(ISNUMBER(C103),VLOOKUP(CONCATENATE(B103,"/",C103),zdroj_data!$C$2:$K$5941,3,FALSE),"")</f>
        <v/>
      </c>
      <c r="G103" s="23" t="str">
        <f>IF(ISNUMBER(C103),VLOOKUP(CONCATENATE(B103,"/",C103),zdroj_data!$C$2:$K$5941,4,FALSE),"")</f>
        <v/>
      </c>
      <c r="H103" s="19" t="str">
        <f>IF(ISNUMBER(C103),VLOOKUP(CONCATENATE(B103,"/",C103),zdroj_data!$C$2:$K$5941,5,FALSE),"")</f>
        <v/>
      </c>
      <c r="I103" s="20" t="s">
        <v>6628</v>
      </c>
      <c r="J103" s="20" t="s">
        <v>6633</v>
      </c>
      <c r="M103" s="52"/>
      <c r="N103" s="21"/>
      <c r="O103" s="22"/>
    </row>
    <row r="104" spans="1:15" ht="38.25">
      <c r="A104" s="28">
        <v>300</v>
      </c>
      <c r="B104" s="25">
        <v>640376</v>
      </c>
      <c r="C104" s="21" t="s">
        <v>6601</v>
      </c>
      <c r="D104" s="19" t="s">
        <v>6489</v>
      </c>
      <c r="E104" s="23" t="str">
        <f>IF(ISNUMBER(C104),VLOOKUP(CONCATENATE(B104,"/",C104),zdroj_data!$C$2:$K$5941,2,FALSE),"")</f>
        <v/>
      </c>
      <c r="F104" s="19" t="str">
        <f>IF(ISNUMBER(C104),VLOOKUP(CONCATENATE(B104,"/",C104),zdroj_data!$C$2:$K$5941,3,FALSE),"")</f>
        <v/>
      </c>
      <c r="G104" s="23" t="str">
        <f>IF(ISNUMBER(C104),VLOOKUP(CONCATENATE(B104,"/",C104),zdroj_data!$C$2:$K$5941,4,FALSE),"")</f>
        <v/>
      </c>
      <c r="H104" s="19" t="str">
        <f>IF(ISNUMBER(C104),VLOOKUP(CONCATENATE(B104,"/",C104),zdroj_data!$C$2:$K$5941,5,FALSE),"")</f>
        <v/>
      </c>
      <c r="I104" s="20" t="s">
        <v>6628</v>
      </c>
      <c r="J104" s="20" t="s">
        <v>6634</v>
      </c>
      <c r="M104" s="52"/>
      <c r="N104" s="21"/>
      <c r="O104" s="22"/>
    </row>
    <row r="105" spans="1:15" ht="25.5">
      <c r="A105" s="28">
        <v>320</v>
      </c>
      <c r="B105" s="25">
        <v>640377</v>
      </c>
      <c r="C105" s="21" t="s">
        <v>6601</v>
      </c>
      <c r="D105" s="19" t="s">
        <v>6489</v>
      </c>
      <c r="E105" s="23" t="str">
        <f>IF(ISNUMBER(C105),VLOOKUP(CONCATENATE(B105,"/",C105),zdroj_data!$C$2:$K$5941,2,FALSE),"")</f>
        <v/>
      </c>
      <c r="F105" s="19" t="str">
        <f>IF(ISNUMBER(C105),VLOOKUP(CONCATENATE(B105,"/",C105),zdroj_data!$C$2:$K$5941,3,FALSE),"")</f>
        <v/>
      </c>
      <c r="G105" s="23" t="str">
        <f>IF(ISNUMBER(C105),VLOOKUP(CONCATENATE(B105,"/",C105),zdroj_data!$C$2:$K$5941,4,FALSE),"")</f>
        <v/>
      </c>
      <c r="H105" s="19" t="str">
        <f>IF(ISNUMBER(C105),VLOOKUP(CONCATENATE(B105,"/",C105),zdroj_data!$C$2:$K$5941,5,FALSE),"")</f>
        <v/>
      </c>
      <c r="I105" s="20" t="s">
        <v>6628</v>
      </c>
      <c r="J105" s="20" t="s">
        <v>6635</v>
      </c>
      <c r="M105" s="52"/>
      <c r="N105" s="21"/>
      <c r="O105" s="22"/>
    </row>
    <row r="106" spans="1:15">
      <c r="A106" s="28">
        <f>IF(ISNUMBER(C106),VLOOKUP(B106,zdroj_data!$A$5946:$B$6201,2,FALSE),"")</f>
        <v>335</v>
      </c>
      <c r="B106" s="25">
        <v>640033</v>
      </c>
      <c r="C106" s="21">
        <v>56</v>
      </c>
      <c r="D106" s="19" t="str">
        <f>IF(ISNUMBER(C106),VLOOKUP(B106,zdroj_data!$A$2:$K$5941,8,FALSE),"")</f>
        <v>ARRIVA VČ</v>
      </c>
      <c r="E106" s="23">
        <f>IF(ISNUMBER(C106),VLOOKUP(CONCATENATE(B106,"/",C106),zdroj_data!$C$2:$K$5941,2,FALSE),"")</f>
        <v>0.57291666666666663</v>
      </c>
      <c r="F106" s="19" t="str">
        <f>IF(ISNUMBER(C106),VLOOKUP(CONCATENATE(B106,"/",C106),zdroj_data!$C$2:$K$5941,3,FALSE),"")</f>
        <v>Dobruška,,aut.st.</v>
      </c>
      <c r="G106" s="23">
        <f>IF(ISNUMBER(C106),VLOOKUP(CONCATENATE(B106,"/",C106),zdroj_data!$C$2:$K$5941,4,FALSE),"")</f>
        <v>0.58472222222222225</v>
      </c>
      <c r="H106" s="19" t="str">
        <f>IF(ISNUMBER(C106),VLOOKUP(CONCATENATE(B106,"/",C106),zdroj_data!$C$2:$K$5941,5,FALSE),"")</f>
        <v>Nové Město n.Met.,,nám.Republiky</v>
      </c>
      <c r="I106" s="20" t="s">
        <v>6519</v>
      </c>
      <c r="J106" s="20" t="s">
        <v>6636</v>
      </c>
      <c r="M106" s="52"/>
      <c r="N106" s="21"/>
      <c r="O106" s="22"/>
    </row>
    <row r="107" spans="1:15">
      <c r="A107" s="28">
        <f>IF(ISNUMBER(C107),VLOOKUP(B107,zdroj_data!$A$5946:$B$6201,2,FALSE),"")</f>
        <v>110</v>
      </c>
      <c r="B107" s="25">
        <v>610191</v>
      </c>
      <c r="C107" s="21">
        <v>27</v>
      </c>
      <c r="D107" s="19" t="str">
        <f>IF(ISNUMBER(C107),VLOOKUP(B107,zdroj_data!$A$2:$K$5941,8,FALSE),"")</f>
        <v>ARRIVA VČ</v>
      </c>
      <c r="E107" s="23">
        <f>IF(ISNUMBER(C107),VLOOKUP(CONCATENATE(B107,"/",C107),zdroj_data!$C$2:$K$5941,2,FALSE),"")</f>
        <v>0.73333333333333328</v>
      </c>
      <c r="F107" s="19" t="str">
        <f>IF(ISNUMBER(C107),VLOOKUP(CONCATENATE(B107,"/",C107),zdroj_data!$C$2:$K$5941,3,FALSE),"")</f>
        <v>Třebechovice p.Oreb.,,žel.st.</v>
      </c>
      <c r="G107" s="23">
        <f>IF(ISNUMBER(C107),VLOOKUP(CONCATENATE(B107,"/",C107),zdroj_data!$C$2:$K$5941,4,FALSE),"")</f>
        <v>0.75694444444444442</v>
      </c>
      <c r="H107" s="19" t="str">
        <f>IF(ISNUMBER(C107),VLOOKUP(CONCATENATE(B107,"/",C107),zdroj_data!$C$2:$K$5941,5,FALSE),"")</f>
        <v>Dobruška,,aut.st.</v>
      </c>
      <c r="I107" s="20" t="s">
        <v>6519</v>
      </c>
      <c r="J107" s="20" t="s">
        <v>6637</v>
      </c>
      <c r="M107" s="52"/>
      <c r="N107" s="21"/>
      <c r="O107" s="22"/>
    </row>
    <row r="108" spans="1:15">
      <c r="A108" s="28"/>
      <c r="B108" s="25">
        <v>660050</v>
      </c>
      <c r="C108" s="21">
        <v>5</v>
      </c>
      <c r="D108" s="19" t="str">
        <f>IF(ISNUMBER(C108),VLOOKUP(B108,zdroj_data!$A$2:$K$5941,8,FALSE),"")</f>
        <v>ARRIVA VČ</v>
      </c>
      <c r="E108" s="23">
        <f>IF(ISNUMBER(C108),VLOOKUP(CONCATENATE(B108,"/",C108),zdroj_data!$C$2:$K$5941,2,FALSE),"")</f>
        <v>0.73263888888888884</v>
      </c>
      <c r="F108" s="19" t="str">
        <f>IF(ISNUMBER(C108),VLOOKUP(CONCATENATE(B108,"/",C108),zdroj_data!$C$2:$K$5941,3,FALSE),"")</f>
        <v>Deštné v Orl.h.,,Zákoutí hot.Orlice</v>
      </c>
      <c r="G108" s="23">
        <f>IF(ISNUMBER(C108),VLOOKUP(CONCATENATE(B108,"/",C108),zdroj_data!$C$2:$K$5941,4,FALSE),"")</f>
        <v>0.74652777777777779</v>
      </c>
      <c r="H108" s="19" t="str">
        <f>IF(ISNUMBER(C108),VLOOKUP(CONCATENATE(B108,"/",C108),zdroj_data!$C$2:$K$5941,5,FALSE),"")</f>
        <v>Olešnice v Orl.h.,,nám.</v>
      </c>
      <c r="I108" s="20" t="s">
        <v>6638</v>
      </c>
      <c r="J108" s="20" t="s">
        <v>6640</v>
      </c>
      <c r="M108" s="52"/>
      <c r="N108" s="21"/>
      <c r="O108" s="22"/>
    </row>
    <row r="109" spans="1:15">
      <c r="A109" s="28"/>
      <c r="B109" s="25">
        <v>660050</v>
      </c>
      <c r="C109" s="21">
        <v>6</v>
      </c>
      <c r="D109" s="19" t="str">
        <f>IF(ISNUMBER(C109),VLOOKUP(B109,zdroj_data!$A$2:$K$5941,8,FALSE),"")</f>
        <v>ARRIVA VČ</v>
      </c>
      <c r="E109" s="23">
        <f>IF(ISNUMBER(C109),VLOOKUP(CONCATENATE(B109,"/",C109),zdroj_data!$C$2:$K$5941,2,FALSE),"")</f>
        <v>0.73611111111111116</v>
      </c>
      <c r="F109" s="19" t="str">
        <f>IF(ISNUMBER(C109),VLOOKUP(CONCATENATE(B109,"/",C109),zdroj_data!$C$2:$K$5941,3,FALSE),"")</f>
        <v>Olešnice v Orl.h.,,nám.</v>
      </c>
      <c r="G109" s="23">
        <f>IF(ISNUMBER(C109),VLOOKUP(CONCATENATE(B109,"/",C109),zdroj_data!$C$2:$K$5941,4,FALSE),"")</f>
        <v>0.75</v>
      </c>
      <c r="H109" s="19" t="str">
        <f>IF(ISNUMBER(C109),VLOOKUP(CONCATENATE(B109,"/",C109),zdroj_data!$C$2:$K$5941,5,FALSE),"")</f>
        <v>Deštné v Orl.h.,,Zákoutí hot.Orlice</v>
      </c>
      <c r="I109" s="20" t="s">
        <v>6639</v>
      </c>
      <c r="J109" s="20" t="s">
        <v>6640</v>
      </c>
      <c r="M109" s="52"/>
      <c r="N109" s="21"/>
      <c r="O109" s="22"/>
    </row>
    <row r="110" spans="1:15">
      <c r="A110" s="28"/>
      <c r="B110" s="25">
        <v>640022</v>
      </c>
      <c r="C110" s="21">
        <v>2</v>
      </c>
      <c r="D110" s="19" t="str">
        <f>IF(ISNUMBER(C110),VLOOKUP(B110,zdroj_data!$A$2:$K$5941,8,FALSE),"")</f>
        <v>ARRIVA VČ</v>
      </c>
      <c r="E110" s="23">
        <f>IF(ISNUMBER(C110),VLOOKUP(CONCATENATE(B110,"/",C110),zdroj_data!$C$2:$K$5941,2,FALSE),"")</f>
        <v>0.29166666666666669</v>
      </c>
      <c r="F110" s="19" t="str">
        <f>IF(ISNUMBER(C110),VLOOKUP(CONCATENATE(B110,"/",C110),zdroj_data!$C$2:$K$5941,3,FALSE),"")</f>
        <v>Praha,,ÚAN Florenc</v>
      </c>
      <c r="G110" s="23">
        <f>IF(ISNUMBER(C110),VLOOKUP(CONCATENATE(B110,"/",C110),zdroj_data!$C$2:$K$5941,4,FALSE),"")</f>
        <v>0.39583333333333331</v>
      </c>
      <c r="H110" s="19" t="str">
        <f>IF(ISNUMBER(C110),VLOOKUP(CONCATENATE(B110,"/",C110),zdroj_data!$C$2:$K$5941,5,FALSE),"")</f>
        <v>Náchod,,aut.st.</v>
      </c>
      <c r="I110" s="20" t="s">
        <v>6641</v>
      </c>
      <c r="J110" s="20" t="s">
        <v>6640</v>
      </c>
      <c r="M110" s="52"/>
      <c r="N110" s="21"/>
      <c r="O110" s="22"/>
    </row>
    <row r="111" spans="1:15">
      <c r="A111" s="28"/>
      <c r="B111" s="25">
        <v>640022</v>
      </c>
      <c r="C111" s="21">
        <v>5</v>
      </c>
      <c r="D111" s="19" t="str">
        <f>IF(ISNUMBER(C111),VLOOKUP(B111,zdroj_data!$A$2:$K$5941,8,FALSE),"")</f>
        <v>ARRIVA VČ</v>
      </c>
      <c r="E111" s="23">
        <f>IF(ISNUMBER(C111),VLOOKUP(CONCATENATE(B111,"/",C111),zdroj_data!$C$2:$K$5941,2,FALSE),"")</f>
        <v>0.43055555555555558</v>
      </c>
      <c r="F111" s="19" t="str">
        <f>IF(ISNUMBER(C111),VLOOKUP(CONCATENATE(B111,"/",C111),zdroj_data!$C$2:$K$5941,3,FALSE),"")</f>
        <v>Nové Město n.Met.,,Na Rychtě</v>
      </c>
      <c r="G111" s="23">
        <f>IF(ISNUMBER(C111),VLOOKUP(CONCATENATE(B111,"/",C111),zdroj_data!$C$2:$K$5941,4,FALSE),"")</f>
        <v>0.53125</v>
      </c>
      <c r="H111" s="19" t="str">
        <f>IF(ISNUMBER(C111),VLOOKUP(CONCATENATE(B111,"/",C111),zdroj_data!$C$2:$K$5941,5,FALSE),"")</f>
        <v>Praha,,ÚAN Florenc</v>
      </c>
      <c r="I111" s="20" t="s">
        <v>6638</v>
      </c>
      <c r="J111" s="20" t="s">
        <v>6640</v>
      </c>
      <c r="M111" s="52"/>
      <c r="N111" s="21"/>
      <c r="O111" s="22"/>
    </row>
    <row r="112" spans="1:15">
      <c r="A112" s="28">
        <f>IF(ISNUMBER(C112),VLOOKUP(B112,zdroj_data!$A$5946:$B$6201,2,FALSE),"")</f>
        <v>335</v>
      </c>
      <c r="B112" s="25">
        <v>640033</v>
      </c>
      <c r="C112" s="21">
        <v>1</v>
      </c>
      <c r="D112" s="19" t="str">
        <f>IF(ISNUMBER(C112),VLOOKUP(B112,zdroj_data!$A$2:$K$5941,8,FALSE),"")</f>
        <v>ARRIVA VČ</v>
      </c>
      <c r="E112" s="23">
        <f>IF(ISNUMBER(C112),VLOOKUP(CONCATENATE(B112,"/",C112),zdroj_data!$C$2:$K$5941,2,FALSE),"")</f>
        <v>0.41666666666666669</v>
      </c>
      <c r="F112" s="19" t="str">
        <f>IF(ISNUMBER(C112),VLOOKUP(CONCATENATE(B112,"/",C112),zdroj_data!$C$2:$K$5941,3,FALSE),"")</f>
        <v>Náchod,,aut.st.</v>
      </c>
      <c r="G112" s="23">
        <f>IF(ISNUMBER(C112),VLOOKUP(CONCATENATE(B112,"/",C112),zdroj_data!$C$2:$K$5941,4,FALSE),"")</f>
        <v>0.43055555555555558</v>
      </c>
      <c r="H112" s="19" t="str">
        <f>IF(ISNUMBER(C112),VLOOKUP(CONCATENATE(B112,"/",C112),zdroj_data!$C$2:$K$5941,5,FALSE),"")</f>
        <v>Nové Město n.Met.,,Náchodská</v>
      </c>
      <c r="I112" s="20" t="s">
        <v>6641</v>
      </c>
      <c r="J112" s="20" t="s">
        <v>6640</v>
      </c>
      <c r="M112" s="52"/>
      <c r="N112" s="21"/>
      <c r="O112" s="22"/>
    </row>
    <row r="113" spans="1:15" ht="25.5">
      <c r="A113" s="28">
        <v>321</v>
      </c>
      <c r="B113" s="25">
        <v>640379</v>
      </c>
      <c r="C113" s="21" t="s">
        <v>6601</v>
      </c>
      <c r="D113" s="19" t="s">
        <v>6489</v>
      </c>
      <c r="E113" s="23"/>
      <c r="F113" s="19"/>
      <c r="G113" s="23"/>
      <c r="H113" s="19"/>
      <c r="I113" s="20" t="s">
        <v>6628</v>
      </c>
      <c r="J113" s="20" t="s">
        <v>6642</v>
      </c>
      <c r="M113" s="52"/>
      <c r="N113" s="21"/>
      <c r="O113" s="22"/>
    </row>
    <row r="114" spans="1:15">
      <c r="A114" s="28">
        <v>301</v>
      </c>
      <c r="B114" s="25">
        <v>640380</v>
      </c>
      <c r="C114" s="21" t="s">
        <v>6601</v>
      </c>
      <c r="D114" s="19" t="s">
        <v>6489</v>
      </c>
      <c r="E114" s="23"/>
      <c r="F114" s="19"/>
      <c r="G114" s="23"/>
      <c r="H114" s="19"/>
      <c r="I114" s="20" t="s">
        <v>6628</v>
      </c>
      <c r="J114" s="20" t="s">
        <v>6643</v>
      </c>
      <c r="M114" s="52"/>
      <c r="N114" s="21"/>
      <c r="O114" s="22"/>
    </row>
    <row r="115" spans="1:15">
      <c r="A115" s="28">
        <v>421</v>
      </c>
      <c r="B115" s="25">
        <v>690115</v>
      </c>
      <c r="C115" s="21" t="s">
        <v>6601</v>
      </c>
      <c r="D115" s="19" t="s">
        <v>6489</v>
      </c>
      <c r="E115" s="23"/>
      <c r="F115" s="19"/>
      <c r="G115" s="23"/>
      <c r="H115" s="19"/>
      <c r="I115" s="20" t="s">
        <v>6628</v>
      </c>
      <c r="J115" s="20" t="s">
        <v>6644</v>
      </c>
      <c r="M115" s="52"/>
      <c r="N115" s="21"/>
      <c r="O115" s="22"/>
    </row>
    <row r="116" spans="1:15">
      <c r="A116" s="28">
        <f>IF(ISNUMBER(C116),VLOOKUP(B116,zdroj_data!$A$5946:$B$6201,2,FALSE),"")</f>
        <v>421</v>
      </c>
      <c r="B116" s="25">
        <v>690115</v>
      </c>
      <c r="C116" s="21">
        <v>4</v>
      </c>
      <c r="D116" s="19" t="str">
        <f>IF(ISNUMBER(C116),VLOOKUP(B116,zdroj_data!$A$2:$K$5941,8,FALSE),"")</f>
        <v>ČSAD UO</v>
      </c>
      <c r="E116" s="23">
        <f>IF(ISNUMBER(C116),VLOOKUP(CONCATENATE(B116,"/",C116),zdroj_data!$C$2:$K$5941,2,FALSE),"")</f>
        <v>0.4826388888888889</v>
      </c>
      <c r="F116" s="19" t="str">
        <f>IF(ISNUMBER(C116),VLOOKUP(CONCATENATE(B116,"/",C116),zdroj_data!$C$2:$K$5941,3,FALSE),"")</f>
        <v>Česká Skalice,,žel.st.</v>
      </c>
      <c r="G116" s="23">
        <f>IF(ISNUMBER(C116),VLOOKUP(CONCATENATE(B116,"/",C116),zdroj_data!$C$2:$K$5941,4,FALSE),"")</f>
        <v>0.49652777777777779</v>
      </c>
      <c r="H116" s="19" t="str">
        <f>IF(ISNUMBER(C116),VLOOKUP(CONCATENATE(B116,"/",C116),zdroj_data!$C$2:$K$5941,5,FALSE),"")</f>
        <v>Hořičky,,nám.</v>
      </c>
      <c r="I116" s="20" t="s">
        <v>6645</v>
      </c>
      <c r="J116" s="20"/>
      <c r="M116" s="52"/>
      <c r="N116" s="21"/>
      <c r="O116" s="22"/>
    </row>
    <row r="117" spans="1:15">
      <c r="A117" s="28">
        <f>IF(ISNUMBER(C117),VLOOKUP(B117,zdroj_data!$A$5946:$B$6201,2,FALSE),"")</f>
        <v>407</v>
      </c>
      <c r="B117" s="25">
        <v>690116</v>
      </c>
      <c r="C117" s="21">
        <v>5</v>
      </c>
      <c r="D117" s="19" t="str">
        <f>IF(ISNUMBER(C117),VLOOKUP(B117,zdroj_data!$A$2:$K$5941,8,FALSE),"")</f>
        <v>ČSAD UO</v>
      </c>
      <c r="E117" s="23">
        <f>IF(ISNUMBER(C117),VLOOKUP(CONCATENATE(B117,"/",C117),zdroj_data!$C$2:$K$5941,2,FALSE),"")</f>
        <v>0.46875</v>
      </c>
      <c r="F117" s="19" t="str">
        <f>IF(ISNUMBER(C117),VLOOKUP(CONCATENATE(B117,"/",C117),zdroj_data!$C$2:$K$5941,3,FALSE),"")</f>
        <v>Trutnov,,aut.nádr.</v>
      </c>
      <c r="G117" s="23">
        <f>IF(ISNUMBER(C117),VLOOKUP(CONCATENATE(B117,"/",C117),zdroj_data!$C$2:$K$5941,4,FALSE),"")</f>
        <v>0.49375000000000002</v>
      </c>
      <c r="H117" s="19" t="str">
        <f>IF(ISNUMBER(C117),VLOOKUP(CONCATENATE(B117,"/",C117),zdroj_data!$C$2:$K$5941,5,FALSE),"")</f>
        <v>Dvůr Králové n.L.,,žel.st.</v>
      </c>
      <c r="I117" s="20" t="s">
        <v>6628</v>
      </c>
      <c r="J117" s="20" t="s">
        <v>6646</v>
      </c>
      <c r="M117" s="52"/>
      <c r="N117" s="21"/>
      <c r="O117" s="22"/>
    </row>
    <row r="118" spans="1:15">
      <c r="A118" s="28">
        <v>407</v>
      </c>
      <c r="B118" s="25">
        <v>690116</v>
      </c>
      <c r="C118" s="21" t="s">
        <v>6601</v>
      </c>
      <c r="D118" s="19" t="s">
        <v>6489</v>
      </c>
      <c r="E118" s="23" t="str">
        <f>IF(ISNUMBER(C118),VLOOKUP(CONCATENATE(B118,"/",C118),zdroj_data!$C$2:$K$5941,2,FALSE),"")</f>
        <v/>
      </c>
      <c r="F118" s="19" t="str">
        <f>IF(ISNUMBER(C118),VLOOKUP(CONCATENATE(B118,"/",C118),zdroj_data!$C$2:$K$5941,3,FALSE),"")</f>
        <v/>
      </c>
      <c r="G118" s="23" t="str">
        <f>IF(ISNUMBER(C118),VLOOKUP(CONCATENATE(B118,"/",C118),zdroj_data!$C$2:$K$5941,4,FALSE),"")</f>
        <v/>
      </c>
      <c r="H118" s="19" t="str">
        <f>IF(ISNUMBER(C118),VLOOKUP(CONCATENATE(B118,"/",C118),zdroj_data!$C$2:$K$5941,5,FALSE),"")</f>
        <v/>
      </c>
      <c r="I118" s="20" t="s">
        <v>6628</v>
      </c>
      <c r="J118" s="20" t="s">
        <v>6647</v>
      </c>
      <c r="M118" s="52"/>
      <c r="N118" s="21"/>
      <c r="O118" s="22"/>
    </row>
    <row r="119" spans="1:15" ht="25.5">
      <c r="A119" s="28" t="str">
        <f>IF(ISNUMBER(C119),VLOOKUP(B119,zdroj_data!$A$5946:$B$6201,2,FALSE),"")</f>
        <v/>
      </c>
      <c r="B119" s="25">
        <v>640381</v>
      </c>
      <c r="C119" s="21" t="s">
        <v>6601</v>
      </c>
      <c r="D119" s="19" t="s">
        <v>6489</v>
      </c>
      <c r="E119" s="23" t="str">
        <f>IF(ISNUMBER(C119),VLOOKUP(CONCATENATE(B119,"/",C119),zdroj_data!$C$2:$K$5941,2,FALSE),"")</f>
        <v/>
      </c>
      <c r="F119" s="19" t="str">
        <f>IF(ISNUMBER(C119),VLOOKUP(CONCATENATE(B119,"/",C119),zdroj_data!$C$2:$K$5941,3,FALSE),"")</f>
        <v/>
      </c>
      <c r="G119" s="23" t="str">
        <f>IF(ISNUMBER(C119),VLOOKUP(CONCATENATE(B119,"/",C119),zdroj_data!$C$2:$K$5941,4,FALSE),"")</f>
        <v/>
      </c>
      <c r="H119" s="19" t="str">
        <f>IF(ISNUMBER(C119),VLOOKUP(CONCATENATE(B119,"/",C119),zdroj_data!$C$2:$K$5941,5,FALSE),"")</f>
        <v/>
      </c>
      <c r="I119" s="20" t="s">
        <v>6628</v>
      </c>
      <c r="J119" s="20" t="s">
        <v>6648</v>
      </c>
      <c r="M119" s="52"/>
      <c r="N119" s="21"/>
      <c r="O119" s="22"/>
    </row>
    <row r="120" spans="1:15" ht="25.5">
      <c r="A120" s="28">
        <f>IF(ISNUMBER(C120),VLOOKUP(B120,zdroj_data!$A$5946:$B$6201,2,FALSE),"")</f>
        <v>302</v>
      </c>
      <c r="B120" s="25">
        <v>640367</v>
      </c>
      <c r="C120" s="21">
        <v>109</v>
      </c>
      <c r="D120" s="19" t="str">
        <f>IF(ISNUMBER(C120),VLOOKUP(B120,zdroj_data!$A$2:$K$5941,8,FALSE),"")</f>
        <v>ČSAD UO</v>
      </c>
      <c r="E120" s="23">
        <f>IF(ISNUMBER(C120),VLOOKUP(CONCATENATE(B120,"/",C120),zdroj_data!$C$2:$K$5941,2,FALSE),"")</f>
        <v>0.34027777777777779</v>
      </c>
      <c r="F120" s="19" t="str">
        <f>IF(ISNUMBER(C120),VLOOKUP(CONCATENATE(B120,"/",C120),zdroj_data!$C$2:$K$5941,3,FALSE),"")</f>
        <v>Náchod,,aut.st.</v>
      </c>
      <c r="G120" s="23">
        <f>IF(ISNUMBER(C120),VLOOKUP(CONCATENATE(B120,"/",C120),zdroj_data!$C$2:$K$5941,4,FALSE),"")</f>
        <v>0.36180555555555555</v>
      </c>
      <c r="H120" s="19" t="str">
        <f>IF(ISNUMBER(C120),VLOOKUP(CONCATENATE(B120,"/",C120),zdroj_data!$C$2:$K$5941,5,FALSE),"")</f>
        <v>Česká Skalice,,nám.</v>
      </c>
      <c r="I120" s="20" t="s">
        <v>6649</v>
      </c>
      <c r="J120" s="20" t="s">
        <v>6650</v>
      </c>
      <c r="M120" s="52"/>
      <c r="N120" s="21"/>
      <c r="O120" s="22"/>
    </row>
    <row r="121" spans="1:15">
      <c r="A121" s="28">
        <f>IF(ISNUMBER(C121),VLOOKUP(B121,zdroj_data!$A$5946:$B$6201,2,FALSE),"")</f>
        <v>455</v>
      </c>
      <c r="B121" s="25">
        <v>690408</v>
      </c>
      <c r="C121" s="21">
        <v>11</v>
      </c>
      <c r="D121" s="19" t="str">
        <f>IF(ISNUMBER(C121),VLOOKUP(B121,zdroj_data!$A$2:$K$5941,8,FALSE),"")</f>
        <v>KAD</v>
      </c>
      <c r="E121" s="23">
        <f>IF(ISNUMBER(C121),VLOOKUP(CONCATENATE(B121,"/",C121),zdroj_data!$C$2:$K$5941,2,FALSE),"")</f>
        <v>0.60416666666666663</v>
      </c>
      <c r="F121" s="19" t="str">
        <f>IF(ISNUMBER(C121),VLOOKUP(CONCATENATE(B121,"/",C121),zdroj_data!$C$2:$K$5941,3,FALSE),"")</f>
        <v>Vrchlabí,,aut.nádr.</v>
      </c>
      <c r="G121" s="23">
        <f>IF(ISNUMBER(C121),VLOOKUP(CONCATENATE(B121,"/",C121),zdroj_data!$C$2:$K$5941,4,FALSE),"")</f>
        <v>0.62569444444444444</v>
      </c>
      <c r="H121" s="19" t="str">
        <f>IF(ISNUMBER(C121),VLOOKUP(CONCATENATE(B121,"/",C121),zdroj_data!$C$2:$K$5941,5,FALSE),"")</f>
        <v>Dolní Kalná,,Velveta</v>
      </c>
      <c r="I121" s="20" t="s">
        <v>6519</v>
      </c>
      <c r="J121" s="20" t="s">
        <v>6651</v>
      </c>
      <c r="M121" s="52"/>
      <c r="N121" s="21"/>
      <c r="O121" s="22"/>
    </row>
    <row r="122" spans="1:15" ht="25.5">
      <c r="A122" s="28" t="str">
        <f>IF(ISNUMBER(C122),VLOOKUP(B122,zdroj_data!$A$5946:$B$6201,2,FALSE),"")</f>
        <v/>
      </c>
      <c r="B122" s="25">
        <v>690900</v>
      </c>
      <c r="C122" s="21" t="s">
        <v>6601</v>
      </c>
      <c r="D122" s="19" t="s">
        <v>6653</v>
      </c>
      <c r="E122" s="23" t="str">
        <f>IF(ISNUMBER(C122),VLOOKUP(CONCATENATE(B122,"/",C122),zdroj_data!$C$2:$K$5941,2,FALSE),"")</f>
        <v/>
      </c>
      <c r="F122" s="19" t="str">
        <f>IF(ISNUMBER(C122),VLOOKUP(CONCATENATE(B122,"/",C122),zdroj_data!$C$2:$K$5941,3,FALSE),"")</f>
        <v/>
      </c>
      <c r="G122" s="23" t="str">
        <f>IF(ISNUMBER(C122),VLOOKUP(CONCATENATE(B122,"/",C122),zdroj_data!$C$2:$K$5941,4,FALSE),"")</f>
        <v/>
      </c>
      <c r="H122" s="19" t="str">
        <f>IF(ISNUMBER(C122),VLOOKUP(CONCATENATE(B122,"/",C122),zdroj_data!$C$2:$K$5941,5,FALSE),"")</f>
        <v/>
      </c>
      <c r="I122" s="20" t="s">
        <v>6628</v>
      </c>
      <c r="J122" s="20" t="s">
        <v>6652</v>
      </c>
      <c r="M122" s="52"/>
      <c r="N122" s="21"/>
      <c r="O122" s="22"/>
    </row>
    <row r="123" spans="1:15" ht="25.5">
      <c r="A123" s="28" t="str">
        <f>IF(ISNUMBER(C123),VLOOKUP(B123,zdroj_data!$A$5946:$B$6201,2,FALSE),"")</f>
        <v/>
      </c>
      <c r="B123" s="25">
        <v>690406</v>
      </c>
      <c r="C123" s="21" t="s">
        <v>6601</v>
      </c>
      <c r="D123" s="19" t="s">
        <v>6501</v>
      </c>
      <c r="E123" s="23" t="str">
        <f>IF(ISNUMBER(C123),VLOOKUP(CONCATENATE(B123,"/",C123),zdroj_data!$C$2:$K$5941,2,FALSE),"")</f>
        <v/>
      </c>
      <c r="F123" s="19" t="str">
        <f>IF(ISNUMBER(C123),VLOOKUP(CONCATENATE(B123,"/",C123),zdroj_data!$C$2:$K$5941,3,FALSE),"")</f>
        <v/>
      </c>
      <c r="G123" s="23" t="str">
        <f>IF(ISNUMBER(C123),VLOOKUP(CONCATENATE(B123,"/",C123),zdroj_data!$C$2:$K$5941,4,FALSE),"")</f>
        <v/>
      </c>
      <c r="H123" s="19" t="str">
        <f>IF(ISNUMBER(C123),VLOOKUP(CONCATENATE(B123,"/",C123),zdroj_data!$C$2:$K$5941,5,FALSE),"")</f>
        <v/>
      </c>
      <c r="I123" s="20" t="s">
        <v>6628</v>
      </c>
      <c r="J123" s="20" t="s">
        <v>6654</v>
      </c>
      <c r="M123" s="52"/>
      <c r="N123" s="21"/>
      <c r="O123" s="22"/>
    </row>
    <row r="124" spans="1:15">
      <c r="A124" s="28">
        <f>IF(ISNUMBER(C124),VLOOKUP(B124,zdroj_data!$A$5946:$B$6201,2,FALSE),"")</f>
        <v>352</v>
      </c>
      <c r="B124" s="25">
        <v>640115</v>
      </c>
      <c r="C124" s="21">
        <v>22</v>
      </c>
      <c r="D124" s="19" t="str">
        <f>IF(ISNUMBER(C124),VLOOKUP(B124,zdroj_data!$A$2:$K$5941,8,FALSE),"")</f>
        <v>CDS Náchod</v>
      </c>
      <c r="E124" s="23">
        <f>IF(ISNUMBER(C124),VLOOKUP(CONCATENATE(B124,"/",C124),zdroj_data!$C$2:$K$5941,2,FALSE),"")</f>
        <v>0.61111111111111116</v>
      </c>
      <c r="F124" s="19" t="str">
        <f>IF(ISNUMBER(C124),VLOOKUP(CONCATENATE(B124,"/",C124),zdroj_data!$C$2:$K$5941,3,FALSE),"")</f>
        <v>Žďárky</v>
      </c>
      <c r="G124" s="23">
        <f>IF(ISNUMBER(C124),VLOOKUP(CONCATENATE(B124,"/",C124),zdroj_data!$C$2:$K$5941,4,FALSE),"")</f>
        <v>0.62847222222222221</v>
      </c>
      <c r="H124" s="19" t="str">
        <f>IF(ISNUMBER(C124),VLOOKUP(CONCATENATE(B124,"/",C124),zdroj_data!$C$2:$K$5941,5,FALSE),"")</f>
        <v>Hronov,,žel.st.</v>
      </c>
      <c r="I124" s="20" t="s">
        <v>6519</v>
      </c>
      <c r="J124" s="20" t="s">
        <v>6583</v>
      </c>
      <c r="M124" s="52"/>
      <c r="N124" s="21"/>
      <c r="O124" s="22"/>
    </row>
    <row r="125" spans="1:15">
      <c r="A125" s="28" t="str">
        <f>IF(ISNUMBER(C125),VLOOKUP(B125,zdroj_data!$A$5946:$B$6201,2,FALSE),"")</f>
        <v>305+306</v>
      </c>
      <c r="B125" s="25">
        <v>640102</v>
      </c>
      <c r="C125" s="21">
        <v>4</v>
      </c>
      <c r="D125" s="19" t="str">
        <f>IF(ISNUMBER(C125),VLOOKUP(B125,zdroj_data!$A$2:$K$5941,8,FALSE),"")</f>
        <v>CDS Náchod</v>
      </c>
      <c r="E125" s="23">
        <f>IF(ISNUMBER(C125),VLOOKUP(CONCATENATE(B125,"/",C125),zdroj_data!$C$2:$K$5941,2,FALSE),"")</f>
        <v>0.25347222222222221</v>
      </c>
      <c r="F125" s="19" t="str">
        <f>IF(ISNUMBER(C125),VLOOKUP(CONCATENATE(B125,"/",C125),zdroj_data!$C$2:$K$5941,3,FALSE),"")</f>
        <v>Hradec Králové,,Terminál HD</v>
      </c>
      <c r="G125" s="23">
        <f>IF(ISNUMBER(C125),VLOOKUP(CONCATENATE(B125,"/",C125),zdroj_data!$C$2:$K$5941,4,FALSE),"")</f>
        <v>0.29166666666666669</v>
      </c>
      <c r="H125" s="19" t="str">
        <f>IF(ISNUMBER(C125),VLOOKUP(CONCATENATE(B125,"/",C125),zdroj_data!$C$2:$K$5941,5,FALSE),"")</f>
        <v>Náchod,,aut.st.</v>
      </c>
      <c r="I125" s="20" t="s">
        <v>6519</v>
      </c>
      <c r="J125" s="20" t="s">
        <v>6655</v>
      </c>
      <c r="M125" s="52"/>
      <c r="N125" s="21"/>
      <c r="O125" s="22"/>
    </row>
    <row r="126" spans="1:15">
      <c r="A126" s="28">
        <f>IF(ISNUMBER(C126),VLOOKUP(B126,zdroj_data!$A$5946:$B$6201,2,FALSE),"")</f>
        <v>370</v>
      </c>
      <c r="B126" s="25">
        <v>640101</v>
      </c>
      <c r="C126" s="21">
        <v>44</v>
      </c>
      <c r="D126" s="19" t="str">
        <f>IF(ISNUMBER(C126),VLOOKUP(B126,zdroj_data!$A$2:$K$5941,8,FALSE),"")</f>
        <v>CDS Náchod</v>
      </c>
      <c r="E126" s="23">
        <f>IF(ISNUMBER(C126),VLOOKUP(CONCATENATE(B126,"/",C126),zdroj_data!$C$2:$K$5941,2,FALSE),"")</f>
        <v>0.85069444444444442</v>
      </c>
      <c r="F126" s="19" t="str">
        <f>IF(ISNUMBER(C126),VLOOKUP(CONCATENATE(B126,"/",C126),zdroj_data!$C$2:$K$5941,3,FALSE),"")</f>
        <v>Náchod,,aut.st.</v>
      </c>
      <c r="G126" s="23">
        <f>IF(ISNUMBER(C126),VLOOKUP(CONCATENATE(B126,"/",C126),zdroj_data!$C$2:$K$5941,4,FALSE),"")</f>
        <v>0.90625</v>
      </c>
      <c r="H126" s="19" t="str">
        <f>IF(ISNUMBER(C126),VLOOKUP(CONCATENATE(B126,"/",C126),zdroj_data!$C$2:$K$5941,5,FALSE),"")</f>
        <v>Broumov,Olivětín,Veba</v>
      </c>
      <c r="I126" s="20" t="s">
        <v>6656</v>
      </c>
      <c r="J126" s="20" t="s">
        <v>6657</v>
      </c>
      <c r="M126" s="52"/>
      <c r="N126" s="21"/>
      <c r="O126" s="22"/>
    </row>
    <row r="127" spans="1:15">
      <c r="A127" s="28" t="str">
        <f>IF(ISNUMBER(C127),VLOOKUP(B127,zdroj_data!$A$5946:$B$6201,2,FALSE),"")</f>
        <v/>
      </c>
      <c r="B127" s="25">
        <v>640118</v>
      </c>
      <c r="C127" s="21" t="s">
        <v>6601</v>
      </c>
      <c r="D127" s="19" t="s">
        <v>6482</v>
      </c>
      <c r="E127" s="23" t="str">
        <f>IF(ISNUMBER(C127),VLOOKUP(CONCATENATE(B127,"/",C127),zdroj_data!$C$2:$K$5941,2,FALSE),"")</f>
        <v/>
      </c>
      <c r="F127" s="19" t="str">
        <f>IF(ISNUMBER(C127),VLOOKUP(CONCATENATE(B127,"/",C127),zdroj_data!$C$2:$K$5941,3,FALSE),"")</f>
        <v/>
      </c>
      <c r="G127" s="23" t="str">
        <f>IF(ISNUMBER(C127),VLOOKUP(CONCATENATE(B127,"/",C127),zdroj_data!$C$2:$K$5941,4,FALSE),"")</f>
        <v/>
      </c>
      <c r="H127" s="19" t="str">
        <f>IF(ISNUMBER(C127),VLOOKUP(CONCATENATE(B127,"/",C127),zdroj_data!$C$2:$K$5941,5,FALSE),"")</f>
        <v/>
      </c>
      <c r="I127" s="20" t="s">
        <v>6628</v>
      </c>
      <c r="J127" s="20" t="s">
        <v>6658</v>
      </c>
      <c r="M127" s="52"/>
      <c r="N127" s="21"/>
      <c r="O127" s="22"/>
    </row>
    <row r="128" spans="1:15">
      <c r="A128" s="28" t="str">
        <f>IF(ISNUMBER(C128),VLOOKUP(B128,zdroj_data!$A$5946:$B$6201,2,FALSE),"")</f>
        <v/>
      </c>
      <c r="B128" s="25">
        <v>640124</v>
      </c>
      <c r="C128" s="21" t="s">
        <v>6601</v>
      </c>
      <c r="D128" s="19" t="s">
        <v>6482</v>
      </c>
      <c r="E128" s="23" t="str">
        <f>IF(ISNUMBER(C128),VLOOKUP(CONCATENATE(B128,"/",C128),zdroj_data!$C$2:$K$5941,2,FALSE),"")</f>
        <v/>
      </c>
      <c r="F128" s="19" t="str">
        <f>IF(ISNUMBER(C128),VLOOKUP(CONCATENATE(B128,"/",C128),zdroj_data!$C$2:$K$5941,3,FALSE),"")</f>
        <v/>
      </c>
      <c r="G128" s="23" t="str">
        <f>IF(ISNUMBER(C128),VLOOKUP(CONCATENATE(B128,"/",C128),zdroj_data!$C$2:$K$5941,4,FALSE),"")</f>
        <v/>
      </c>
      <c r="H128" s="19" t="str">
        <f>IF(ISNUMBER(C128),VLOOKUP(CONCATENATE(B128,"/",C128),zdroj_data!$C$2:$K$5941,5,FALSE),"")</f>
        <v/>
      </c>
      <c r="I128" s="20" t="s">
        <v>6628</v>
      </c>
      <c r="J128" s="20" t="s">
        <v>6659</v>
      </c>
      <c r="M128" s="52"/>
      <c r="N128" s="21"/>
      <c r="O128" s="22"/>
    </row>
    <row r="129" spans="1:15">
      <c r="A129" s="28" t="str">
        <f>IF(ISNUMBER(C129),VLOOKUP(B129,zdroj_data!$A$5946:$B$6201,2,FALSE),"")</f>
        <v/>
      </c>
      <c r="B129" s="25">
        <v>640125</v>
      </c>
      <c r="C129" s="21" t="s">
        <v>6601</v>
      </c>
      <c r="D129" s="19" t="s">
        <v>6482</v>
      </c>
      <c r="E129" s="23" t="str">
        <f>IF(ISNUMBER(C129),VLOOKUP(CONCATENATE(B129,"/",C129),zdroj_data!$C$2:$K$5941,2,FALSE),"")</f>
        <v/>
      </c>
      <c r="F129" s="19" t="str">
        <f>IF(ISNUMBER(C129),VLOOKUP(CONCATENATE(B129,"/",C129),zdroj_data!$C$2:$K$5941,3,FALSE),"")</f>
        <v/>
      </c>
      <c r="G129" s="23" t="str">
        <f>IF(ISNUMBER(C129),VLOOKUP(CONCATENATE(B129,"/",C129),zdroj_data!$C$2:$K$5941,4,FALSE),"")</f>
        <v/>
      </c>
      <c r="H129" s="19" t="str">
        <f>IF(ISNUMBER(C129),VLOOKUP(CONCATENATE(B129,"/",C129),zdroj_data!$C$2:$K$5941,5,FALSE),"")</f>
        <v/>
      </c>
      <c r="I129" s="20" t="s">
        <v>6628</v>
      </c>
      <c r="J129" s="20" t="s">
        <v>6660</v>
      </c>
      <c r="M129" s="52"/>
      <c r="N129" s="21"/>
      <c r="O129" s="22"/>
    </row>
    <row r="130" spans="1:15">
      <c r="A130" s="28" t="str">
        <f>IF(ISNUMBER(C130),VLOOKUP(B130,zdroj_data!$A$5946:$B$6201,2,FALSE),"")</f>
        <v/>
      </c>
      <c r="B130" s="25">
        <v>640126</v>
      </c>
      <c r="C130" s="21" t="s">
        <v>6601</v>
      </c>
      <c r="D130" s="19" t="s">
        <v>6482</v>
      </c>
      <c r="E130" s="23" t="str">
        <f>IF(ISNUMBER(C130),VLOOKUP(CONCATENATE(B130,"/",C130),zdroj_data!$C$2:$K$5941,2,FALSE),"")</f>
        <v/>
      </c>
      <c r="F130" s="19" t="str">
        <f>IF(ISNUMBER(C130),VLOOKUP(CONCATENATE(B130,"/",C130),zdroj_data!$C$2:$K$5941,3,FALSE),"")</f>
        <v/>
      </c>
      <c r="G130" s="23" t="str">
        <f>IF(ISNUMBER(C130),VLOOKUP(CONCATENATE(B130,"/",C130),zdroj_data!$C$2:$K$5941,4,FALSE),"")</f>
        <v/>
      </c>
      <c r="H130" s="19" t="str">
        <f>IF(ISNUMBER(C130),VLOOKUP(CONCATENATE(B130,"/",C130),zdroj_data!$C$2:$K$5941,5,FALSE),"")</f>
        <v/>
      </c>
      <c r="I130" s="20" t="s">
        <v>6628</v>
      </c>
      <c r="J130" s="20" t="s">
        <v>6659</v>
      </c>
      <c r="M130" s="52"/>
      <c r="N130" s="21"/>
      <c r="O130" s="22"/>
    </row>
    <row r="131" spans="1:15">
      <c r="A131" s="28" t="str">
        <f>IF(ISNUMBER(C131),VLOOKUP(B131,zdroj_data!$A$5946:$B$6201,2,FALSE),"")</f>
        <v/>
      </c>
      <c r="B131" s="25">
        <v>640127</v>
      </c>
      <c r="C131" s="21" t="s">
        <v>6601</v>
      </c>
      <c r="D131" s="19" t="s">
        <v>6482</v>
      </c>
      <c r="E131" s="23" t="str">
        <f>IF(ISNUMBER(C131),VLOOKUP(CONCATENATE(B131,"/",C131),zdroj_data!$C$2:$K$5941,2,FALSE),"")</f>
        <v/>
      </c>
      <c r="F131" s="19" t="str">
        <f>IF(ISNUMBER(C131),VLOOKUP(CONCATENATE(B131,"/",C131),zdroj_data!$C$2:$K$5941,3,FALSE),"")</f>
        <v/>
      </c>
      <c r="G131" s="23" t="str">
        <f>IF(ISNUMBER(C131),VLOOKUP(CONCATENATE(B131,"/",C131),zdroj_data!$C$2:$K$5941,4,FALSE),"")</f>
        <v/>
      </c>
      <c r="H131" s="19" t="str">
        <f>IF(ISNUMBER(C131),VLOOKUP(CONCATENATE(B131,"/",C131),zdroj_data!$C$2:$K$5941,5,FALSE),"")</f>
        <v/>
      </c>
      <c r="I131" s="20" t="s">
        <v>6628</v>
      </c>
      <c r="J131" s="20" t="s">
        <v>6659</v>
      </c>
      <c r="M131" s="52"/>
      <c r="N131" s="21"/>
      <c r="O131" s="22"/>
    </row>
    <row r="132" spans="1:15">
      <c r="A132" s="28" t="str">
        <f>IF(ISNUMBER(C132),VLOOKUP(B132,zdroj_data!$A$5946:$B$6201,2,FALSE),"")</f>
        <v/>
      </c>
      <c r="B132" s="25">
        <v>640128</v>
      </c>
      <c r="C132" s="21" t="s">
        <v>6601</v>
      </c>
      <c r="D132" s="19" t="s">
        <v>6482</v>
      </c>
      <c r="E132" s="23" t="str">
        <f>IF(ISNUMBER(C132),VLOOKUP(CONCATENATE(B132,"/",C132),zdroj_data!$C$2:$K$5941,2,FALSE),"")</f>
        <v/>
      </c>
      <c r="F132" s="19" t="str">
        <f>IF(ISNUMBER(C132),VLOOKUP(CONCATENATE(B132,"/",C132),zdroj_data!$C$2:$K$5941,3,FALSE),"")</f>
        <v/>
      </c>
      <c r="G132" s="23" t="str">
        <f>IF(ISNUMBER(C132),VLOOKUP(CONCATENATE(B132,"/",C132),zdroj_data!$C$2:$K$5941,4,FALSE),"")</f>
        <v/>
      </c>
      <c r="H132" s="19" t="str">
        <f>IF(ISNUMBER(C132),VLOOKUP(CONCATENATE(B132,"/",C132),zdroj_data!$C$2:$K$5941,5,FALSE),"")</f>
        <v/>
      </c>
      <c r="I132" s="20" t="s">
        <v>6628</v>
      </c>
      <c r="J132" s="20" t="s">
        <v>6661</v>
      </c>
      <c r="M132" s="52"/>
      <c r="N132" s="21"/>
      <c r="O132" s="22"/>
    </row>
    <row r="133" spans="1:15">
      <c r="A133" s="28" t="str">
        <f>IF(ISNUMBER(C133),VLOOKUP(B133,zdroj_data!$A$5946:$B$6201,2,FALSE),"")</f>
        <v/>
      </c>
      <c r="B133" s="25">
        <v>640130</v>
      </c>
      <c r="C133" s="21" t="s">
        <v>6601</v>
      </c>
      <c r="D133" s="19" t="s">
        <v>6482</v>
      </c>
      <c r="E133" s="23" t="str">
        <f>IF(ISNUMBER(C133),VLOOKUP(CONCATENATE(B133,"/",C133),zdroj_data!$C$2:$K$5941,2,FALSE),"")</f>
        <v/>
      </c>
      <c r="F133" s="19" t="str">
        <f>IF(ISNUMBER(C133),VLOOKUP(CONCATENATE(B133,"/",C133),zdroj_data!$C$2:$K$5941,3,FALSE),"")</f>
        <v/>
      </c>
      <c r="G133" s="23" t="str">
        <f>IF(ISNUMBER(C133),VLOOKUP(CONCATENATE(B133,"/",C133),zdroj_data!$C$2:$K$5941,4,FALSE),"")</f>
        <v/>
      </c>
      <c r="H133" s="19" t="str">
        <f>IF(ISNUMBER(C133),VLOOKUP(CONCATENATE(B133,"/",C133),zdroj_data!$C$2:$K$5941,5,FALSE),"")</f>
        <v/>
      </c>
      <c r="I133" s="20" t="s">
        <v>6628</v>
      </c>
      <c r="J133" s="20" t="s">
        <v>6662</v>
      </c>
      <c r="M133" s="52"/>
      <c r="N133" s="21"/>
      <c r="O133" s="22"/>
    </row>
    <row r="134" spans="1:15">
      <c r="A134" s="28" t="str">
        <f>IF(ISNUMBER(C134),VLOOKUP(B134,zdroj_data!$A$5946:$B$6201,2,FALSE),"")</f>
        <v/>
      </c>
      <c r="B134" s="25">
        <v>690152</v>
      </c>
      <c r="C134" s="21" t="s">
        <v>6601</v>
      </c>
      <c r="D134" s="19" t="s">
        <v>6481</v>
      </c>
      <c r="E134" s="23" t="str">
        <f>IF(ISNUMBER(C134),VLOOKUP(CONCATENATE(B134,"/",C134),zdroj_data!$C$2:$K$5941,2,FALSE),"")</f>
        <v/>
      </c>
      <c r="F134" s="19" t="str">
        <f>IF(ISNUMBER(C134),VLOOKUP(CONCATENATE(B134,"/",C134),zdroj_data!$C$2:$K$5941,3,FALSE),"")</f>
        <v/>
      </c>
      <c r="G134" s="23" t="str">
        <f>IF(ISNUMBER(C134),VLOOKUP(CONCATENATE(B134,"/",C134),zdroj_data!$C$2:$K$5941,4,FALSE),"")</f>
        <v/>
      </c>
      <c r="H134" s="19" t="str">
        <f>IF(ISNUMBER(C134),VLOOKUP(CONCATENATE(B134,"/",C134),zdroj_data!$C$2:$K$5941,5,FALSE),"")</f>
        <v/>
      </c>
      <c r="I134" s="20" t="s">
        <v>6628</v>
      </c>
      <c r="J134" s="20" t="s">
        <v>6663</v>
      </c>
      <c r="M134" s="52"/>
      <c r="N134" s="21"/>
      <c r="O134" s="22"/>
    </row>
    <row r="135" spans="1:15">
      <c r="A135" s="28" t="str">
        <f>IF(ISNUMBER(C135),VLOOKUP(B135,zdroj_data!$A$5946:$B$6201,2,FALSE),"")</f>
        <v/>
      </c>
      <c r="B135" s="25">
        <v>690310</v>
      </c>
      <c r="C135" s="21" t="s">
        <v>6601</v>
      </c>
      <c r="D135" s="19" t="s">
        <v>6481</v>
      </c>
      <c r="E135" s="23" t="str">
        <f>IF(ISNUMBER(C135),VLOOKUP(CONCATENATE(B135,"/",C135),zdroj_data!$C$2:$K$5941,2,FALSE),"")</f>
        <v/>
      </c>
      <c r="F135" s="19" t="str">
        <f>IF(ISNUMBER(C135),VLOOKUP(CONCATENATE(B135,"/",C135),zdroj_data!$C$2:$K$5941,3,FALSE),"")</f>
        <v/>
      </c>
      <c r="G135" s="23" t="str">
        <f>IF(ISNUMBER(C135),VLOOKUP(CONCATENATE(B135,"/",C135),zdroj_data!$C$2:$K$5941,4,FALSE),"")</f>
        <v/>
      </c>
      <c r="H135" s="19" t="str">
        <f>IF(ISNUMBER(C135),VLOOKUP(CONCATENATE(B135,"/",C135),zdroj_data!$C$2:$K$5941,5,FALSE),"")</f>
        <v/>
      </c>
      <c r="I135" s="20" t="s">
        <v>6628</v>
      </c>
      <c r="J135" s="20" t="s">
        <v>6664</v>
      </c>
      <c r="M135" s="52"/>
      <c r="N135" s="21"/>
      <c r="O135" s="22"/>
    </row>
    <row r="136" spans="1:15">
      <c r="A136" s="28" t="str">
        <f>IF(ISNUMBER(C136),VLOOKUP(B136,zdroj_data!$A$5946:$B$6201,2,FALSE),"")</f>
        <v/>
      </c>
      <c r="B136" s="25">
        <v>690170</v>
      </c>
      <c r="C136" s="21" t="s">
        <v>6601</v>
      </c>
      <c r="D136" s="19" t="s">
        <v>6481</v>
      </c>
      <c r="E136" s="23" t="str">
        <f>IF(ISNUMBER(C136),VLOOKUP(CONCATENATE(B136,"/",C136),zdroj_data!$C$2:$K$5941,2,FALSE),"")</f>
        <v/>
      </c>
      <c r="F136" s="19" t="str">
        <f>IF(ISNUMBER(C136),VLOOKUP(CONCATENATE(B136,"/",C136),zdroj_data!$C$2:$K$5941,3,FALSE),"")</f>
        <v/>
      </c>
      <c r="G136" s="23" t="str">
        <f>IF(ISNUMBER(C136),VLOOKUP(CONCATENATE(B136,"/",C136),zdroj_data!$C$2:$K$5941,4,FALSE),"")</f>
        <v/>
      </c>
      <c r="H136" s="19" t="str">
        <f>IF(ISNUMBER(C136),VLOOKUP(CONCATENATE(B136,"/",C136),zdroj_data!$C$2:$K$5941,5,FALSE),"")</f>
        <v/>
      </c>
      <c r="I136" s="20" t="s">
        <v>6673</v>
      </c>
      <c r="J136" s="20" t="s">
        <v>6674</v>
      </c>
      <c r="M136" s="52"/>
      <c r="N136" s="21"/>
      <c r="O136" s="22"/>
    </row>
    <row r="137" spans="1:15">
      <c r="A137" s="28" t="str">
        <f>IF(ISNUMBER(C137),VLOOKUP(B137,zdroj_data!$A$5946:$B$6201,2,FALSE),"")</f>
        <v/>
      </c>
      <c r="B137" s="25">
        <v>640370</v>
      </c>
      <c r="C137" s="21" t="s">
        <v>6601</v>
      </c>
      <c r="D137" s="19" t="s">
        <v>6481</v>
      </c>
      <c r="E137" s="23" t="str">
        <f>IF(ISNUMBER(C137),VLOOKUP(CONCATENATE(B137,"/",C137),zdroj_data!$C$2:$K$5941,2,FALSE),"")</f>
        <v/>
      </c>
      <c r="F137" s="19" t="str">
        <f>IF(ISNUMBER(C137),VLOOKUP(CONCATENATE(B137,"/",C137),zdroj_data!$C$2:$K$5941,3,FALSE),"")</f>
        <v/>
      </c>
      <c r="G137" s="23" t="str">
        <f>IF(ISNUMBER(C137),VLOOKUP(CONCATENATE(B137,"/",C137),zdroj_data!$C$2:$K$5941,4,FALSE),"")</f>
        <v/>
      </c>
      <c r="H137" s="19" t="str">
        <f>IF(ISNUMBER(C137),VLOOKUP(CONCATENATE(B137,"/",C137),zdroj_data!$C$2:$K$5941,5,FALSE),"")</f>
        <v/>
      </c>
      <c r="I137" s="20" t="s">
        <v>6628</v>
      </c>
      <c r="J137" s="20" t="s">
        <v>6665</v>
      </c>
      <c r="M137" s="52"/>
      <c r="N137" s="21"/>
      <c r="O137" s="22"/>
    </row>
    <row r="138" spans="1:15">
      <c r="A138" s="28">
        <f>IF(ISNUMBER(C138),VLOOKUP(B138,zdroj_data!$A$5946:$B$6201,2,FALSE),"")</f>
        <v>306</v>
      </c>
      <c r="B138" s="25">
        <v>640064</v>
      </c>
      <c r="C138" s="21">
        <v>103</v>
      </c>
      <c r="D138" s="19" t="s">
        <v>6483</v>
      </c>
      <c r="E138" s="23">
        <f>IF(ISNUMBER(C138),VLOOKUP(CONCATENATE(B138,"/",C138),zdroj_data!$C$2:$K$5941,2,FALSE),"")</f>
        <v>0.48958333333333331</v>
      </c>
      <c r="F138" s="19" t="str">
        <f>IF(ISNUMBER(C138),VLOOKUP(CONCATENATE(B138,"/",C138),zdroj_data!$C$2:$K$5941,3,FALSE),"")</f>
        <v>Náchod,,aut.st.</v>
      </c>
      <c r="G138" s="23">
        <f>IF(ISNUMBER(C138),VLOOKUP(CONCATENATE(B138,"/",C138),zdroj_data!$C$2:$K$5941,4,FALSE),"")</f>
        <v>0.52083333333333337</v>
      </c>
      <c r="H138" s="19" t="str">
        <f>IF(ISNUMBER(C138),VLOOKUP(CONCATENATE(B138,"/",C138),zdroj_data!$C$2:$K$5941,5,FALSE),"")</f>
        <v>Hradec Králové,,Terminál HD</v>
      </c>
      <c r="I138" s="20" t="s">
        <v>6736</v>
      </c>
      <c r="J138" s="20"/>
      <c r="L138" s="9">
        <v>-21.5</v>
      </c>
      <c r="M138" s="52"/>
      <c r="N138" s="21"/>
      <c r="O138" s="22"/>
    </row>
    <row r="139" spans="1:15">
      <c r="A139" s="28">
        <f>IF(ISNUMBER(C139),VLOOKUP(B139,zdroj_data!$A$5946:$B$6201,2,FALSE),"")</f>
        <v>309</v>
      </c>
      <c r="B139" s="25">
        <v>660046</v>
      </c>
      <c r="C139" s="21">
        <v>116</v>
      </c>
      <c r="D139" s="19" t="s">
        <v>6483</v>
      </c>
      <c r="E139" s="23">
        <v>0.61111111111111105</v>
      </c>
      <c r="F139" s="19" t="s">
        <v>177</v>
      </c>
      <c r="G139" s="23">
        <v>0.63194444444444442</v>
      </c>
      <c r="H139" s="19" t="s">
        <v>77</v>
      </c>
      <c r="I139" s="20" t="s">
        <v>6667</v>
      </c>
      <c r="J139" s="20"/>
      <c r="L139" s="9">
        <v>9.5</v>
      </c>
      <c r="M139" s="52"/>
      <c r="N139" s="21"/>
      <c r="O139" s="22"/>
    </row>
    <row r="140" spans="1:15">
      <c r="A140" s="28"/>
      <c r="B140" s="25">
        <v>660052</v>
      </c>
      <c r="C140" s="21">
        <v>5</v>
      </c>
      <c r="D140" s="19" t="s">
        <v>6483</v>
      </c>
      <c r="E140" s="23">
        <f>IF(ISNUMBER(C140),VLOOKUP(CONCATENATE(B140,"/",C140),zdroj_data!$C$2:$K$5941,2,FALSE),"")</f>
        <v>0.39930555555555558</v>
      </c>
      <c r="F140" s="19" t="str">
        <f>IF(ISNUMBER(C140),VLOOKUP(CONCATENATE(B140,"/",C140),zdroj_data!$C$2:$K$5941,3,FALSE),"")</f>
        <v>Deštné v Orl.h.,,Zákoutí hot.Orlice</v>
      </c>
      <c r="G140" s="23">
        <f>IF(ISNUMBER(C140),VLOOKUP(CONCATENATE(B140,"/",C140),zdroj_data!$C$2:$K$5941,4,FALSE),"")</f>
        <v>0.54166666666666663</v>
      </c>
      <c r="H140" s="19" t="str">
        <f>IF(ISNUMBER(C140),VLOOKUP(CONCATENATE(B140,"/",C140),zdroj_data!$C$2:$K$5941,5,FALSE),"")</f>
        <v>Praha,,ÚAN Florenc</v>
      </c>
      <c r="I140" s="20" t="s">
        <v>6550</v>
      </c>
      <c r="J140" s="20" t="s">
        <v>6668</v>
      </c>
      <c r="L140" s="9">
        <v>-19</v>
      </c>
      <c r="M140" s="52"/>
      <c r="N140" s="21"/>
      <c r="O140" s="22"/>
    </row>
    <row r="141" spans="1:15">
      <c r="A141" s="28"/>
      <c r="B141" s="25">
        <v>660052</v>
      </c>
      <c r="C141" s="21">
        <v>105</v>
      </c>
      <c r="D141" s="19" t="s">
        <v>6483</v>
      </c>
      <c r="E141" s="23">
        <v>0.39930555555555558</v>
      </c>
      <c r="F141" s="19" t="s">
        <v>186</v>
      </c>
      <c r="G141" s="23">
        <v>0.46180555555555558</v>
      </c>
      <c r="H141" s="19" t="s">
        <v>27</v>
      </c>
      <c r="I141" s="20" t="s">
        <v>6667</v>
      </c>
      <c r="J141" s="20" t="s">
        <v>6669</v>
      </c>
      <c r="L141" s="9">
        <v>27</v>
      </c>
      <c r="M141" s="52"/>
      <c r="N141" s="21"/>
      <c r="O141" s="22"/>
    </row>
    <row r="142" spans="1:15">
      <c r="A142" s="28"/>
      <c r="B142" s="25">
        <v>660052</v>
      </c>
      <c r="C142" s="21">
        <v>109</v>
      </c>
      <c r="D142" s="19" t="str">
        <f>IF(ISNUMBER(C142),VLOOKUP(B142,zdroj_data!$A$2:$K$5941,8,FALSE),"")</f>
        <v>ARRIVA VČ</v>
      </c>
      <c r="E142" s="23">
        <v>0.60763888888888895</v>
      </c>
      <c r="F142" s="19" t="s">
        <v>186</v>
      </c>
      <c r="G142" s="23">
        <v>0.75</v>
      </c>
      <c r="H142" s="19" t="s">
        <v>494</v>
      </c>
      <c r="I142" s="20" t="s">
        <v>6667</v>
      </c>
      <c r="J142" s="20"/>
      <c r="L142" s="9">
        <v>0</v>
      </c>
      <c r="M142" s="52"/>
      <c r="N142" s="21"/>
      <c r="O142" s="22"/>
    </row>
    <row r="143" spans="1:15">
      <c r="A143" s="28" t="str">
        <f>IF(ISNUMBER(C143),VLOOKUP(B143,zdroj_data!$A$5946:$B$6201,2,FALSE),"")</f>
        <v/>
      </c>
      <c r="B143" s="25">
        <v>690340</v>
      </c>
      <c r="C143" s="21" t="s">
        <v>6601</v>
      </c>
      <c r="D143" s="19" t="s">
        <v>6481</v>
      </c>
      <c r="E143" s="23" t="str">
        <f>IF(ISNUMBER(C143),VLOOKUP(CONCATENATE(B143,"/",C143),zdroj_data!$C$2:$K$5941,2,FALSE),"")</f>
        <v/>
      </c>
      <c r="F143" s="19" t="str">
        <f>IF(ISNUMBER(C143),VLOOKUP(CONCATENATE(B143,"/",C143),zdroj_data!$C$2:$K$5941,3,FALSE),"")</f>
        <v/>
      </c>
      <c r="G143" s="23" t="str">
        <f>IF(ISNUMBER(C143),VLOOKUP(CONCATENATE(B143,"/",C143),zdroj_data!$C$2:$K$5941,4,FALSE),"")</f>
        <v/>
      </c>
      <c r="H143" s="19" t="str">
        <f>IF(ISNUMBER(C143),VLOOKUP(CONCATENATE(B143,"/",C143),zdroj_data!$C$2:$K$5941,5,FALSE),"")</f>
        <v/>
      </c>
      <c r="I143" s="20" t="s">
        <v>6628</v>
      </c>
      <c r="J143" s="20" t="s">
        <v>6662</v>
      </c>
      <c r="M143" s="52"/>
      <c r="N143" s="21"/>
      <c r="O143" s="22"/>
    </row>
    <row r="144" spans="1:15">
      <c r="A144" s="28" t="str">
        <f>IF(ISNUMBER(C144),VLOOKUP(B144,zdroj_data!$A$5946:$B$6201,2,FALSE),"")</f>
        <v/>
      </c>
      <c r="B144" s="25">
        <v>690312</v>
      </c>
      <c r="C144" s="21" t="s">
        <v>6601</v>
      </c>
      <c r="D144" s="19" t="s">
        <v>6481</v>
      </c>
      <c r="E144" s="23" t="str">
        <f>IF(ISNUMBER(C144),VLOOKUP(CONCATENATE(B144,"/",C144),zdroj_data!$C$2:$K$5941,2,FALSE),"")</f>
        <v/>
      </c>
      <c r="F144" s="19" t="str">
        <f>IF(ISNUMBER(C144),VLOOKUP(CONCATENATE(B144,"/",C144),zdroj_data!$C$2:$K$5941,3,FALSE),"")</f>
        <v/>
      </c>
      <c r="G144" s="23" t="str">
        <f>IF(ISNUMBER(C144),VLOOKUP(CONCATENATE(B144,"/",C144),zdroj_data!$C$2:$K$5941,4,FALSE),"")</f>
        <v/>
      </c>
      <c r="H144" s="19" t="str">
        <f>IF(ISNUMBER(C144),VLOOKUP(CONCATENATE(B144,"/",C144),zdroj_data!$C$2:$K$5941,5,FALSE),"")</f>
        <v/>
      </c>
      <c r="I144" s="20" t="s">
        <v>6628</v>
      </c>
      <c r="J144" s="20" t="s">
        <v>6662</v>
      </c>
      <c r="M144" s="52"/>
      <c r="N144" s="21"/>
      <c r="O144" s="22"/>
    </row>
    <row r="145" spans="1:15">
      <c r="A145" s="28" t="str">
        <f>IF(ISNUMBER(C145),VLOOKUP(B145,zdroj_data!$A$5946:$B$6201,2,FALSE),"")</f>
        <v/>
      </c>
      <c r="B145" s="25">
        <v>690320</v>
      </c>
      <c r="C145" s="21" t="s">
        <v>6601</v>
      </c>
      <c r="D145" s="19" t="s">
        <v>6481</v>
      </c>
      <c r="E145" s="23" t="str">
        <f>IF(ISNUMBER(C145),VLOOKUP(CONCATENATE(B145,"/",C145),zdroj_data!$C$2:$K$5941,2,FALSE),"")</f>
        <v/>
      </c>
      <c r="F145" s="19" t="str">
        <f>IF(ISNUMBER(C145),VLOOKUP(CONCATENATE(B145,"/",C145),zdroj_data!$C$2:$K$5941,3,FALSE),"")</f>
        <v/>
      </c>
      <c r="G145" s="23" t="str">
        <f>IF(ISNUMBER(C145),VLOOKUP(CONCATENATE(B145,"/",C145),zdroj_data!$C$2:$K$5941,4,FALSE),"")</f>
        <v/>
      </c>
      <c r="H145" s="19" t="str">
        <f>IF(ISNUMBER(C145),VLOOKUP(CONCATENATE(B145,"/",C145),zdroj_data!$C$2:$K$5941,5,FALSE),"")</f>
        <v/>
      </c>
      <c r="I145" s="20" t="s">
        <v>6628</v>
      </c>
      <c r="J145" s="20" t="s">
        <v>6670</v>
      </c>
      <c r="M145" s="52"/>
      <c r="N145" s="21"/>
      <c r="O145" s="22"/>
    </row>
    <row r="146" spans="1:15">
      <c r="A146" s="28">
        <f>IF(ISNUMBER(C146),VLOOKUP(B146,zdroj_data!$A$5946:$B$6201,2,FALSE),"")</f>
        <v>422</v>
      </c>
      <c r="B146" s="25">
        <v>690350</v>
      </c>
      <c r="C146" s="21">
        <v>3</v>
      </c>
      <c r="D146" s="19" t="str">
        <f>IF(ISNUMBER(C146),VLOOKUP(B146,zdroj_data!$A$2:$K$5941,8,FALSE),"")</f>
        <v>Osnado</v>
      </c>
      <c r="E146" s="23">
        <f>IF(ISNUMBER(C146),VLOOKUP(CONCATENATE(B146,"/",C146),zdroj_data!$C$2:$K$5941,2,FALSE),"")</f>
        <v>0.28125</v>
      </c>
      <c r="F146" s="19" t="str">
        <f>IF(ISNUMBER(C146),VLOOKUP(CONCATENATE(B146,"/",C146),zdroj_data!$C$2:$K$5941,3,FALSE),"")</f>
        <v>Úpice,,most F.L.Riegra</v>
      </c>
      <c r="G146" s="23">
        <f>IF(ISNUMBER(C146),VLOOKUP(CONCATENATE(B146,"/",C146),zdroj_data!$C$2:$K$5941,4,FALSE),"")</f>
        <v>0.2951388888888889</v>
      </c>
      <c r="H146" s="19" t="str">
        <f>IF(ISNUMBER(C146),VLOOKUP(CONCATENATE(B146,"/",C146),zdroj_data!$C$2:$K$5941,5,FALSE),"")</f>
        <v>Hajnice,Horní Žďár,Výšinka</v>
      </c>
      <c r="I146" s="20" t="s">
        <v>6628</v>
      </c>
      <c r="J146" s="20" t="s">
        <v>6671</v>
      </c>
      <c r="M146" s="52"/>
      <c r="N146" s="21"/>
      <c r="O146" s="22"/>
    </row>
    <row r="147" spans="1:15">
      <c r="A147" s="28">
        <f>IF(ISNUMBER(C147),VLOOKUP(B147,zdroj_data!$A$5946:$B$6201,2,FALSE),"")</f>
        <v>422</v>
      </c>
      <c r="B147" s="25">
        <v>690350</v>
      </c>
      <c r="C147" s="21">
        <v>5</v>
      </c>
      <c r="D147" s="19" t="str">
        <f>IF(ISNUMBER(C147),VLOOKUP(B147,zdroj_data!$A$2:$K$5941,8,FALSE),"")</f>
        <v>Osnado</v>
      </c>
      <c r="E147" s="23">
        <f>IF(ISNUMBER(C147),VLOOKUP(CONCATENATE(B147,"/",C147),zdroj_data!$C$2:$K$5941,2,FALSE),"")</f>
        <v>0.60972222222222228</v>
      </c>
      <c r="F147" s="19" t="str">
        <f>IF(ISNUMBER(C147),VLOOKUP(CONCATENATE(B147,"/",C147),zdroj_data!$C$2:$K$5941,3,FALSE),"")</f>
        <v>Úpice,,most F.L.Riegra</v>
      </c>
      <c r="G147" s="23">
        <f>IF(ISNUMBER(C147),VLOOKUP(CONCATENATE(B147,"/",C147),zdroj_data!$C$2:$K$5941,4,FALSE),"")</f>
        <v>0.62638888888888888</v>
      </c>
      <c r="H147" s="19" t="str">
        <f>IF(ISNUMBER(C147),VLOOKUP(CONCATENATE(B147,"/",C147),zdroj_data!$C$2:$K$5941,5,FALSE),"")</f>
        <v>Hajnice,,ObÚ</v>
      </c>
      <c r="I147" s="20" t="s">
        <v>6628</v>
      </c>
      <c r="J147" s="20" t="s">
        <v>6672</v>
      </c>
      <c r="M147" s="52"/>
      <c r="N147" s="21"/>
      <c r="O147" s="22"/>
    </row>
    <row r="148" spans="1:15">
      <c r="A148" s="28" t="str">
        <f>IF(ISNUMBER(C148),VLOOKUP(B148,zdroj_data!$A$5946:$B$6201,2,FALSE),"")</f>
        <v/>
      </c>
      <c r="B148" s="25">
        <v>690360</v>
      </c>
      <c r="C148" s="21" t="s">
        <v>6601</v>
      </c>
      <c r="D148" s="19" t="s">
        <v>6481</v>
      </c>
      <c r="E148" s="23" t="str">
        <f>IF(ISNUMBER(C148),VLOOKUP(CONCATENATE(B148,"/",C148),zdroj_data!$C$2:$K$5941,2,FALSE),"")</f>
        <v/>
      </c>
      <c r="F148" s="19" t="str">
        <f>IF(ISNUMBER(C148),VLOOKUP(CONCATENATE(B148,"/",C148),zdroj_data!$C$2:$K$5941,3,FALSE),"")</f>
        <v/>
      </c>
      <c r="G148" s="23" t="str">
        <f>IF(ISNUMBER(C148),VLOOKUP(CONCATENATE(B148,"/",C148),zdroj_data!$C$2:$K$5941,4,FALSE),"")</f>
        <v/>
      </c>
      <c r="H148" s="19" t="str">
        <f>IF(ISNUMBER(C148),VLOOKUP(CONCATENATE(B148,"/",C148),zdroj_data!$C$2:$K$5941,5,FALSE),"")</f>
        <v/>
      </c>
      <c r="I148" s="20" t="s">
        <v>6628</v>
      </c>
      <c r="J148" s="20" t="s">
        <v>6662</v>
      </c>
      <c r="M148" s="52"/>
      <c r="N148" s="21"/>
      <c r="O148" s="22"/>
    </row>
    <row r="149" spans="1:15" ht="25.5">
      <c r="A149" s="28" t="str">
        <f>IF(ISNUMBER(C149),VLOOKUP(B149,zdroj_data!$A$5946:$B$6201,2,FALSE),"")</f>
        <v/>
      </c>
      <c r="B149" s="25">
        <v>690410</v>
      </c>
      <c r="C149" s="21" t="s">
        <v>6601</v>
      </c>
      <c r="D149" s="19" t="s">
        <v>6481</v>
      </c>
      <c r="E149" s="23" t="str">
        <f>IF(ISNUMBER(C149),VLOOKUP(CONCATENATE(B149,"/",C149),zdroj_data!$C$2:$K$5941,2,FALSE),"")</f>
        <v/>
      </c>
      <c r="F149" s="19" t="str">
        <f>IF(ISNUMBER(C149),VLOOKUP(CONCATENATE(B149,"/",C149),zdroj_data!$C$2:$K$5941,3,FALSE),"")</f>
        <v/>
      </c>
      <c r="G149" s="23" t="str">
        <f>IF(ISNUMBER(C149),VLOOKUP(CONCATENATE(B149,"/",C149),zdroj_data!$C$2:$K$5941,4,FALSE),"")</f>
        <v/>
      </c>
      <c r="H149" s="19" t="str">
        <f>IF(ISNUMBER(C149),VLOOKUP(CONCATENATE(B149,"/",C149),zdroj_data!$C$2:$K$5941,5,FALSE),"")</f>
        <v/>
      </c>
      <c r="I149" s="20" t="s">
        <v>6628</v>
      </c>
      <c r="J149" s="20" t="s">
        <v>6717</v>
      </c>
      <c r="M149" s="52"/>
      <c r="N149" s="21"/>
      <c r="O149" s="22"/>
    </row>
    <row r="150" spans="1:15">
      <c r="A150" s="28">
        <f>IF(ISNUMBER(C150),VLOOKUP(B150,zdroj_data!$A$5946:$B$6201,2,FALSE),"")</f>
        <v>460</v>
      </c>
      <c r="B150" s="25">
        <v>690860</v>
      </c>
      <c r="C150" s="21">
        <v>23</v>
      </c>
      <c r="D150" s="19" t="str">
        <f>IF(ISNUMBER(C150),VLOOKUP(B150,zdroj_data!$A$2:$K$5941,8,FALSE),"")</f>
        <v>Osnado</v>
      </c>
      <c r="E150" s="23">
        <f>IF(ISNUMBER(C150),VLOOKUP(CONCATENATE(B150,"/",C150),zdroj_data!$C$2:$K$5941,2,FALSE),"")</f>
        <v>0.5854166666666667</v>
      </c>
      <c r="F150" s="19" t="str">
        <f>IF(ISNUMBER(C150),VLOOKUP(CONCATENATE(B150,"/",C150),zdroj_data!$C$2:$K$5941,3,FALSE),"")</f>
        <v>Rudník,,pošta</v>
      </c>
      <c r="G150" s="23">
        <f>IF(ISNUMBER(C150),VLOOKUP(CONCATENATE(B150,"/",C150),zdroj_data!$C$2:$K$5941,4,FALSE),"")</f>
        <v>0.61805555555555558</v>
      </c>
      <c r="H150" s="19" t="str">
        <f>IF(ISNUMBER(C150),VLOOKUP(CONCATENATE(B150,"/",C150),zdroj_data!$C$2:$K$5941,5,FALSE),"")</f>
        <v>Čermná,,konečná</v>
      </c>
      <c r="I150" s="20" t="s">
        <v>6519</v>
      </c>
      <c r="J150" s="20" t="s">
        <v>6675</v>
      </c>
      <c r="M150" s="52"/>
      <c r="N150" s="21"/>
      <c r="O150" s="22"/>
    </row>
    <row r="151" spans="1:15">
      <c r="A151" s="28" t="str">
        <f>IF(ISNUMBER(C151),VLOOKUP(B151,zdroj_data!$A$5946:$B$6201,2,FALSE),"")</f>
        <v/>
      </c>
      <c r="B151" s="25">
        <v>690440</v>
      </c>
      <c r="C151" s="21" t="s">
        <v>6601</v>
      </c>
      <c r="D151" s="19" t="s">
        <v>6481</v>
      </c>
      <c r="E151" s="23" t="str">
        <f>IF(ISNUMBER(C151),VLOOKUP(CONCATENATE(B151,"/",C151),zdroj_data!$C$2:$K$5941,2,FALSE),"")</f>
        <v/>
      </c>
      <c r="F151" s="19" t="str">
        <f>IF(ISNUMBER(C151),VLOOKUP(CONCATENATE(B151,"/",C151),zdroj_data!$C$2:$K$5941,3,FALSE),"")</f>
        <v/>
      </c>
      <c r="G151" s="23" t="str">
        <f>IF(ISNUMBER(C151),VLOOKUP(CONCATENATE(B151,"/",C151),zdroj_data!$C$2:$K$5941,4,FALSE),"")</f>
        <v/>
      </c>
      <c r="H151" s="19" t="str">
        <f>IF(ISNUMBER(C151),VLOOKUP(CONCATENATE(B151,"/",C151),zdroj_data!$C$2:$K$5941,5,FALSE),"")</f>
        <v/>
      </c>
      <c r="I151" s="20" t="s">
        <v>6628</v>
      </c>
      <c r="J151" s="20" t="s">
        <v>6676</v>
      </c>
      <c r="M151" s="52"/>
      <c r="N151" s="21"/>
      <c r="O151" s="22"/>
    </row>
    <row r="152" spans="1:15">
      <c r="A152" s="28" t="str">
        <f>IF(ISNUMBER(C152),VLOOKUP(B152,zdroj_data!$A$5946:$B$6201,2,FALSE),"")</f>
        <v/>
      </c>
      <c r="B152" s="25">
        <v>690480</v>
      </c>
      <c r="C152" s="21" t="s">
        <v>6601</v>
      </c>
      <c r="D152" s="19" t="s">
        <v>6481</v>
      </c>
      <c r="E152" s="23" t="str">
        <f>IF(ISNUMBER(C152),VLOOKUP(CONCATENATE(B152,"/",C152),zdroj_data!$C$2:$K$5941,2,FALSE),"")</f>
        <v/>
      </c>
      <c r="F152" s="19" t="str">
        <f>IF(ISNUMBER(C152),VLOOKUP(CONCATENATE(B152,"/",C152),zdroj_data!$C$2:$K$5941,3,FALSE),"")</f>
        <v/>
      </c>
      <c r="G152" s="23" t="str">
        <f>IF(ISNUMBER(C152),VLOOKUP(CONCATENATE(B152,"/",C152),zdroj_data!$C$2:$K$5941,4,FALSE),"")</f>
        <v/>
      </c>
      <c r="H152" s="19" t="str">
        <f>IF(ISNUMBER(C152),VLOOKUP(CONCATENATE(B152,"/",C152),zdroj_data!$C$2:$K$5941,5,FALSE),"")</f>
        <v/>
      </c>
      <c r="I152" s="20" t="s">
        <v>6628</v>
      </c>
      <c r="J152" s="20" t="s">
        <v>6677</v>
      </c>
      <c r="M152" s="52"/>
      <c r="N152" s="21"/>
      <c r="O152" s="22"/>
    </row>
    <row r="153" spans="1:15">
      <c r="A153" s="28" t="str">
        <f>IF(ISNUMBER(C153),VLOOKUP(B153,zdroj_data!$A$5946:$B$6201,2,FALSE),"")</f>
        <v/>
      </c>
      <c r="B153" s="25">
        <v>690810</v>
      </c>
      <c r="C153" s="21" t="s">
        <v>6601</v>
      </c>
      <c r="D153" s="19" t="s">
        <v>6481</v>
      </c>
      <c r="E153" s="23" t="str">
        <f>IF(ISNUMBER(C153),VLOOKUP(CONCATENATE(B153,"/",C153),zdroj_data!$C$2:$K$5941,2,FALSE),"")</f>
        <v/>
      </c>
      <c r="F153" s="19" t="str">
        <f>IF(ISNUMBER(C153),VLOOKUP(CONCATENATE(B153,"/",C153),zdroj_data!$C$2:$K$5941,3,FALSE),"")</f>
        <v/>
      </c>
      <c r="G153" s="23" t="str">
        <f>IF(ISNUMBER(C153),VLOOKUP(CONCATENATE(B153,"/",C153),zdroj_data!$C$2:$K$5941,4,FALSE),"")</f>
        <v/>
      </c>
      <c r="H153" s="19" t="str">
        <f>IF(ISNUMBER(C153),VLOOKUP(CONCATENATE(B153,"/",C153),zdroj_data!$C$2:$K$5941,5,FALSE),"")</f>
        <v/>
      </c>
      <c r="I153" s="20" t="s">
        <v>6628</v>
      </c>
      <c r="J153" s="20" t="s">
        <v>6678</v>
      </c>
      <c r="M153" s="52"/>
      <c r="N153" s="21"/>
      <c r="O153" s="22"/>
    </row>
    <row r="154" spans="1:15">
      <c r="A154" s="28" t="str">
        <f>IF(ISNUMBER(C154),VLOOKUP(B154,zdroj_data!$A$5946:$B$6201,2,FALSE),"")</f>
        <v/>
      </c>
      <c r="B154" s="25">
        <v>690855</v>
      </c>
      <c r="C154" s="21" t="s">
        <v>6601</v>
      </c>
      <c r="D154" s="19" t="s">
        <v>6481</v>
      </c>
      <c r="E154" s="23" t="str">
        <f>IF(ISNUMBER(C154),VLOOKUP(CONCATENATE(B154,"/",C154),zdroj_data!$C$2:$K$5941,2,FALSE),"")</f>
        <v/>
      </c>
      <c r="F154" s="19" t="str">
        <f>IF(ISNUMBER(C154),VLOOKUP(CONCATENATE(B154,"/",C154),zdroj_data!$C$2:$K$5941,3,FALSE),"")</f>
        <v/>
      </c>
      <c r="G154" s="23" t="str">
        <f>IF(ISNUMBER(C154),VLOOKUP(CONCATENATE(B154,"/",C154),zdroj_data!$C$2:$K$5941,4,FALSE),"")</f>
        <v/>
      </c>
      <c r="H154" s="19" t="str">
        <f>IF(ISNUMBER(C154),VLOOKUP(CONCATENATE(B154,"/",C154),zdroj_data!$C$2:$K$5941,5,FALSE),"")</f>
        <v/>
      </c>
      <c r="I154" s="20" t="s">
        <v>6628</v>
      </c>
      <c r="J154" s="20" t="s">
        <v>6679</v>
      </c>
      <c r="M154" s="52"/>
      <c r="N154" s="21"/>
      <c r="O154" s="22"/>
    </row>
    <row r="155" spans="1:15">
      <c r="A155" s="28" t="str">
        <f>IF(ISNUMBER(C155),VLOOKUP(B155,zdroj_data!$A$5946:$B$6201,2,FALSE),"")</f>
        <v/>
      </c>
      <c r="B155" s="25">
        <v>690890</v>
      </c>
      <c r="C155" s="21" t="s">
        <v>6601</v>
      </c>
      <c r="D155" s="19" t="s">
        <v>6481</v>
      </c>
      <c r="E155" s="23" t="str">
        <f>IF(ISNUMBER(C155),VLOOKUP(CONCATENATE(B155,"/",C155),zdroj_data!$C$2:$K$5941,2,FALSE),"")</f>
        <v/>
      </c>
      <c r="F155" s="19" t="str">
        <f>IF(ISNUMBER(C155),VLOOKUP(CONCATENATE(B155,"/",C155),zdroj_data!$C$2:$K$5941,3,FALSE),"")</f>
        <v/>
      </c>
      <c r="G155" s="23" t="str">
        <f>IF(ISNUMBER(C155),VLOOKUP(CONCATENATE(B155,"/",C155),zdroj_data!$C$2:$K$5941,4,FALSE),"")</f>
        <v/>
      </c>
      <c r="H155" s="19" t="str">
        <f>IF(ISNUMBER(C155),VLOOKUP(CONCATENATE(B155,"/",C155),zdroj_data!$C$2:$K$5941,5,FALSE),"")</f>
        <v/>
      </c>
      <c r="I155" s="20" t="s">
        <v>6628</v>
      </c>
      <c r="J155" s="20" t="s">
        <v>6680</v>
      </c>
      <c r="M155" s="52"/>
      <c r="N155" s="21"/>
      <c r="O155" s="22"/>
    </row>
    <row r="156" spans="1:15" ht="25.5">
      <c r="A156" s="28" t="str">
        <f>IF(ISNUMBER(C156),VLOOKUP(B156,zdroj_data!$A$5946:$B$6201,2,FALSE),"")</f>
        <v/>
      </c>
      <c r="B156" s="25">
        <v>690900</v>
      </c>
      <c r="C156" s="21" t="s">
        <v>6601</v>
      </c>
      <c r="D156" s="19" t="s">
        <v>6481</v>
      </c>
      <c r="E156" s="23" t="str">
        <f>IF(ISNUMBER(C156),VLOOKUP(CONCATENATE(B156,"/",C156),zdroj_data!$C$2:$K$5941,2,FALSE),"")</f>
        <v/>
      </c>
      <c r="F156" s="19" t="str">
        <f>IF(ISNUMBER(C156),VLOOKUP(CONCATENATE(B156,"/",C156),zdroj_data!$C$2:$K$5941,3,FALSE),"")</f>
        <v/>
      </c>
      <c r="G156" s="23" t="str">
        <f>IF(ISNUMBER(C156),VLOOKUP(CONCATENATE(B156,"/",C156),zdroj_data!$C$2:$K$5941,4,FALSE),"")</f>
        <v/>
      </c>
      <c r="H156" s="19" t="str">
        <f>IF(ISNUMBER(C156),VLOOKUP(CONCATENATE(B156,"/",C156),zdroj_data!$C$2:$K$5941,5,FALSE),"")</f>
        <v/>
      </c>
      <c r="I156" s="20" t="s">
        <v>6628</v>
      </c>
      <c r="J156" s="20" t="s">
        <v>6681</v>
      </c>
      <c r="M156" s="52"/>
      <c r="N156" s="21"/>
      <c r="O156" s="22"/>
    </row>
    <row r="157" spans="1:15" ht="25.5">
      <c r="A157" s="28">
        <f>IF(ISNUMBER(C157),VLOOKUP(B157,zdroj_data!$A$5946:$B$6201,2,FALSE),"")</f>
        <v>405</v>
      </c>
      <c r="B157" s="25">
        <v>690104</v>
      </c>
      <c r="C157" s="21">
        <v>1</v>
      </c>
      <c r="D157" s="19" t="str">
        <f>IF(ISNUMBER(C157),VLOOKUP(B157,zdroj_data!$A$2:$K$5941,8,FALSE),"")</f>
        <v>TAD</v>
      </c>
      <c r="E157" s="23">
        <f>IF(ISNUMBER(C157),VLOOKUP(CONCATENATE(B157,"/",C157),zdroj_data!$C$2:$K$5941,2,FALSE),"")</f>
        <v>0.73263888888888884</v>
      </c>
      <c r="F157" s="19" t="str">
        <f>IF(ISNUMBER(C157),VLOOKUP(CONCATENATE(B157,"/",C157),zdroj_data!$C$2:$K$5941,3,FALSE),"")</f>
        <v>Trutnov,,aut.nádr.</v>
      </c>
      <c r="G157" s="23">
        <f>IF(ISNUMBER(C157),VLOOKUP(CONCATENATE(B157,"/",C157),zdroj_data!$C$2:$K$5941,4,FALSE),"")</f>
        <v>0.74722222222222223</v>
      </c>
      <c r="H157" s="19" t="str">
        <f>IF(ISNUMBER(C157),VLOOKUP(CONCATENATE(B157,"/",C157),zdroj_data!$C$2:$K$5941,5,FALSE),"")</f>
        <v>Svoboda n.Úpou,,aut.st.</v>
      </c>
      <c r="I157" s="20" t="s">
        <v>6686</v>
      </c>
      <c r="J157" s="20" t="s">
        <v>6687</v>
      </c>
      <c r="K157" s="9">
        <v>-11</v>
      </c>
      <c r="M157" s="52"/>
      <c r="N157" s="21"/>
      <c r="O157" s="22"/>
    </row>
    <row r="158" spans="1:15" ht="25.5">
      <c r="A158" s="28">
        <f>IF(ISNUMBER(C158),VLOOKUP(B158,zdroj_data!$A$5946:$B$6201,2,FALSE),"")</f>
        <v>405</v>
      </c>
      <c r="B158" s="25">
        <v>690104</v>
      </c>
      <c r="C158" s="21">
        <v>3</v>
      </c>
      <c r="D158" s="19" t="str">
        <f>IF(ISNUMBER(C158),VLOOKUP(B158,zdroj_data!$A$2:$K$5941,8,FALSE),"")</f>
        <v>TAD</v>
      </c>
      <c r="E158" s="23">
        <f>IF(ISNUMBER(C158),VLOOKUP(CONCATENATE(B158,"/",C158),zdroj_data!$C$2:$K$5941,2,FALSE),"")</f>
        <v>0.79374999999999996</v>
      </c>
      <c r="F158" s="19" t="str">
        <f>IF(ISNUMBER(C158),VLOOKUP(CONCATENATE(B158,"/",C158),zdroj_data!$C$2:$K$5941,3,FALSE),"")</f>
        <v>Svoboda n.Úpou,,aut.st.</v>
      </c>
      <c r="G158" s="23">
        <f>IF(ISNUMBER(C158),VLOOKUP(CONCATENATE(B158,"/",C158),zdroj_data!$C$2:$K$5941,4,FALSE),"")</f>
        <v>0.80763888888888891</v>
      </c>
      <c r="H158" s="19" t="str">
        <f>IF(ISNUMBER(C158),VLOOKUP(CONCATENATE(B158,"/",C158),zdroj_data!$C$2:$K$5941,5,FALSE),"")</f>
        <v>Pec p.Sněžkou,,aut.st.</v>
      </c>
      <c r="I158" s="20" t="s">
        <v>6686</v>
      </c>
      <c r="J158" s="20" t="s">
        <v>6688</v>
      </c>
      <c r="K158" s="9">
        <v>-13</v>
      </c>
      <c r="M158" s="52"/>
      <c r="N158" s="21"/>
      <c r="O158" s="22"/>
    </row>
    <row r="159" spans="1:15" ht="25.5">
      <c r="A159" s="28">
        <f>IF(ISNUMBER(C159),VLOOKUP(B159,zdroj_data!$A$5946:$B$6201,2,FALSE),"")</f>
        <v>405</v>
      </c>
      <c r="B159" s="25">
        <v>690104</v>
      </c>
      <c r="C159" s="21">
        <v>5</v>
      </c>
      <c r="D159" s="19" t="str">
        <f>IF(ISNUMBER(C159),VLOOKUP(B159,zdroj_data!$A$2:$K$5941,8,FALSE),"")</f>
        <v>TAD</v>
      </c>
      <c r="E159" s="23">
        <v>0.70138888888888884</v>
      </c>
      <c r="F159" s="19" t="s">
        <v>55</v>
      </c>
      <c r="G159" s="23">
        <v>0.72986111111111107</v>
      </c>
      <c r="H159" s="19" t="s">
        <v>56</v>
      </c>
      <c r="I159" s="20" t="s">
        <v>6576</v>
      </c>
      <c r="J159" s="20" t="s">
        <v>6689</v>
      </c>
      <c r="K159" s="9">
        <v>24</v>
      </c>
      <c r="M159" s="52"/>
      <c r="N159" s="21"/>
      <c r="O159" s="22"/>
    </row>
    <row r="160" spans="1:15" ht="25.5">
      <c r="A160" s="28">
        <f>IF(ISNUMBER(C160),VLOOKUP(B160,zdroj_data!$A$5946:$B$6201,2,FALSE),"")</f>
        <v>405</v>
      </c>
      <c r="B160" s="25">
        <v>690104</v>
      </c>
      <c r="C160" s="21">
        <v>103</v>
      </c>
      <c r="D160" s="19" t="str">
        <f>IF(ISNUMBER(C160),VLOOKUP(B160,zdroj_data!$A$2:$K$5941,8,FALSE),"")</f>
        <v>TAD</v>
      </c>
      <c r="E160" s="23">
        <f>IF(ISNUMBER(C160),VLOOKUP(CONCATENATE(B160,"/",C160),zdroj_data!$C$2:$K$5941,2,FALSE),"")</f>
        <v>0.83333333333333337</v>
      </c>
      <c r="F160" s="19" t="str">
        <f>IF(ISNUMBER(C160),VLOOKUP(CONCATENATE(B160,"/",C160),zdroj_data!$C$2:$K$5941,3,FALSE),"")</f>
        <v>Trutnov,,aut.nádr.</v>
      </c>
      <c r="G160" s="23">
        <f>IF(ISNUMBER(C160),VLOOKUP(CONCATENATE(B160,"/",C160),zdroj_data!$C$2:$K$5941,4,FALSE),"")</f>
        <v>0.86388888888888893</v>
      </c>
      <c r="H160" s="19" t="str">
        <f>IF(ISNUMBER(C160),VLOOKUP(CONCATENATE(B160,"/",C160),zdroj_data!$C$2:$K$5941,5,FALSE),"")</f>
        <v>Pec p.Sněžkou,,aut.st.</v>
      </c>
      <c r="I160" s="20" t="s">
        <v>6519</v>
      </c>
      <c r="J160" s="20" t="s">
        <v>6690</v>
      </c>
      <c r="M160" s="52"/>
      <c r="N160" s="21"/>
      <c r="O160" s="22"/>
    </row>
    <row r="161" spans="1:15" ht="25.5">
      <c r="A161" s="28">
        <f>IF(ISNUMBER(C161),VLOOKUP(B161,zdroj_data!$A$5946:$B$6201,2,FALSE),"")</f>
        <v>405</v>
      </c>
      <c r="B161" s="25">
        <v>690104</v>
      </c>
      <c r="C161" s="21">
        <v>105</v>
      </c>
      <c r="D161" s="19" t="str">
        <f>IF(ISNUMBER(C161),VLOOKUP(B161,zdroj_data!$A$2:$K$5941,8,FALSE),"")</f>
        <v>TAD</v>
      </c>
      <c r="E161" s="23">
        <f>IF(ISNUMBER(C161),VLOOKUP(CONCATENATE(B161,"/",C161),zdroj_data!$C$2:$K$5941,2,FALSE),"")</f>
        <v>0.85486111111111107</v>
      </c>
      <c r="F161" s="19" t="str">
        <f>IF(ISNUMBER(C161),VLOOKUP(CONCATENATE(B161,"/",C161),zdroj_data!$C$2:$K$5941,3,FALSE),"")</f>
        <v>Trutnov,,aut.nádr.</v>
      </c>
      <c r="G161" s="23">
        <f>IF(ISNUMBER(C161),VLOOKUP(CONCATENATE(B161,"/",C161),zdroj_data!$C$2:$K$5941,4,FALSE),"")</f>
        <v>0.87083333333333335</v>
      </c>
      <c r="H161" s="19" t="str">
        <f>IF(ISNUMBER(C161),VLOOKUP(CONCATENATE(B161,"/",C161),zdroj_data!$C$2:$K$5941,5,FALSE),"")</f>
        <v>Svoboda n.Úpou,,aut.st.</v>
      </c>
      <c r="I161" s="20" t="s">
        <v>6519</v>
      </c>
      <c r="J161" s="20" t="s">
        <v>6691</v>
      </c>
      <c r="M161" s="52"/>
      <c r="N161" s="21"/>
      <c r="O161" s="22"/>
    </row>
    <row r="162" spans="1:15">
      <c r="A162" s="28">
        <f>IF(ISNUMBER(C162),VLOOKUP(B162,zdroj_data!$A$5946:$B$6201,2,FALSE),"")</f>
        <v>405</v>
      </c>
      <c r="B162" s="25">
        <v>690104</v>
      </c>
      <c r="C162" s="21">
        <v>104</v>
      </c>
      <c r="D162" s="19" t="str">
        <f>IF(ISNUMBER(C162),VLOOKUP(B162,zdroj_data!$A$2:$K$5941,8,FALSE),"")</f>
        <v>TAD</v>
      </c>
      <c r="E162" s="23">
        <f>IF(ISNUMBER(C162),VLOOKUP(CONCATENATE(B162,"/",C162),zdroj_data!$C$2:$K$5941,2,FALSE),"")</f>
        <v>0.86597222222222225</v>
      </c>
      <c r="F162" s="19" t="str">
        <f>IF(ISNUMBER(C162),VLOOKUP(CONCATENATE(B162,"/",C162),zdroj_data!$C$2:$K$5941,3,FALSE),"")</f>
        <v>Pec p.Sněžkou,,aut.st.</v>
      </c>
      <c r="G162" s="23">
        <f>IF(ISNUMBER(C162),VLOOKUP(CONCATENATE(B162,"/",C162),zdroj_data!$C$2:$K$5941,4,FALSE),"")</f>
        <v>0.89444444444444449</v>
      </c>
      <c r="H162" s="19" t="str">
        <f>IF(ISNUMBER(C162),VLOOKUP(CONCATENATE(B162,"/",C162),zdroj_data!$C$2:$K$5941,5,FALSE),"")</f>
        <v>Trutnov,,aut.nádr.</v>
      </c>
      <c r="I162" s="20" t="s">
        <v>6519</v>
      </c>
      <c r="J162" s="20" t="s">
        <v>6590</v>
      </c>
      <c r="M162" s="52"/>
      <c r="N162" s="21"/>
      <c r="O162" s="22"/>
    </row>
    <row r="163" spans="1:15">
      <c r="A163" s="28">
        <f>IF(ISNUMBER(C163),VLOOKUP(B163,zdroj_data!$A$5946:$B$6201,2,FALSE),"")</f>
        <v>405</v>
      </c>
      <c r="B163" s="25">
        <v>690104</v>
      </c>
      <c r="C163" s="21">
        <v>106</v>
      </c>
      <c r="D163" s="19" t="str">
        <f>IF(ISNUMBER(C163),VLOOKUP(B163,zdroj_data!$A$2:$K$5941,8,FALSE),"")</f>
        <v>TAD</v>
      </c>
      <c r="E163" s="23">
        <f>IF(ISNUMBER(C163),VLOOKUP(CONCATENATE(B163,"/",C163),zdroj_data!$C$2:$K$5941,2,FALSE),"")</f>
        <v>0.87847222222222221</v>
      </c>
      <c r="F163" s="19" t="str">
        <f>IF(ISNUMBER(C163),VLOOKUP(CONCATENATE(B163,"/",C163),zdroj_data!$C$2:$K$5941,3,FALSE),"")</f>
        <v>Svoboda n.Úpou,,aut.st.</v>
      </c>
      <c r="G163" s="23">
        <f>IF(ISNUMBER(C163),VLOOKUP(CONCATENATE(B163,"/",C163),zdroj_data!$C$2:$K$5941,4,FALSE),"")</f>
        <v>0.89444444444444449</v>
      </c>
      <c r="H163" s="19" t="str">
        <f>IF(ISNUMBER(C163),VLOOKUP(CONCATENATE(B163,"/",C163),zdroj_data!$C$2:$K$5941,5,FALSE),"")</f>
        <v>Trutnov,,aut.nádr.</v>
      </c>
      <c r="I163" s="20" t="s">
        <v>6519</v>
      </c>
      <c r="J163" s="20" t="s">
        <v>6692</v>
      </c>
      <c r="M163" s="52"/>
      <c r="N163" s="21"/>
      <c r="O163" s="22"/>
    </row>
    <row r="164" spans="1:15">
      <c r="A164" s="28" t="str">
        <f>IF(ISNUMBER(C164),VLOOKUP(B164,zdroj_data!$A$5946:$B$6201,2,FALSE),"")</f>
        <v/>
      </c>
      <c r="B164" s="25">
        <v>690109</v>
      </c>
      <c r="C164" s="21" t="s">
        <v>6601</v>
      </c>
      <c r="D164" s="19" t="s">
        <v>6500</v>
      </c>
      <c r="E164" s="23" t="str">
        <f>IF(ISNUMBER(C164),VLOOKUP(CONCATENATE(B164,"/",C164),zdroj_data!$C$2:$K$5941,2,FALSE),"")</f>
        <v/>
      </c>
      <c r="F164" s="19" t="str">
        <f>IF(ISNUMBER(C164),VLOOKUP(CONCATENATE(B164,"/",C164),zdroj_data!$C$2:$K$5941,3,FALSE),"")</f>
        <v/>
      </c>
      <c r="G164" s="23" t="str">
        <f>IF(ISNUMBER(C164),VLOOKUP(CONCATENATE(B164,"/",C164),zdroj_data!$C$2:$K$5941,4,FALSE),"")</f>
        <v/>
      </c>
      <c r="H164" s="19" t="str">
        <f>IF(ISNUMBER(C164),VLOOKUP(CONCATENATE(B164,"/",C164),zdroj_data!$C$2:$K$5941,5,FALSE),"")</f>
        <v/>
      </c>
      <c r="I164" s="20" t="s">
        <v>6693</v>
      </c>
      <c r="J164" s="20" t="s">
        <v>6694</v>
      </c>
      <c r="M164" s="52"/>
      <c r="N164" s="21"/>
      <c r="O164" s="22"/>
    </row>
    <row r="165" spans="1:15">
      <c r="A165" s="28" t="str">
        <f>IF(ISNUMBER(C165),VLOOKUP(B165,zdroj_data!$A$5946:$B$6201,2,FALSE),"")</f>
        <v/>
      </c>
      <c r="B165" s="25">
        <v>690109</v>
      </c>
      <c r="C165" s="21" t="s">
        <v>6601</v>
      </c>
      <c r="D165" s="19" t="s">
        <v>6500</v>
      </c>
      <c r="E165" s="23" t="str">
        <f>IF(ISNUMBER(C165),VLOOKUP(CONCATENATE(B165,"/",C165),zdroj_data!$C$2:$K$5941,2,FALSE),"")</f>
        <v/>
      </c>
      <c r="F165" s="19" t="str">
        <f>IF(ISNUMBER(C165),VLOOKUP(CONCATENATE(B165,"/",C165),zdroj_data!$C$2:$K$5941,3,FALSE),"")</f>
        <v/>
      </c>
      <c r="G165" s="23" t="str">
        <f>IF(ISNUMBER(C165),VLOOKUP(CONCATENATE(B165,"/",C165),zdroj_data!$C$2:$K$5941,4,FALSE),"")</f>
        <v/>
      </c>
      <c r="H165" s="19" t="str">
        <f>IF(ISNUMBER(C165),VLOOKUP(CONCATENATE(B165,"/",C165),zdroj_data!$C$2:$K$5941,5,FALSE),"")</f>
        <v/>
      </c>
      <c r="I165" s="20" t="s">
        <v>6695</v>
      </c>
      <c r="J165" s="20" t="s">
        <v>6696</v>
      </c>
      <c r="M165" s="52"/>
      <c r="N165" s="21"/>
      <c r="O165" s="22"/>
    </row>
    <row r="166" spans="1:15">
      <c r="A166" s="28">
        <f>IF(ISNUMBER(C166),VLOOKUP(B166,zdroj_data!$A$5946:$B$6201,2,FALSE),"")</f>
        <v>453</v>
      </c>
      <c r="B166" s="25">
        <v>690339</v>
      </c>
      <c r="C166" s="21">
        <v>102</v>
      </c>
      <c r="D166" s="19" t="str">
        <f>IF(ISNUMBER(C166),VLOOKUP(B166,zdroj_data!$A$2:$K$5941,8,FALSE),"")</f>
        <v>TAD</v>
      </c>
      <c r="E166" s="23">
        <v>0.73958333333333337</v>
      </c>
      <c r="F166" s="19" t="s">
        <v>384</v>
      </c>
      <c r="G166" s="23">
        <v>0.75347222222222221</v>
      </c>
      <c r="H166" s="19" t="s">
        <v>56</v>
      </c>
      <c r="I166" s="20" t="s">
        <v>6693</v>
      </c>
      <c r="J166" s="20" t="s">
        <v>6699</v>
      </c>
      <c r="M166" s="52"/>
      <c r="N166" s="21"/>
      <c r="O166" s="22"/>
    </row>
    <row r="167" spans="1:15">
      <c r="A167" s="28" t="str">
        <f>IF(ISNUMBER(C167),VLOOKUP(B167,zdroj_data!$A$5946:$B$6201,2,FALSE),"")</f>
        <v/>
      </c>
      <c r="B167" s="25">
        <v>690108</v>
      </c>
      <c r="C167" s="21" t="s">
        <v>6601</v>
      </c>
      <c r="D167" s="19" t="s">
        <v>6500</v>
      </c>
      <c r="E167" s="23" t="str">
        <f>IF(ISNUMBER(C167),VLOOKUP(CONCATENATE(B167,"/",C167),zdroj_data!$C$2:$K$5941,2,FALSE),"")</f>
        <v/>
      </c>
      <c r="F167" s="19" t="str">
        <f>IF(ISNUMBER(C167),VLOOKUP(CONCATENATE(B167,"/",C167),zdroj_data!$C$2:$K$5941,3,FALSE),"")</f>
        <v/>
      </c>
      <c r="G167" s="23" t="str">
        <f>IF(ISNUMBER(C167),VLOOKUP(CONCATENATE(B167,"/",C167),zdroj_data!$C$2:$K$5941,4,FALSE),"")</f>
        <v/>
      </c>
      <c r="H167" s="19" t="str">
        <f>IF(ISNUMBER(C167),VLOOKUP(CONCATENATE(B167,"/",C167),zdroj_data!$C$2:$K$5941,5,FALSE),"")</f>
        <v/>
      </c>
      <c r="I167" s="20" t="s">
        <v>6628</v>
      </c>
      <c r="J167" s="20" t="s">
        <v>6700</v>
      </c>
      <c r="M167" s="52"/>
      <c r="N167" s="21"/>
      <c r="O167" s="22"/>
    </row>
    <row r="168" spans="1:15">
      <c r="A168" s="28" t="str">
        <f>IF(ISNUMBER(C168),VLOOKUP(B168,zdroj_data!$A$5946:$B$6201,2,FALSE),"")</f>
        <v/>
      </c>
      <c r="B168" s="25">
        <v>690335</v>
      </c>
      <c r="C168" s="21" t="s">
        <v>6601</v>
      </c>
      <c r="D168" s="19" t="s">
        <v>6500</v>
      </c>
      <c r="E168" s="23" t="str">
        <f>IF(ISNUMBER(C168),VLOOKUP(CONCATENATE(B168,"/",C168),zdroj_data!$C$2:$K$5941,2,FALSE),"")</f>
        <v/>
      </c>
      <c r="F168" s="19" t="str">
        <f>IF(ISNUMBER(C168),VLOOKUP(CONCATENATE(B168,"/",C168),zdroj_data!$C$2:$K$5941,3,FALSE),"")</f>
        <v/>
      </c>
      <c r="G168" s="23" t="str">
        <f>IF(ISNUMBER(C168),VLOOKUP(CONCATENATE(B168,"/",C168),zdroj_data!$C$2:$K$5941,4,FALSE),"")</f>
        <v/>
      </c>
      <c r="H168" s="19" t="str">
        <f>IF(ISNUMBER(C168),VLOOKUP(CONCATENATE(B168,"/",C168),zdroj_data!$C$2:$K$5941,5,FALSE),"")</f>
        <v/>
      </c>
      <c r="I168" s="20" t="s">
        <v>6628</v>
      </c>
      <c r="J168" s="20" t="s">
        <v>6701</v>
      </c>
      <c r="M168" s="52"/>
      <c r="N168" s="21"/>
      <c r="O168" s="22"/>
    </row>
    <row r="169" spans="1:15">
      <c r="A169" s="28">
        <f>IF(ISNUMBER(C169),VLOOKUP(B169,zdroj_data!$A$5946:$B$6201,2,FALSE),"")</f>
        <v>410</v>
      </c>
      <c r="B169" s="25">
        <v>690335</v>
      </c>
      <c r="C169" s="21">
        <v>105</v>
      </c>
      <c r="D169" s="19" t="str">
        <f>IF(ISNUMBER(C169),VLOOKUP(B169,zdroj_data!$A$2:$K$5941,8,FALSE),"")</f>
        <v>TAD</v>
      </c>
      <c r="E169" s="23">
        <f>IF(ISNUMBER(C169),VLOOKUP(CONCATENATE(B169,"/",C169),zdroj_data!$C$2:$K$5941,2,FALSE),"")</f>
        <v>0.27777777777777779</v>
      </c>
      <c r="F169" s="19" t="str">
        <f>IF(ISNUMBER(C169),VLOOKUP(CONCATENATE(B169,"/",C169),zdroj_data!$C$2:$K$5941,3,FALSE),"")</f>
        <v>Trutnov,,aut.nádr.</v>
      </c>
      <c r="G169" s="23">
        <f>IF(ISNUMBER(C169),VLOOKUP(CONCATENATE(B169,"/",C169),zdroj_data!$C$2:$K$5941,4,FALSE),"")</f>
        <v>0.30416666666666664</v>
      </c>
      <c r="H169" s="19" t="str">
        <f>IF(ISNUMBER(C169),VLOOKUP(CONCATENATE(B169,"/",C169),zdroj_data!$C$2:$K$5941,5,FALSE),"")</f>
        <v>Pec p.Sněžkou,,aut.st.</v>
      </c>
      <c r="I169" s="20" t="s">
        <v>6628</v>
      </c>
      <c r="J169" s="20" t="s">
        <v>6702</v>
      </c>
      <c r="M169" s="52"/>
      <c r="N169" s="21"/>
      <c r="O169" s="22"/>
    </row>
    <row r="170" spans="1:15">
      <c r="A170" s="28">
        <f>IF(ISNUMBER(C170),VLOOKUP(B170,zdroj_data!$A$5946:$B$6201,2,FALSE),"")</f>
        <v>410</v>
      </c>
      <c r="B170" s="25">
        <v>690335</v>
      </c>
      <c r="C170" s="21">
        <v>111</v>
      </c>
      <c r="D170" s="19" t="str">
        <f>IF(ISNUMBER(C170),VLOOKUP(B170,zdroj_data!$A$2:$K$5941,8,FALSE),"")</f>
        <v>TAD</v>
      </c>
      <c r="E170" s="23">
        <f>IF(ISNUMBER(C170),VLOOKUP(CONCATENATE(B170,"/",C170),zdroj_data!$C$2:$K$5941,2,FALSE),"")</f>
        <v>0.50208333333333333</v>
      </c>
      <c r="F170" s="19" t="str">
        <f>IF(ISNUMBER(C170),VLOOKUP(CONCATENATE(B170,"/",C170),zdroj_data!$C$2:$K$5941,3,FALSE),"")</f>
        <v>Dvůr Králové n.L.,,žel.st.</v>
      </c>
      <c r="G170" s="23">
        <f>IF(ISNUMBER(C170),VLOOKUP(CONCATENATE(B170,"/",C170),zdroj_data!$C$2:$K$5941,4,FALSE),"")</f>
        <v>0.56805555555555554</v>
      </c>
      <c r="H170" s="19" t="str">
        <f>IF(ISNUMBER(C170),VLOOKUP(CONCATENATE(B170,"/",C170),zdroj_data!$C$2:$K$5941,5,FALSE),"")</f>
        <v>Horní Malá Úpa,,Pomezní Boudy</v>
      </c>
      <c r="I170" s="20" t="s">
        <v>6628</v>
      </c>
      <c r="J170" s="20" t="s">
        <v>6702</v>
      </c>
      <c r="M170" s="52"/>
      <c r="N170" s="21"/>
      <c r="O170" s="22"/>
    </row>
    <row r="171" spans="1:15">
      <c r="A171" s="28" t="str">
        <f>IF(ISNUMBER(C171),VLOOKUP(B171,zdroj_data!$A$5946:$B$6201,2,FALSE),"")</f>
        <v/>
      </c>
      <c r="B171" s="25">
        <v>690336</v>
      </c>
      <c r="C171" s="21" t="s">
        <v>6601</v>
      </c>
      <c r="D171" s="19" t="s">
        <v>6500</v>
      </c>
      <c r="E171" s="23" t="str">
        <f>IF(ISNUMBER(C171),VLOOKUP(CONCATENATE(B171,"/",C171),zdroj_data!$C$2:$K$5941,2,FALSE),"")</f>
        <v/>
      </c>
      <c r="F171" s="19" t="str">
        <f>IF(ISNUMBER(C171),VLOOKUP(CONCATENATE(B171,"/",C171),zdroj_data!$C$2:$K$5941,3,FALSE),"")</f>
        <v/>
      </c>
      <c r="G171" s="23" t="str">
        <f>IF(ISNUMBER(C171),VLOOKUP(CONCATENATE(B171,"/",C171),zdroj_data!$C$2:$K$5941,4,FALSE),"")</f>
        <v/>
      </c>
      <c r="H171" s="19" t="str">
        <f>IF(ISNUMBER(C171),VLOOKUP(CONCATENATE(B171,"/",C171),zdroj_data!$C$2:$K$5941,5,FALSE),"")</f>
        <v/>
      </c>
      <c r="I171" s="20" t="s">
        <v>6628</v>
      </c>
      <c r="J171" s="20" t="s">
        <v>6703</v>
      </c>
      <c r="M171" s="52"/>
      <c r="N171" s="21"/>
      <c r="O171" s="22"/>
    </row>
    <row r="172" spans="1:15" s="21" customFormat="1">
      <c r="A172" s="28">
        <v>650</v>
      </c>
      <c r="B172" s="25">
        <v>650650</v>
      </c>
      <c r="C172" s="21">
        <v>110</v>
      </c>
      <c r="D172" s="19" t="str">
        <f>IF(ISNUMBER(C172),VLOOKUP(B172,zdroj_data!$A$2:$K$5941,8,FALSE),"")</f>
        <v>ARRIVA VČ</v>
      </c>
      <c r="E172" s="23">
        <f>IF(ISNUMBER(C172),VLOOKUP(CONCATENATE(B172,"/",C172),zdroj_data!$C$2:$K$5941,2,FALSE),"")</f>
        <v>0.75069444444444444</v>
      </c>
      <c r="F172" s="19" t="str">
        <f>IF(ISNUMBER(C172),VLOOKUP(CONCATENATE(B172,"/",C172),zdroj_data!$C$2:$K$5941,3,FALSE),"")</f>
        <v>Hradec Králové,,Terminál HD</v>
      </c>
      <c r="G172" s="23">
        <f>IF(ISNUMBER(C172),VLOOKUP(CONCATENATE(B172,"/",C172),zdroj_data!$C$2:$K$5941,4,FALSE),"")</f>
        <v>0.78055555555555556</v>
      </c>
      <c r="H172" s="19" t="str">
        <f>IF(ISNUMBER(C172),VLOOKUP(CONCATENATE(B172,"/",C172),zdroj_data!$C$2:$K$5941,5,FALSE),"")</f>
        <v>Holice,,aut.nádr.</v>
      </c>
      <c r="I172" s="20" t="s">
        <v>6719</v>
      </c>
      <c r="J172" s="20" t="s">
        <v>6720</v>
      </c>
    </row>
    <row r="173" spans="1:15" s="21" customFormat="1" ht="38.25">
      <c r="A173" s="28">
        <v>650</v>
      </c>
      <c r="B173" s="25">
        <v>650650</v>
      </c>
      <c r="C173" s="21">
        <v>108</v>
      </c>
      <c r="D173" s="19" t="str">
        <f>IF(ISNUMBER(C173),VLOOKUP(B173,zdroj_data!$A$2:$K$5941,8,FALSE),"")</f>
        <v>ARRIVA VČ</v>
      </c>
      <c r="E173" s="23">
        <f>IF(ISNUMBER(C173),VLOOKUP(CONCATENATE(B173,"/",C173),zdroj_data!$C$2:$K$5941,2,FALSE),"")</f>
        <v>0.83680555555555558</v>
      </c>
      <c r="F173" s="19" t="str">
        <f>IF(ISNUMBER(C173),VLOOKUP(CONCATENATE(B173,"/",C173),zdroj_data!$C$2:$K$5941,3,FALSE),"")</f>
        <v>Hradec Králové,,Terminál HD</v>
      </c>
      <c r="G173" s="23">
        <f>IF(ISNUMBER(C173),VLOOKUP(CONCATENATE(B173,"/",C173),zdroj_data!$C$2:$K$5941,4,FALSE),"")</f>
        <v>0.8666666666666667</v>
      </c>
      <c r="H173" s="19" t="str">
        <f>IF(ISNUMBER(C173),VLOOKUP(CONCATENATE(B173,"/",C173),zdroj_data!$C$2:$K$5941,5,FALSE),"")</f>
        <v>Holice,,aut.nádr.</v>
      </c>
      <c r="I173" s="20" t="s">
        <v>6718</v>
      </c>
      <c r="J173" s="20" t="s">
        <v>6720</v>
      </c>
    </row>
    <row r="174" spans="1:15" s="21" customFormat="1">
      <c r="A174" s="28">
        <v>650</v>
      </c>
      <c r="B174" s="25">
        <v>650650</v>
      </c>
      <c r="C174" s="21">
        <v>111</v>
      </c>
      <c r="D174" s="19" t="str">
        <f>IF(ISNUMBER(C174),VLOOKUP(B174,zdroj_data!$A$2:$K$5941,8,FALSE),"")</f>
        <v>ARRIVA VČ</v>
      </c>
      <c r="E174" s="23">
        <f>IF(ISNUMBER(C174),VLOOKUP(CONCATENATE(B174,"/",C174),zdroj_data!$C$2:$K$5941,2,FALSE),"")</f>
        <v>0.71875</v>
      </c>
      <c r="F174" s="19" t="str">
        <f>IF(ISNUMBER(C174),VLOOKUP(CONCATENATE(B174,"/",C174),zdroj_data!$C$2:$K$5941,3,FALSE),"")</f>
        <v>Holice,,aut.nádr.</v>
      </c>
      <c r="G174" s="23">
        <f>IF(ISNUMBER(C174),VLOOKUP(CONCATENATE(B174,"/",C174),zdroj_data!$C$2:$K$5941,4,FALSE),"")</f>
        <v>0.74930555555555556</v>
      </c>
      <c r="H174" s="19" t="str">
        <f>IF(ISNUMBER(C174),VLOOKUP(CONCATENATE(B174,"/",C174),zdroj_data!$C$2:$K$5941,5,FALSE),"")</f>
        <v>Hradec Králové,,Terminál HD</v>
      </c>
      <c r="I174" s="20" t="s">
        <v>6721</v>
      </c>
      <c r="J174" s="20" t="s">
        <v>6720</v>
      </c>
    </row>
    <row r="175" spans="1:15" s="21" customFormat="1" ht="38.25">
      <c r="A175" s="28">
        <v>650</v>
      </c>
      <c r="B175" s="25">
        <v>650650</v>
      </c>
      <c r="C175" s="21">
        <v>107</v>
      </c>
      <c r="D175" s="19" t="str">
        <f>IF(ISNUMBER(C175),VLOOKUP(B175,zdroj_data!$A$2:$K$5941,8,FALSE),"")</f>
        <v>ARRIVA VČ</v>
      </c>
      <c r="E175" s="23">
        <f>IF(ISNUMBER(C175),VLOOKUP(CONCATENATE(B175,"/",C175),zdroj_data!$C$2:$K$5941,2,FALSE),"")</f>
        <v>0.78333333333333333</v>
      </c>
      <c r="F175" s="19" t="str">
        <f>IF(ISNUMBER(C175),VLOOKUP(CONCATENATE(B175,"/",C175),zdroj_data!$C$2:$K$5941,3,FALSE),"")</f>
        <v>Holice,,aut.nádr.</v>
      </c>
      <c r="G175" s="23">
        <f>IF(ISNUMBER(C175),VLOOKUP(CONCATENATE(B175,"/",C175),zdroj_data!$C$2:$K$5941,4,FALSE),"")</f>
        <v>0.81388888888888888</v>
      </c>
      <c r="H175" s="19" t="str">
        <f>IF(ISNUMBER(C175),VLOOKUP(CONCATENATE(B175,"/",C175),zdroj_data!$C$2:$K$5941,5,FALSE),"")</f>
        <v>Hradec Králové,,Terminál HD</v>
      </c>
      <c r="I175" s="20" t="s">
        <v>6722</v>
      </c>
      <c r="J175" s="20" t="s">
        <v>6720</v>
      </c>
    </row>
    <row r="176" spans="1:15" s="21" customFormat="1">
      <c r="A176" s="28">
        <v>650</v>
      </c>
      <c r="B176" s="25">
        <v>650650</v>
      </c>
      <c r="C176" s="21">
        <v>22</v>
      </c>
      <c r="D176" s="19" t="str">
        <f>IF(ISNUMBER(C176),VLOOKUP(B176,zdroj_data!$A$2:$K$5941,8,FALSE),"")</f>
        <v>ARRIVA VČ</v>
      </c>
      <c r="E176" s="23">
        <f>IF(ISNUMBER(C176),VLOOKUP(CONCATENATE(B176,"/",C176),zdroj_data!$C$2:$K$5941,2,FALSE),"")</f>
        <v>0.83680555555555558</v>
      </c>
      <c r="F176" s="19" t="str">
        <f>IF(ISNUMBER(C176),VLOOKUP(CONCATENATE(B176,"/",C176),zdroj_data!$C$2:$K$5941,3,FALSE),"")</f>
        <v>Hradec Králové,,Terminál HD</v>
      </c>
      <c r="G176" s="23">
        <v>0.86388888888888893</v>
      </c>
      <c r="H176" s="19" t="str">
        <f>IF(ISNUMBER(C176),VLOOKUP(CONCATENATE(B176,"/",C176),zdroj_data!$C$2:$K$5941,5,FALSE),"")</f>
        <v>Holice,,aut.nádr.</v>
      </c>
      <c r="I176" s="20" t="s">
        <v>6666</v>
      </c>
      <c r="J176" s="20" t="s">
        <v>6708</v>
      </c>
      <c r="K176" s="21">
        <v>-8</v>
      </c>
    </row>
    <row r="177" spans="1:12" s="21" customFormat="1">
      <c r="A177" s="28">
        <v>650</v>
      </c>
      <c r="B177" s="25">
        <v>650650</v>
      </c>
      <c r="C177" s="21">
        <v>15</v>
      </c>
      <c r="D177" s="19" t="str">
        <f>IF(ISNUMBER(C177),VLOOKUP(B177,zdroj_data!$A$2:$K$5941,8,FALSE),"")</f>
        <v>ARRIVA VČ</v>
      </c>
      <c r="E177" s="23">
        <v>0.69236111111111109</v>
      </c>
      <c r="F177" s="19" t="str">
        <f>IF(ISNUMBER(C177),VLOOKUP(CONCATENATE(B177,"/",C177),zdroj_data!$C$2:$K$5941,3,FALSE),"")</f>
        <v>Holice,,aut.nádr.</v>
      </c>
      <c r="G177" s="23">
        <v>0.72638888888888886</v>
      </c>
      <c r="H177" s="19" t="str">
        <f>IF(ISNUMBER(C177),VLOOKUP(CONCATENATE(B177,"/",C177),zdroj_data!$C$2:$K$5941,5,FALSE),"")</f>
        <v>Hradec Králové,,Terminál HD</v>
      </c>
      <c r="I177" s="20" t="s">
        <v>6709</v>
      </c>
      <c r="J177" s="20" t="s">
        <v>6710</v>
      </c>
      <c r="K177" s="21">
        <v>-9</v>
      </c>
    </row>
    <row r="178" spans="1:12" s="21" customFormat="1" ht="25.5">
      <c r="A178" s="28">
        <v>800</v>
      </c>
      <c r="B178" s="25">
        <v>680800</v>
      </c>
      <c r="C178" s="21">
        <v>8</v>
      </c>
      <c r="D178" s="19" t="str">
        <f>IF(ISNUMBER(C178),VLOOKUP(B178,zdroj_data!$A$2:$K$5941,8,FALSE),"")</f>
        <v>ČSAD UO</v>
      </c>
      <c r="E178" s="23">
        <f>IF(ISNUMBER(C178),VLOOKUP(CONCATENATE(B178,"/",C178),zdroj_data!$C$2:$K$5941,2,FALSE),"")</f>
        <v>0.79861111111111116</v>
      </c>
      <c r="F178" s="19" t="str">
        <f>IF(ISNUMBER(C178),VLOOKUP(CONCATENATE(B178,"/",C178),zdroj_data!$C$2:$K$5941,3,FALSE),"")</f>
        <v>Hradec Králové,,Terminál HD</v>
      </c>
      <c r="G178" s="23">
        <f>IF(ISNUMBER(C178),VLOOKUP(CONCATENATE(B178,"/",C178),zdroj_data!$C$2:$K$5941,4,FALSE),"")</f>
        <v>0.84236111111111112</v>
      </c>
      <c r="H178" s="19" t="str">
        <f>IF(ISNUMBER(C178),VLOOKUP(CONCATENATE(B178,"/",C178),zdroj_data!$C$2:$K$5941,5,FALSE),"")</f>
        <v>Vysoké Mýto,,aut.nádr.</v>
      </c>
      <c r="I178" s="20" t="s">
        <v>6706</v>
      </c>
      <c r="J178" s="20" t="s">
        <v>6707</v>
      </c>
    </row>
    <row r="179" spans="1:12" s="21" customFormat="1" ht="25.5">
      <c r="A179" s="28">
        <v>800</v>
      </c>
      <c r="B179" s="25">
        <v>680800</v>
      </c>
      <c r="C179" s="21">
        <v>7</v>
      </c>
      <c r="D179" s="19" t="str">
        <f>IF(ISNUMBER(C179),VLOOKUP(B179,zdroj_data!$A$2:$K$5941,8,FALSE),"")</f>
        <v>ČSAD UO</v>
      </c>
      <c r="E179" s="23">
        <f>IF(ISNUMBER(C179),VLOOKUP(CONCATENATE(B179,"/",C179),zdroj_data!$C$2:$K$5941,2,FALSE),"")</f>
        <v>0.73055555555555551</v>
      </c>
      <c r="F179" s="19" t="str">
        <f>IF(ISNUMBER(C179),VLOOKUP(CONCATENATE(B179,"/",C179),zdroj_data!$C$2:$K$5941,3,FALSE),"")</f>
        <v>Vysoké Mýto,,aut.nádr.</v>
      </c>
      <c r="G179" s="23">
        <v>0.77430555555555547</v>
      </c>
      <c r="H179" s="19" t="str">
        <f>IF(ISNUMBER(C179),VLOOKUP(CONCATENATE(B179,"/",C179),zdroj_data!$C$2:$K$5941,5,FALSE),"")</f>
        <v>Hradec Králové,,Terminál HD</v>
      </c>
      <c r="I179" s="20" t="s">
        <v>6704</v>
      </c>
      <c r="J179" s="20" t="s">
        <v>6705</v>
      </c>
    </row>
    <row r="180" spans="1:12" s="21" customFormat="1">
      <c r="A180" s="28" t="str">
        <f>IF(ISNUMBER(C180),VLOOKUP(B180,zdroj_data!$A$5946:$B$6201,2,FALSE),"")</f>
        <v/>
      </c>
      <c r="B180" s="25">
        <v>690337</v>
      </c>
      <c r="C180" s="21" t="s">
        <v>6601</v>
      </c>
      <c r="D180" s="19" t="s">
        <v>6500</v>
      </c>
      <c r="E180" s="23" t="str">
        <f>IF(ISNUMBER(C180),VLOOKUP(CONCATENATE(B180,"/",C180),zdroj_data!$C$2:$K$5941,2,FALSE),"")</f>
        <v/>
      </c>
      <c r="F180" s="19" t="str">
        <f>IF(ISNUMBER(C180),VLOOKUP(CONCATENATE(B180,"/",C180),zdroj_data!$C$2:$K$5941,3,FALSE),"")</f>
        <v/>
      </c>
      <c r="G180" s="23" t="str">
        <f>IF(ISNUMBER(C180),VLOOKUP(CONCATENATE(B180,"/",C180),zdroj_data!$C$2:$K$5941,4,FALSE),"")</f>
        <v/>
      </c>
      <c r="H180" s="19" t="str">
        <f>IF(ISNUMBER(C180),VLOOKUP(CONCATENATE(B180,"/",C180),zdroj_data!$C$2:$K$5941,5,FALSE),"")</f>
        <v/>
      </c>
      <c r="I180" s="20" t="s">
        <v>6628</v>
      </c>
      <c r="J180" s="20" t="s">
        <v>55</v>
      </c>
    </row>
    <row r="181" spans="1:12" s="21" customFormat="1">
      <c r="A181" s="28">
        <f>IF(ISNUMBER(C181),VLOOKUP(B181,zdroj_data!$A$5946:$B$6201,2,FALSE),"")</f>
        <v>410</v>
      </c>
      <c r="B181" s="25">
        <v>690335</v>
      </c>
      <c r="C181" s="21">
        <v>118</v>
      </c>
      <c r="D181" s="19" t="str">
        <f>IF(ISNUMBER(C181),VLOOKUP(B181,zdroj_data!$A$2:$K$5941,8,FALSE),"")</f>
        <v>TAD</v>
      </c>
      <c r="E181" s="23">
        <v>0.40277777777777773</v>
      </c>
      <c r="F181" s="19" t="s">
        <v>232</v>
      </c>
      <c r="G181" s="23">
        <v>0.44097222222222227</v>
      </c>
      <c r="H181" s="19" t="s">
        <v>55</v>
      </c>
      <c r="I181" s="20" t="s">
        <v>6711</v>
      </c>
      <c r="J181" s="20" t="s">
        <v>6712</v>
      </c>
      <c r="L181" s="21">
        <v>37</v>
      </c>
    </row>
    <row r="182" spans="1:12" s="21" customFormat="1">
      <c r="A182" s="28">
        <f>IF(ISNUMBER(C182),VLOOKUP(B182,zdroj_data!$A$5946:$B$6201,2,FALSE),"")</f>
        <v>403</v>
      </c>
      <c r="B182" s="25">
        <v>690108</v>
      </c>
      <c r="C182" s="21">
        <v>101</v>
      </c>
      <c r="D182" s="19" t="str">
        <f>IF(ISNUMBER(C182),VLOOKUP(B182,zdroj_data!$A$2:$K$5941,8,FALSE),"")</f>
        <v>TAD</v>
      </c>
      <c r="E182" s="23">
        <v>0.3611111111111111</v>
      </c>
      <c r="F182" s="19" t="s">
        <v>55</v>
      </c>
      <c r="G182" s="23">
        <v>0.39861111111111108</v>
      </c>
      <c r="H182" s="19" t="s">
        <v>232</v>
      </c>
      <c r="I182" s="20" t="s">
        <v>6711</v>
      </c>
      <c r="J182" s="20" t="s">
        <v>6712</v>
      </c>
      <c r="L182" s="21">
        <v>30</v>
      </c>
    </row>
    <row r="183" spans="1:12" s="21" customFormat="1">
      <c r="A183" s="28">
        <f>IF(ISNUMBER(C183),VLOOKUP(B183,zdroj_data!$A$5946:$B$6201,2,FALSE),"")</f>
        <v>413</v>
      </c>
      <c r="B183" s="25">
        <v>690403</v>
      </c>
      <c r="C183" s="21">
        <v>6</v>
      </c>
      <c r="D183" s="19" t="str">
        <f>IF(ISNUMBER(C183),VLOOKUP(B183,zdroj_data!$A$2:$K$5941,8,FALSE),"")</f>
        <v>KAD</v>
      </c>
      <c r="E183" s="23">
        <f>IF(ISNUMBER(C183),VLOOKUP(CONCATENATE(B183,"/",C183),zdroj_data!$C$2:$K$5941,2,FALSE),"")</f>
        <v>0.2013888888888889</v>
      </c>
      <c r="F183" s="19" t="str">
        <f>IF(ISNUMBER(C183),VLOOKUP(CONCATENATE(B183,"/",C183),zdroj_data!$C$2:$K$5941,3,FALSE),"")</f>
        <v>Vrchlabí,,aut.nádr.</v>
      </c>
      <c r="G183" s="23">
        <f>IF(ISNUMBER(C183),VLOOKUP(CONCATENATE(B183,"/",C183),zdroj_data!$C$2:$K$5941,4,FALSE),"")</f>
        <v>0.24513888888888888</v>
      </c>
      <c r="H183" s="19" t="str">
        <f>IF(ISNUMBER(C183),VLOOKUP(CONCATENATE(B183,"/",C183),zdroj_data!$C$2:$K$5941,5,FALSE),"")</f>
        <v>Dvůr Králové n.L.,,žel.st.</v>
      </c>
      <c r="I183" s="20" t="s">
        <v>6713</v>
      </c>
      <c r="J183" s="20" t="s">
        <v>6714</v>
      </c>
    </row>
    <row r="184" spans="1:12" s="21" customFormat="1">
      <c r="A184" s="28">
        <f>IF(ISNUMBER(C184),VLOOKUP(B184,zdroj_data!$A$5946:$B$6201,2,FALSE),"")</f>
        <v>460</v>
      </c>
      <c r="B184" s="25">
        <v>690860</v>
      </c>
      <c r="C184" s="21">
        <v>2</v>
      </c>
      <c r="D184" s="19" t="str">
        <f>IF(ISNUMBER(C184),VLOOKUP(B184,zdroj_data!$A$2:$K$5941,8,FALSE),"")</f>
        <v>Osnado</v>
      </c>
      <c r="E184" s="23">
        <f>IF(ISNUMBER(C184),VLOOKUP(CONCATENATE(B184,"/",C184),zdroj_data!$C$2:$K$5941,2,FALSE),"")</f>
        <v>0.2</v>
      </c>
      <c r="F184" s="19" t="str">
        <f>IF(ISNUMBER(C184),VLOOKUP(CONCATENATE(B184,"/",C184),zdroj_data!$C$2:$K$5941,3,FALSE),"")</f>
        <v>Čermná,,konečná</v>
      </c>
      <c r="G184" s="23">
        <f>IF(ISNUMBER(C184),VLOOKUP(CONCATENATE(B184,"/",C184),zdroj_data!$C$2:$K$5941,4,FALSE),"")</f>
        <v>0.22083333333333333</v>
      </c>
      <c r="H184" s="19" t="str">
        <f>IF(ISNUMBER(C184),VLOOKUP(CONCATENATE(B184,"/",C184),zdroj_data!$C$2:$K$5941,5,FALSE),"")</f>
        <v>Rudník,,pošta</v>
      </c>
      <c r="I184" s="20" t="s">
        <v>6713</v>
      </c>
      <c r="J184" s="20" t="s">
        <v>6715</v>
      </c>
    </row>
    <row r="185" spans="1:12" s="21" customFormat="1">
      <c r="A185" s="28">
        <f>IF(ISNUMBER(C185),VLOOKUP(B185,zdroj_data!$A$5946:$B$6201,2,FALSE),"")</f>
        <v>460</v>
      </c>
      <c r="B185" s="25">
        <v>690860</v>
      </c>
      <c r="C185" s="21">
        <v>3</v>
      </c>
      <c r="D185" s="19" t="str">
        <f>IF(ISNUMBER(C185),VLOOKUP(B185,zdroj_data!$A$2:$K$5941,8,FALSE),"")</f>
        <v>Osnado</v>
      </c>
      <c r="E185" s="23">
        <f>IF(ISNUMBER(C185),VLOOKUP(CONCATENATE(B185,"/",C185),zdroj_data!$C$2:$K$5941,2,FALSE),"")</f>
        <v>0.22222222222222221</v>
      </c>
      <c r="F185" s="19" t="str">
        <f>IF(ISNUMBER(C185),VLOOKUP(CONCATENATE(B185,"/",C185),zdroj_data!$C$2:$K$5941,3,FALSE),"")</f>
        <v>Rudník,,pošta</v>
      </c>
      <c r="G185" s="23">
        <f>IF(ISNUMBER(C185),VLOOKUP(CONCATENATE(B185,"/",C185),zdroj_data!$C$2:$K$5941,4,FALSE),"")</f>
        <v>0.23402777777777778</v>
      </c>
      <c r="H185" s="19" t="str">
        <f>IF(ISNUMBER(C185),VLOOKUP(CONCATENATE(B185,"/",C185),zdroj_data!$C$2:$K$5941,5,FALSE),"")</f>
        <v>Hostinné,,žel.st.</v>
      </c>
      <c r="I185" s="20" t="s">
        <v>6713</v>
      </c>
      <c r="J185" s="20" t="s">
        <v>6716</v>
      </c>
    </row>
    <row r="186" spans="1:12" s="21" customFormat="1">
      <c r="A186" s="28">
        <f>IF(ISNUMBER(C186),VLOOKUP(B186,zdroj_data!$A$5946:$B$6201,2,FALSE),"")</f>
        <v>172</v>
      </c>
      <c r="B186" s="25">
        <v>610172</v>
      </c>
      <c r="C186" s="21">
        <v>4</v>
      </c>
      <c r="D186" s="19" t="str">
        <f>IF(ISNUMBER(C186),VLOOKUP(B186,zdroj_data!$A$2:$K$5941,8,FALSE),"")</f>
        <v>ARRIVA VČ</v>
      </c>
      <c r="E186" s="23">
        <f>IF(ISNUMBER(C186),VLOOKUP(CONCATENATE(B186,"/",C186),zdroj_data!$C$2:$K$5941,2,FALSE),"")</f>
        <v>0.23472222222222222</v>
      </c>
      <c r="F186" s="19" t="str">
        <f>IF(ISNUMBER(C186),VLOOKUP(CONCATENATE(B186,"/",C186),zdroj_data!$C$2:$K$5941,3,FALSE),"")</f>
        <v>Přelouč,,žel.st.</v>
      </c>
      <c r="G186" s="23">
        <f>IF(ISNUMBER(C186),VLOOKUP(CONCATENATE(B186,"/",C186),zdroj_data!$C$2:$K$5941,4,FALSE),"")</f>
        <v>0.26458333333333334</v>
      </c>
      <c r="H186" s="19" t="str">
        <f>IF(ISNUMBER(C186),VLOOKUP(CONCATENATE(B186,"/",C186),zdroj_data!$C$2:$K$5941,5,FALSE),"")</f>
        <v>Chlumec n.Cidl.,,žel.st.</v>
      </c>
      <c r="I186" s="20" t="s">
        <v>6723</v>
      </c>
      <c r="J186" s="20" t="s">
        <v>6720</v>
      </c>
    </row>
    <row r="187" spans="1:12" s="21" customFormat="1" ht="25.5">
      <c r="A187" s="28">
        <f>IF(ISNUMBER(C187),VLOOKUP(B187,zdroj_data!$A$5946:$B$6201,2,FALSE),"")</f>
        <v>172</v>
      </c>
      <c r="B187" s="25">
        <v>610172</v>
      </c>
      <c r="C187" s="21">
        <v>16</v>
      </c>
      <c r="D187" s="19" t="str">
        <f>IF(ISNUMBER(C187),VLOOKUP(B187,zdroj_data!$A$2:$K$5941,8,FALSE),"")</f>
        <v>ARRIVA VČ</v>
      </c>
      <c r="E187" s="23">
        <f>IF(ISNUMBER(C187),VLOOKUP(CONCATENATE(B187,"/",C187),zdroj_data!$C$2:$K$5941,2,FALSE),"")</f>
        <v>0.61250000000000004</v>
      </c>
      <c r="F187" s="19" t="str">
        <f>IF(ISNUMBER(C187),VLOOKUP(CONCATENATE(B187,"/",C187),zdroj_data!$C$2:$K$5941,3,FALSE),"")</f>
        <v>Přelouč,,žel.st.</v>
      </c>
      <c r="G187" s="23">
        <f>IF(ISNUMBER(C187),VLOOKUP(CONCATENATE(B187,"/",C187),zdroj_data!$C$2:$K$5941,4,FALSE),"")</f>
        <v>0.64236111111111116</v>
      </c>
      <c r="H187" s="19" t="str">
        <f>IF(ISNUMBER(C187),VLOOKUP(CONCATENATE(B187,"/",C187),zdroj_data!$C$2:$K$5941,5,FALSE),"")</f>
        <v>Chlumec n.Cidl.,,žel.st.</v>
      </c>
      <c r="I187" s="20" t="s">
        <v>6724</v>
      </c>
      <c r="J187" s="20" t="s">
        <v>6720</v>
      </c>
    </row>
    <row r="188" spans="1:12" s="21" customFormat="1" ht="25.5">
      <c r="A188" s="28">
        <v>552</v>
      </c>
      <c r="B188" s="25">
        <v>260890</v>
      </c>
      <c r="C188" s="21">
        <v>1</v>
      </c>
      <c r="D188" s="19" t="s">
        <v>6733</v>
      </c>
      <c r="E188" s="23">
        <f>IF(ISNUMBER(C188),VLOOKUP(CONCATENATE(B188,"/",C188),zdroj_data!$C$2:$K$5941,2,FALSE),"")</f>
        <v>0.22916666666666666</v>
      </c>
      <c r="F188" s="19" t="str">
        <f>IF(ISNUMBER(C188),VLOOKUP(CONCATENATE(B188,"/",C188),zdroj_data!$C$2:$K$5941,3,FALSE),"")</f>
        <v>Mladá Boleslav,,aut.st.</v>
      </c>
      <c r="G188" s="23">
        <v>0.26527777777777778</v>
      </c>
      <c r="H188" s="19" t="str">
        <f>IF(ISNUMBER(C188),VLOOKUP(CONCATENATE(B188,"/",C188),zdroj_data!$C$2:$K$5941,5,FALSE),"")</f>
        <v>Libáň,,nám.</v>
      </c>
      <c r="I188" s="20" t="s">
        <v>6725</v>
      </c>
      <c r="J188" s="20"/>
    </row>
    <row r="189" spans="1:12" s="21" customFormat="1" ht="25.5">
      <c r="A189" s="28">
        <v>552</v>
      </c>
      <c r="B189" s="25">
        <v>260890</v>
      </c>
      <c r="C189" s="21">
        <v>9</v>
      </c>
      <c r="D189" s="19" t="s">
        <v>6733</v>
      </c>
      <c r="E189" s="23">
        <f>IF(ISNUMBER(C189),VLOOKUP(CONCATENATE(B189,"/",C189),zdroj_data!$C$2:$K$5941,2,FALSE),"")</f>
        <v>0.60763888888888884</v>
      </c>
      <c r="F189" s="19" t="str">
        <f>IF(ISNUMBER(C189),VLOOKUP(CONCATENATE(B189,"/",C189),zdroj_data!$C$2:$K$5941,3,FALSE),"")</f>
        <v>Mladá Boleslav,,aut.st.</v>
      </c>
      <c r="G189" s="23">
        <v>0.64374999999999993</v>
      </c>
      <c r="H189" s="19" t="str">
        <f>IF(ISNUMBER(C189),VLOOKUP(CONCATENATE(B189,"/",C189),zdroj_data!$C$2:$K$5941,5,FALSE),"")</f>
        <v>Libáň,,nám.</v>
      </c>
      <c r="I189" s="20" t="s">
        <v>6726</v>
      </c>
      <c r="J189" s="20"/>
    </row>
    <row r="190" spans="1:12" s="21" customFormat="1">
      <c r="A190" s="28">
        <v>552</v>
      </c>
      <c r="B190" s="25">
        <v>260890</v>
      </c>
      <c r="C190" s="21">
        <v>13</v>
      </c>
      <c r="D190" s="19" t="s">
        <v>6733</v>
      </c>
      <c r="E190" s="23">
        <f>IF(ISNUMBER(C190),VLOOKUP(CONCATENATE(B190,"/",C190),zdroj_data!$C$2:$K$5941,2,FALSE),"")</f>
        <v>0.66319444444444442</v>
      </c>
      <c r="F190" s="19" t="str">
        <f>IF(ISNUMBER(C190),VLOOKUP(CONCATENATE(B190,"/",C190),zdroj_data!$C$2:$K$5941,3,FALSE),"")</f>
        <v>Mladá Boleslav,,aut.st.</v>
      </c>
      <c r="G190" s="23">
        <f>IF(ISNUMBER(C190),VLOOKUP(CONCATENATE(B190,"/",C190),zdroj_data!$C$2:$K$5941,4,FALSE),"")</f>
        <v>0.69305555555555554</v>
      </c>
      <c r="H190" s="19" t="str">
        <f>IF(ISNUMBER(C190),VLOOKUP(CONCATENATE(B190,"/",C190),zdroj_data!$C$2:$K$5941,5,FALSE),"")</f>
        <v>Bačalky</v>
      </c>
      <c r="I190" s="20" t="s">
        <v>6727</v>
      </c>
      <c r="J190" s="20" t="s">
        <v>6728</v>
      </c>
      <c r="K190" s="21">
        <v>9</v>
      </c>
    </row>
    <row r="191" spans="1:12" s="21" customFormat="1" ht="25.5">
      <c r="A191" s="28">
        <v>552</v>
      </c>
      <c r="B191" s="25">
        <v>260890</v>
      </c>
      <c r="C191" s="21">
        <v>16</v>
      </c>
      <c r="D191" s="19" t="s">
        <v>6733</v>
      </c>
      <c r="E191" s="23">
        <f>IF(ISNUMBER(C191),VLOOKUP(CONCATENATE(B191,"/",C191),zdroj_data!$C$2:$K$5941,2,FALSE),"")</f>
        <v>0.69305555555555554</v>
      </c>
      <c r="F191" s="19" t="str">
        <f>IF(ISNUMBER(C191),VLOOKUP(CONCATENATE(B191,"/",C191),zdroj_data!$C$2:$K$5941,3,FALSE),"")</f>
        <v>Bačalky</v>
      </c>
      <c r="G191" s="23">
        <f>IF(ISNUMBER(C191),VLOOKUP(CONCATENATE(B191,"/",C191),zdroj_data!$C$2:$K$5941,4,FALSE),"")</f>
        <v>0.72569444444444442</v>
      </c>
      <c r="H191" s="19" t="str">
        <f>IF(ISNUMBER(C191),VLOOKUP(CONCATENATE(B191,"/",C191),zdroj_data!$C$2:$K$5941,5,FALSE),"")</f>
        <v>Mladá Boleslav,,aut.st.</v>
      </c>
      <c r="I191" s="20" t="s">
        <v>6729</v>
      </c>
      <c r="J191" s="20" t="s">
        <v>6730</v>
      </c>
      <c r="K191" s="21">
        <v>-22</v>
      </c>
    </row>
    <row r="192" spans="1:12" s="21" customFormat="1">
      <c r="A192" s="28">
        <v>552</v>
      </c>
      <c r="B192" s="25">
        <v>260890</v>
      </c>
      <c r="C192" s="21">
        <v>12</v>
      </c>
      <c r="D192" s="19" t="s">
        <v>6733</v>
      </c>
      <c r="E192" s="23">
        <f>IF(ISNUMBER(C192),VLOOKUP(CONCATENATE(B192,"/",C192),zdroj_data!$C$2:$K$5941,2,FALSE),"")</f>
        <v>0.64722222222222225</v>
      </c>
      <c r="F192" s="19" t="str">
        <f>IF(ISNUMBER(C192),VLOOKUP(CONCATENATE(B192,"/",C192),zdroj_data!$C$2:$K$5941,3,FALSE),"")</f>
        <v>Libáň,,nám.</v>
      </c>
      <c r="G192" s="23">
        <f>IF(ISNUMBER(C192),VLOOKUP(CONCATENATE(B192,"/",C192),zdroj_data!$C$2:$K$5941,4,FALSE),"")</f>
        <v>0.65486111111111112</v>
      </c>
      <c r="H192" s="19" t="str">
        <f>IF(ISNUMBER(C192),VLOOKUP(CONCATENATE(B192,"/",C192),zdroj_data!$C$2:$K$5941,5,FALSE),"")</f>
        <v>Bačalky</v>
      </c>
      <c r="I192" s="20" t="s">
        <v>6731</v>
      </c>
      <c r="J192" s="20" t="s">
        <v>6732</v>
      </c>
      <c r="K192" s="21">
        <v>22</v>
      </c>
    </row>
    <row r="193" spans="1:15" s="21" customFormat="1">
      <c r="A193" s="28">
        <v>391</v>
      </c>
      <c r="B193" s="25">
        <v>645121</v>
      </c>
      <c r="C193" s="21">
        <v>1</v>
      </c>
      <c r="D193" s="19" t="str">
        <f>IF(ISNUMBER(C193),VLOOKUP(B193,zdroj_data!$A$2:$K$5941,8,FALSE),"")</f>
        <v>CDS Náchod</v>
      </c>
      <c r="E193" s="23">
        <f>IF(ISNUMBER(C193),VLOOKUP(CONCATENATE(B193,"/",C193),zdroj_data!$C$2:$K$5941,2,FALSE),"")</f>
        <v>0.19444444444444445</v>
      </c>
      <c r="F193" s="19" t="str">
        <f>IF(ISNUMBER(C193),VLOOKUP(CONCATENATE(B193,"/",C193),zdroj_data!$C$2:$K$5941,3,FALSE),"")</f>
        <v>Náchod,,aut.st.</v>
      </c>
      <c r="G193" s="23">
        <f>IF(ISNUMBER(C193),VLOOKUP(CONCATENATE(B193,"/",C193),zdroj_data!$C$2:$K$5941,4,FALSE),"")</f>
        <v>0.2013888888888889</v>
      </c>
      <c r="H193" s="19" t="str">
        <f>IF(ISNUMBER(C193),VLOOKUP(CONCATENATE(B193,"/",C193),zdroj_data!$C$2:$K$5941,5,FALSE),"")</f>
        <v>Náchod,Pavlišov,otáčka</v>
      </c>
      <c r="I193" s="20" t="s">
        <v>6734</v>
      </c>
      <c r="J193" s="20"/>
    </row>
    <row r="194" spans="1:15" s="21" customFormat="1">
      <c r="A194" s="28">
        <v>391</v>
      </c>
      <c r="B194" s="25">
        <v>645121</v>
      </c>
      <c r="C194" s="21">
        <v>5</v>
      </c>
      <c r="D194" s="19" t="str">
        <f>IF(ISNUMBER(C194),VLOOKUP(B194,zdroj_data!$A$2:$K$5941,8,FALSE),"")</f>
        <v>CDS Náchod</v>
      </c>
      <c r="E194" s="23">
        <f>IF(ISNUMBER(C194),VLOOKUP(CONCATENATE(B194,"/",C194),zdroj_data!$C$2:$K$5941,2,FALSE),"")</f>
        <v>0.2048611111111111</v>
      </c>
      <c r="F194" s="19" t="str">
        <f>IF(ISNUMBER(C194),VLOOKUP(CONCATENATE(B194,"/",C194),zdroj_data!$C$2:$K$5941,3,FALSE),"")</f>
        <v>Náchod,Pavlišov,otáčka</v>
      </c>
      <c r="G194" s="23">
        <f>IF(ISNUMBER(C194),VLOOKUP(CONCATENATE(B194,"/",C194),zdroj_data!$C$2:$K$5941,4,FALSE),"")</f>
        <v>0.24652777777777779</v>
      </c>
      <c r="H194" s="19" t="str">
        <f>IF(ISNUMBER(C194),VLOOKUP(CONCATENATE(B194,"/",C194),zdroj_data!$C$2:$K$5941,5,FALSE),"")</f>
        <v>Náchod,Pavlišov,otáčka</v>
      </c>
      <c r="I194" s="20" t="s">
        <v>6734</v>
      </c>
      <c r="J194" s="20"/>
    </row>
    <row r="195" spans="1:15" s="21" customFormat="1">
      <c r="A195" s="28">
        <v>391</v>
      </c>
      <c r="B195" s="25">
        <v>645121</v>
      </c>
      <c r="C195" s="21">
        <v>7</v>
      </c>
      <c r="D195" s="19" t="str">
        <f>IF(ISNUMBER(C195),VLOOKUP(B195,zdroj_data!$A$2:$K$5941,8,FALSE),"")</f>
        <v>CDS Náchod</v>
      </c>
      <c r="E195" s="23">
        <f>IF(ISNUMBER(C195),VLOOKUP(CONCATENATE(B195,"/",C195),zdroj_data!$C$2:$K$5941,2,FALSE),"")</f>
        <v>0.25</v>
      </c>
      <c r="F195" s="19" t="str">
        <f>IF(ISNUMBER(C195),VLOOKUP(CONCATENATE(B195,"/",C195),zdroj_data!$C$2:$K$5941,3,FALSE),"")</f>
        <v>Náchod,Pavlišov,otáčka</v>
      </c>
      <c r="G195" s="23">
        <f>IF(ISNUMBER(C195),VLOOKUP(CONCATENATE(B195,"/",C195),zdroj_data!$C$2:$K$5941,4,FALSE),"")</f>
        <v>0.27083333333333331</v>
      </c>
      <c r="H195" s="19" t="str">
        <f>IF(ISNUMBER(C195),VLOOKUP(CONCATENATE(B195,"/",C195),zdroj_data!$C$2:$K$5941,5,FALSE),"")</f>
        <v>Náchod,,aut.st.</v>
      </c>
      <c r="I195" s="20" t="s">
        <v>6734</v>
      </c>
      <c r="J195" s="20"/>
    </row>
    <row r="196" spans="1:15" s="21" customFormat="1">
      <c r="A196" s="28">
        <f>IF(ISNUMBER(C196),VLOOKUP(B196,zdroj_data!$A$5946:$B$6201,2,FALSE),"")</f>
        <v>391</v>
      </c>
      <c r="B196" s="25">
        <v>645121</v>
      </c>
      <c r="C196" s="21">
        <v>11</v>
      </c>
      <c r="D196" s="19" t="str">
        <f>IF(ISNUMBER(C196),VLOOKUP(B196,zdroj_data!$A$2:$K$5941,8,FALSE),"")</f>
        <v>CDS Náchod</v>
      </c>
      <c r="E196" s="23">
        <f>IF(ISNUMBER(C196),VLOOKUP(CONCATENATE(B196,"/",C196),zdroj_data!$C$2:$K$5941,2,FALSE),"")</f>
        <v>0.28819444444444442</v>
      </c>
      <c r="F196" s="19" t="str">
        <f>IF(ISNUMBER(C196),VLOOKUP(CONCATENATE(B196,"/",C196),zdroj_data!$C$2:$K$5941,3,FALSE),"")</f>
        <v>Náchod,Pavlišov,otáčka</v>
      </c>
      <c r="G196" s="23">
        <f>IF(ISNUMBER(C196),VLOOKUP(CONCATENATE(B196,"/",C196),zdroj_data!$C$2:$K$5941,4,FALSE),"")</f>
        <v>0.2986111111111111</v>
      </c>
      <c r="H196" s="19" t="str">
        <f>IF(ISNUMBER(C196),VLOOKUP(CONCATENATE(B196,"/",C196),zdroj_data!$C$2:$K$5941,5,FALSE),"")</f>
        <v>Náchod,,aut.st.</v>
      </c>
      <c r="I196" s="20" t="s">
        <v>6734</v>
      </c>
      <c r="J196" s="20"/>
    </row>
    <row r="197" spans="1:15" s="21" customFormat="1">
      <c r="A197" s="28">
        <f>IF(ISNUMBER(C197),VLOOKUP(B197,zdroj_data!$A$5946:$B$6201,2,FALSE),"")</f>
        <v>391</v>
      </c>
      <c r="B197" s="25">
        <v>645121</v>
      </c>
      <c r="C197" s="21">
        <v>23</v>
      </c>
      <c r="D197" s="19" t="str">
        <f>IF(ISNUMBER(C197),VLOOKUP(B197,zdroj_data!$A$2:$K$5941,8,FALSE),"")</f>
        <v>CDS Náchod</v>
      </c>
      <c r="E197" s="23">
        <f>IF(ISNUMBER(C197),VLOOKUP(CONCATENATE(B197,"/",C197),zdroj_data!$C$2:$K$5941,2,FALSE),"")</f>
        <v>0.3034722222222222</v>
      </c>
      <c r="F197" s="19" t="str">
        <f>IF(ISNUMBER(C197),VLOOKUP(CONCATENATE(B197,"/",C197),zdroj_data!$C$2:$K$5941,3,FALSE),"")</f>
        <v>Náchod,Babí,Vrška</v>
      </c>
      <c r="G197" s="23">
        <f>IF(ISNUMBER(C197),VLOOKUP(CONCATENATE(B197,"/",C197),zdroj_data!$C$2:$K$5941,4,FALSE),"")</f>
        <v>0.32291666666666669</v>
      </c>
      <c r="H197" s="19" t="str">
        <f>IF(ISNUMBER(C197),VLOOKUP(CONCATENATE(B197,"/",C197),zdroj_data!$C$2:$K$5941,5,FALSE),"")</f>
        <v>Náchod,,aut.st.</v>
      </c>
      <c r="I197" s="20" t="s">
        <v>6734</v>
      </c>
      <c r="J197" s="20"/>
    </row>
    <row r="198" spans="1:15" s="21" customFormat="1">
      <c r="A198" s="28"/>
      <c r="B198" s="25">
        <v>660051</v>
      </c>
      <c r="C198" s="21">
        <v>1</v>
      </c>
      <c r="D198" s="19" t="str">
        <f>IF(ISNUMBER(C198),VLOOKUP(B198,zdroj_data!$A$2:$K$5941,8,FALSE),"")</f>
        <v>ARRIVA VČ</v>
      </c>
      <c r="E198" s="23">
        <f>IF(ISNUMBER(C198),VLOOKUP(CONCATENATE(B198,"/",C198),zdroj_data!$C$2:$K$5941,2,FALSE),"")</f>
        <v>0.75347222222222221</v>
      </c>
      <c r="F198" s="19" t="str">
        <f>IF(ISNUMBER(C198),VLOOKUP(CONCATENATE(B198,"/",C198),zdroj_data!$C$2:$K$5941,3,FALSE),"")</f>
        <v>Olešnice v Orl.h.,,nám.</v>
      </c>
      <c r="G198" s="23">
        <f>IF(ISNUMBER(C198),VLOOKUP(CONCATENATE(B198,"/",C198),zdroj_data!$C$2:$K$5941,4,FALSE),"")</f>
        <v>0.88541666666666663</v>
      </c>
      <c r="H198" s="19" t="str">
        <f>IF(ISNUMBER(C198),VLOOKUP(CONCATENATE(B198,"/",C198),zdroj_data!$C$2:$K$5941,5,FALSE),"")</f>
        <v>Praha,,ÚAN Florenc</v>
      </c>
      <c r="I198" s="20" t="s">
        <v>6735</v>
      </c>
      <c r="J198" s="20"/>
    </row>
    <row r="199" spans="1:15" s="21" customFormat="1">
      <c r="A199" s="28"/>
      <c r="B199" s="25">
        <v>660051</v>
      </c>
      <c r="C199" s="21">
        <v>2</v>
      </c>
      <c r="D199" s="19" t="str">
        <f>IF(ISNUMBER(C199),VLOOKUP(B199,zdroj_data!$A$2:$K$5941,8,FALSE),"")</f>
        <v>ARRIVA VČ</v>
      </c>
      <c r="E199" s="23">
        <f>IF(ISNUMBER(C199),VLOOKUP(CONCATENATE(B199,"/",C199),zdroj_data!$C$2:$K$5941,2,FALSE),"")</f>
        <v>0.60416666666666663</v>
      </c>
      <c r="F199" s="19" t="str">
        <f>IF(ISNUMBER(C199),VLOOKUP(CONCATENATE(B199,"/",C199),zdroj_data!$C$2:$K$5941,3,FALSE),"")</f>
        <v>Praha,,ÚAN Florenc</v>
      </c>
      <c r="G199" s="23">
        <f>IF(ISNUMBER(C199),VLOOKUP(CONCATENATE(B199,"/",C199),zdroj_data!$C$2:$K$5941,4,FALSE),"")</f>
        <v>0.73263888888888884</v>
      </c>
      <c r="H199" s="19" t="str">
        <f>IF(ISNUMBER(C199),VLOOKUP(CONCATENATE(B199,"/",C199),zdroj_data!$C$2:$K$5941,5,FALSE),"")</f>
        <v>Olešnice v Orl.h.,,nám.</v>
      </c>
      <c r="I199" s="20" t="s">
        <v>6735</v>
      </c>
      <c r="J199" s="20"/>
    </row>
    <row r="200" spans="1:15" s="21" customFormat="1" ht="25.5">
      <c r="A200" s="28">
        <f>IF(ISNUMBER(C200),VLOOKUP(B200,zdroj_data!$A$5946:$B$6201,2,FALSE),"")</f>
        <v>408</v>
      </c>
      <c r="B200" s="25">
        <v>690107</v>
      </c>
      <c r="C200" s="21">
        <v>14</v>
      </c>
      <c r="D200" s="19" t="str">
        <f>IF(ISNUMBER(C200),VLOOKUP(B200,zdroj_data!$A$2:$K$5941,8,FALSE),"")</f>
        <v>P-transport</v>
      </c>
      <c r="E200" s="23">
        <f>IF(ISNUMBER(C200),VLOOKUP(CONCATENATE(B200,"/",C200),zdroj_data!$C$2:$K$5941,2,FALSE),"")</f>
        <v>0.59166666666666667</v>
      </c>
      <c r="F200" s="19" t="str">
        <f>IF(ISNUMBER(C200),VLOOKUP(CONCATENATE(B200,"/",C200),zdroj_data!$C$2:$K$5941,3,FALSE),"")</f>
        <v>Jívka,,SKJ</v>
      </c>
      <c r="G200" s="23">
        <f>IF(ISNUMBER(C200),VLOOKUP(CONCATENATE(B200,"/",C200),zdroj_data!$C$2:$K$5941,4,FALSE),"")</f>
        <v>0.61597222222222225</v>
      </c>
      <c r="H200" s="19" t="str">
        <f>IF(ISNUMBER(C200),VLOOKUP(CONCATENATE(B200,"/",C200),zdroj_data!$C$2:$K$5941,5,FALSE),"")</f>
        <v>Trutnov,,aut.nádr.</v>
      </c>
      <c r="I200" s="20" t="s">
        <v>6737</v>
      </c>
      <c r="J200" s="20" t="s">
        <v>6740</v>
      </c>
    </row>
    <row r="201" spans="1:15" ht="25.5">
      <c r="A201" s="28">
        <f>IF(ISNUMBER(C201),VLOOKUP(B201,zdroj_data!$A$5946:$B$6201,2,FALSE),"")</f>
        <v>408</v>
      </c>
      <c r="B201" s="25">
        <v>690107</v>
      </c>
      <c r="C201" s="21">
        <v>19</v>
      </c>
      <c r="D201" s="19" t="str">
        <f>IF(ISNUMBER(C201),VLOOKUP(B201,zdroj_data!$A$2:$K$5941,8,FALSE),"")</f>
        <v>P-transport</v>
      </c>
      <c r="E201" s="23">
        <f>IF(ISNUMBER(C201),VLOOKUP(CONCATENATE(B201,"/",C201),zdroj_data!$C$2:$K$5941,2,FALSE),"")</f>
        <v>0.69097222222222221</v>
      </c>
      <c r="F201" s="19" t="str">
        <f>IF(ISNUMBER(C201),VLOOKUP(CONCATENATE(B201,"/",C201),zdroj_data!$C$2:$K$5941,3,FALSE),"")</f>
        <v>Trutnov,,aut.nádr.</v>
      </c>
      <c r="G201" s="23">
        <f>IF(ISNUMBER(C201),VLOOKUP(CONCATENATE(B201,"/",C201),zdroj_data!$C$2:$K$5941,4,FALSE),"")</f>
        <v>0.77430555555555558</v>
      </c>
      <c r="H201" s="19" t="str">
        <f>IF(ISNUMBER(C201),VLOOKUP(CONCATENATE(B201,"/",C201),zdroj_data!$C$2:$K$5941,5,FALSE),"")</f>
        <v>Broumov,,aut.st.</v>
      </c>
      <c r="I201" s="20" t="s">
        <v>6738</v>
      </c>
      <c r="J201" s="20" t="s">
        <v>6739</v>
      </c>
      <c r="K201" s="21"/>
      <c r="L201" s="21"/>
      <c r="M201" s="21"/>
      <c r="N201" s="21"/>
      <c r="O201" s="22"/>
    </row>
    <row r="202" spans="1:15">
      <c r="A202" s="28"/>
      <c r="B202" s="25"/>
      <c r="C202" s="21"/>
      <c r="D202" s="19"/>
      <c r="E202" s="23"/>
      <c r="F202" s="19"/>
      <c r="G202" s="23"/>
      <c r="H202" s="19"/>
      <c r="I202" s="20"/>
      <c r="J202" s="20"/>
      <c r="M202" s="52"/>
      <c r="N202" s="21"/>
      <c r="O202" s="22"/>
    </row>
    <row r="203" spans="1:15">
      <c r="A203" s="28" t="str">
        <f>IF(ISNUMBER(C203),VLOOKUP(B203,zdroj_data!$A$5946:$B$6201,2,FALSE),"")</f>
        <v/>
      </c>
      <c r="B203" s="25"/>
      <c r="C203" s="21"/>
      <c r="D203" s="19" t="str">
        <f>IF(ISNUMBER(C203),VLOOKUP(B203,zdroj_data!$A$2:$K$5941,8,FALSE),"")</f>
        <v/>
      </c>
      <c r="E203" s="23" t="str">
        <f>IF(ISNUMBER(C203),VLOOKUP(CONCATENATE(B203,"/",C203),zdroj_data!$C$2:$K$5941,2,FALSE),"")</f>
        <v/>
      </c>
      <c r="F203" s="19" t="str">
        <f>IF(ISNUMBER(C203),VLOOKUP(CONCATENATE(B203,"/",C203),zdroj_data!$C$2:$K$5941,3,FALSE),"")</f>
        <v/>
      </c>
      <c r="G203" s="23" t="str">
        <f>IF(ISNUMBER(C203),VLOOKUP(CONCATENATE(B203,"/",C203),zdroj_data!$C$2:$K$5941,4,FALSE),"")</f>
        <v/>
      </c>
      <c r="H203" s="19" t="str">
        <f>IF(ISNUMBER(C203),VLOOKUP(CONCATENATE(B203,"/",C203),zdroj_data!$C$2:$K$5941,5,FALSE),"")</f>
        <v/>
      </c>
      <c r="I203" s="20"/>
      <c r="J203" s="20"/>
      <c r="M203" s="52"/>
      <c r="N203" s="21"/>
      <c r="O203" s="22"/>
    </row>
    <row r="204" spans="1:15">
      <c r="A204" s="45" t="str">
        <f>IF(ISNUMBER(C204),VLOOKUP(B204,zdroj_data!$A$5947:$B$6204,2,FALSE),"")</f>
        <v/>
      </c>
      <c r="B204" s="46"/>
      <c r="C204" s="47"/>
      <c r="D204" s="48" t="str">
        <f>IF(ISNUMBER(C204),VLOOKUP(B204,zdroj_data!$A$2:$K$5941,8,FALSE),"")</f>
        <v/>
      </c>
      <c r="E204" s="49" t="str">
        <f>IF(ISNUMBER(C204),VLOOKUP(CONCATENATE(B204,"/",C204),zdroj_data!$C$2:$K$5941,2,FALSE),"")</f>
        <v/>
      </c>
      <c r="F204" s="48" t="str">
        <f>IF(ISNUMBER(C204),VLOOKUP(CONCATENATE(B204,"/",C204),zdroj_data!$C$2:$K$5941,3,FALSE),"")</f>
        <v/>
      </c>
      <c r="G204" s="49" t="str">
        <f>IF(ISNUMBER(C204),VLOOKUP(CONCATENATE(B204,"/",C204),zdroj_data!$C$2:$K$5941,4,FALSE),"")</f>
        <v/>
      </c>
      <c r="H204" s="48" t="str">
        <f>IF(ISNUMBER(C204),VLOOKUP(CONCATENATE(B204,"/",C204),zdroj_data!$C$2:$K$5941,5,FALSE),"")</f>
        <v/>
      </c>
      <c r="I204" s="51" t="s">
        <v>6515</v>
      </c>
      <c r="J204" s="37"/>
      <c r="N204" s="21"/>
      <c r="O204" s="22"/>
    </row>
    <row r="205" spans="1:15">
      <c r="A205" s="28">
        <f>IF(ISNUMBER(C205),VLOOKUP(B205,zdroj_data!$A$5946:$B$6201,2,FALSE),"")</f>
        <v>374</v>
      </c>
      <c r="B205" s="25">
        <v>640201</v>
      </c>
      <c r="C205" s="21">
        <v>105</v>
      </c>
      <c r="D205" s="19" t="str">
        <f>IF(ISNUMBER(C205),VLOOKUP(B205,zdroj_data!$A$2:$K$5941,8,FALSE),"")</f>
        <v>P-transport</v>
      </c>
      <c r="E205" s="23">
        <f>IF(ISNUMBER(C205),VLOOKUP(CONCATENATE(B205,"/",C205),zdroj_data!$C$2:$K$5941,2,FALSE),"")</f>
        <v>0.68402777777777779</v>
      </c>
      <c r="F205" s="19" t="str">
        <f>IF(ISNUMBER(C205),VLOOKUP(CONCATENATE(B205,"/",C205),zdroj_data!$C$2:$K$5941,3,FALSE),"")</f>
        <v>Broumov,,aut.st.</v>
      </c>
      <c r="G205" s="23">
        <f>IF(ISNUMBER(C205),VLOOKUP(CONCATENATE(B205,"/",C205),zdroj_data!$C$2:$K$5941,4,FALSE),"")</f>
        <v>0.69236111111111109</v>
      </c>
      <c r="H205" s="19" t="str">
        <f>IF(ISNUMBER(C205),VLOOKUP(CONCATENATE(B205,"/",C205),zdroj_data!$C$2:$K$5941,5,FALSE),"")</f>
        <v>Šonov,,kult.dům</v>
      </c>
      <c r="I205" s="20" t="s">
        <v>6519</v>
      </c>
      <c r="J205" s="20" t="s">
        <v>6590</v>
      </c>
      <c r="M205" s="52" t="s">
        <v>6591</v>
      </c>
      <c r="N205" s="21"/>
      <c r="O205" s="22"/>
    </row>
    <row r="206" spans="1:15">
      <c r="A206" s="28">
        <f>IF(ISNUMBER(C206),VLOOKUP(B206,zdroj_data!$A$5946:$B$6201,2,FALSE),"")</f>
        <v>374</v>
      </c>
      <c r="B206" s="25">
        <v>640201</v>
      </c>
      <c r="C206" s="21">
        <v>106</v>
      </c>
      <c r="D206" s="19" t="str">
        <f>IF(ISNUMBER(C206),VLOOKUP(B206,zdroj_data!$A$2:$K$5941,8,FALSE),"")</f>
        <v>P-transport</v>
      </c>
      <c r="E206" s="23">
        <f>IF(ISNUMBER(C206),VLOOKUP(CONCATENATE(B206,"/",C206),zdroj_data!$C$2:$K$5941,2,FALSE),"")</f>
        <v>0.69305555555555554</v>
      </c>
      <c r="F206" s="19" t="str">
        <f>IF(ISNUMBER(C206),VLOOKUP(CONCATENATE(B206,"/",C206),zdroj_data!$C$2:$K$5941,3,FALSE),"")</f>
        <v>Šonov,,kult.dům</v>
      </c>
      <c r="G206" s="23">
        <f>IF(ISNUMBER(C206),VLOOKUP(CONCATENATE(B206,"/",C206),zdroj_data!$C$2:$K$5941,4,FALSE),"")</f>
        <v>0.70138888888888884</v>
      </c>
      <c r="H206" s="19" t="str">
        <f>IF(ISNUMBER(C206),VLOOKUP(CONCATENATE(B206,"/",C206),zdroj_data!$C$2:$K$5941,5,FALSE),"")</f>
        <v>Broumov,,aut.st.</v>
      </c>
      <c r="I206" s="20" t="s">
        <v>6519</v>
      </c>
      <c r="J206" s="20" t="s">
        <v>6590</v>
      </c>
      <c r="M206" s="52" t="s">
        <v>6591</v>
      </c>
      <c r="N206" s="21"/>
      <c r="O206" s="22"/>
    </row>
    <row r="207" spans="1:15" ht="15">
      <c r="A207" s="28" t="str">
        <f>IF(ISNUMBER(C207),VLOOKUP(B207,zdroj_data!$A$5947:$B$6174,2,FALSE),"")</f>
        <v/>
      </c>
      <c r="B207" s="43"/>
      <c r="C207" s="43"/>
      <c r="D207" s="10" t="str">
        <f>IF(ISNUMBER(C207),VLOOKUP(B207,zdroj_data!$A$2:$K$5941,8,FALSE),"")</f>
        <v/>
      </c>
      <c r="E207" s="11" t="str">
        <f>IF(ISNUMBER(C207),VLOOKUP(CONCATENATE(B207,"/",C207),zdroj_data!$C$2:$K$5941,2,FALSE),"")</f>
        <v/>
      </c>
      <c r="F207" s="10" t="str">
        <f>IF(ISNUMBER(C207),VLOOKUP(CONCATENATE(B207,"/",C207),zdroj_data!$C$2:$K$5941,3,FALSE),"")</f>
        <v/>
      </c>
      <c r="G207" s="11" t="str">
        <f>IF(ISNUMBER(C207),VLOOKUP(CONCATENATE(B207,"/",C207),zdroj_data!$C$2:$K$5941,4,FALSE),"")</f>
        <v/>
      </c>
      <c r="H207" s="10" t="str">
        <f>IF(ISNUMBER(C207),VLOOKUP(CONCATENATE(B207,"/",C207),zdroj_data!$C$2:$K$5941,5,FALSE),"")</f>
        <v/>
      </c>
      <c r="M207" s="38"/>
    </row>
    <row r="208" spans="1:15" ht="15.75" thickBot="1">
      <c r="A208" s="28" t="str">
        <f>IF(ISNUMBER(C208),VLOOKUP(B208,zdroj_data!$A$5947:$B$6174,2,FALSE),"")</f>
        <v/>
      </c>
      <c r="B208" s="44"/>
      <c r="C208" s="44"/>
      <c r="D208" s="10" t="str">
        <f>IF(ISNUMBER(C208),VLOOKUP(B208,zdroj_data!$A$2:$K$5941,8,FALSE),"")</f>
        <v/>
      </c>
      <c r="E208" s="11" t="str">
        <f>IF(ISNUMBER(C208),VLOOKUP(CONCATENATE(B208,"/",C208),zdroj_data!$C$2:$K$5941,2,FALSE),"")</f>
        <v/>
      </c>
      <c r="F208" s="10" t="str">
        <f>IF(ISNUMBER(C208),VLOOKUP(CONCATENATE(B208,"/",C208),zdroj_data!$C$2:$K$5941,3,FALSE),"")</f>
        <v/>
      </c>
      <c r="G208" s="11" t="str">
        <f>IF(ISNUMBER(C208),VLOOKUP(CONCATENATE(B208,"/",C208),zdroj_data!$C$2:$K$5941,4,FALSE),"")</f>
        <v/>
      </c>
      <c r="H208" s="10" t="str">
        <f>IF(ISNUMBER(C208),VLOOKUP(CONCATENATE(B208,"/",C208),zdroj_data!$C$2:$K$5941,5,FALSE),"")</f>
        <v/>
      </c>
      <c r="M208" s="38"/>
    </row>
    <row r="209" spans="1:8">
      <c r="A209" s="28" t="str">
        <f>IF(ISNUMBER(C209),VLOOKUP(B209,zdroj_data!$A$5947:$B$6174,2,FALSE),"")</f>
        <v/>
      </c>
      <c r="D209" s="10" t="str">
        <f>IF(ISNUMBER(C209),VLOOKUP(B209,zdroj_data!$A$2:$K$5941,8,FALSE),"")</f>
        <v/>
      </c>
      <c r="E209" s="11" t="str">
        <f>IF(ISNUMBER(C209),VLOOKUP(CONCATENATE(B209,"/",C209),zdroj_data!$C$2:$K$5941,2,FALSE),"")</f>
        <v/>
      </c>
      <c r="F209" s="10" t="str">
        <f>IF(ISNUMBER(C209),VLOOKUP(CONCATENATE(B209,"/",C209),zdroj_data!$C$2:$K$5941,3,FALSE),"")</f>
        <v/>
      </c>
      <c r="G209" s="11" t="str">
        <f>IF(ISNUMBER(C209),VLOOKUP(CONCATENATE(B209,"/",C209),zdroj_data!$C$2:$K$5941,4,FALSE),"")</f>
        <v/>
      </c>
      <c r="H209" s="10" t="str">
        <f>IF(ISNUMBER(C209),VLOOKUP(CONCATENATE(B209,"/",C209),zdroj_data!$C$2:$K$5941,5,FALSE),"")</f>
        <v/>
      </c>
    </row>
    <row r="210" spans="1:8">
      <c r="A210" s="28" t="str">
        <f>IF(ISNUMBER(C210),VLOOKUP(B210,zdroj_data!$A$5947:$B$6174,2,FALSE),"")</f>
        <v/>
      </c>
      <c r="D210" s="10" t="str">
        <f>IF(ISNUMBER(C210),VLOOKUP(B210,zdroj_data!$A$2:$K$5941,8,FALSE),"")</f>
        <v/>
      </c>
      <c r="E210" s="11" t="str">
        <f>IF(ISNUMBER(C210),VLOOKUP(CONCATENATE(B210,"/",C210),zdroj_data!$C$2:$K$5941,2,FALSE),"")</f>
        <v/>
      </c>
      <c r="F210" s="10" t="str">
        <f>IF(ISNUMBER(C210),VLOOKUP(CONCATENATE(B210,"/",C210),zdroj_data!$C$2:$K$5941,3,FALSE),"")</f>
        <v/>
      </c>
      <c r="G210" s="11" t="str">
        <f>IF(ISNUMBER(C210),VLOOKUP(CONCATENATE(B210,"/",C210),zdroj_data!$C$2:$K$5941,4,FALSE),"")</f>
        <v/>
      </c>
      <c r="H210" s="10" t="str">
        <f>IF(ISNUMBER(C210),VLOOKUP(CONCATENATE(B210,"/",C210),zdroj_data!$C$2:$K$5941,5,FALSE),"")</f>
        <v/>
      </c>
    </row>
    <row r="211" spans="1:8">
      <c r="A211" s="28" t="str">
        <f>IF(ISNUMBER(C211),VLOOKUP(B211,zdroj_data!$A$5947:$B$6174,2,FALSE),"")</f>
        <v/>
      </c>
      <c r="D211" s="10" t="str">
        <f>IF(ISNUMBER(C211),VLOOKUP(B211,zdroj_data!$A$2:$K$5941,8,FALSE),"")</f>
        <v/>
      </c>
      <c r="E211" s="11" t="str">
        <f>IF(ISNUMBER(C211),VLOOKUP(CONCATENATE(B211,"/",C211),zdroj_data!$C$2:$K$5941,2,FALSE),"")</f>
        <v/>
      </c>
      <c r="F211" s="10" t="str">
        <f>IF(ISNUMBER(C211),VLOOKUP(CONCATENATE(B211,"/",C211),zdroj_data!$C$2:$K$5941,3,FALSE),"")</f>
        <v/>
      </c>
      <c r="G211" s="11" t="str">
        <f>IF(ISNUMBER(C211),VLOOKUP(CONCATENATE(B211,"/",C211),zdroj_data!$C$2:$K$5941,4,FALSE),"")</f>
        <v/>
      </c>
      <c r="H211" s="10" t="str">
        <f>IF(ISNUMBER(C211),VLOOKUP(CONCATENATE(B211,"/",C211),zdroj_data!$C$2:$K$5941,5,FALSE),"")</f>
        <v/>
      </c>
    </row>
    <row r="212" spans="1:8">
      <c r="A212" s="28" t="str">
        <f>IF(ISNUMBER(C212),VLOOKUP(B212,zdroj_data!$A$5947:$B$6174,2,FALSE),"")</f>
        <v/>
      </c>
      <c r="D212" s="10" t="str">
        <f>IF(ISNUMBER(C212),VLOOKUP(B212,zdroj_data!$A$2:$K$5941,8,FALSE),"")</f>
        <v/>
      </c>
      <c r="E212" s="11" t="str">
        <f>IF(ISNUMBER(C212),VLOOKUP(CONCATENATE(B212,"/",C212),zdroj_data!$C$2:$K$5941,2,FALSE),"")</f>
        <v/>
      </c>
      <c r="F212" s="10" t="str">
        <f>IF(ISNUMBER(C212),VLOOKUP(CONCATENATE(B212,"/",C212),zdroj_data!$C$2:$K$5941,3,FALSE),"")</f>
        <v/>
      </c>
      <c r="G212" s="11" t="str">
        <f>IF(ISNUMBER(C212),VLOOKUP(CONCATENATE(B212,"/",C212),zdroj_data!$C$2:$K$5941,4,FALSE),"")</f>
        <v/>
      </c>
      <c r="H212" s="10" t="str">
        <f>IF(ISNUMBER(C212),VLOOKUP(CONCATENATE(B212,"/",C212),zdroj_data!$C$2:$K$5941,5,FALSE),"")</f>
        <v/>
      </c>
    </row>
    <row r="213" spans="1:8">
      <c r="A213" s="28" t="str">
        <f>IF(ISNUMBER(C213),VLOOKUP(B213,zdroj_data!$A$5947:$B$6174,2,FALSE),"")</f>
        <v/>
      </c>
      <c r="D213" s="10" t="str">
        <f>IF(ISNUMBER(C213),VLOOKUP(B213,zdroj_data!$A$2:$K$5941,8,FALSE),"")</f>
        <v/>
      </c>
      <c r="E213" s="11" t="str">
        <f>IF(ISNUMBER(C213),VLOOKUP(CONCATENATE(B213,"/",C213),zdroj_data!$C$2:$K$5941,2,FALSE),"")</f>
        <v/>
      </c>
      <c r="F213" s="10" t="str">
        <f>IF(ISNUMBER(C213),VLOOKUP(CONCATENATE(B213,"/",C213),zdroj_data!$C$2:$K$5941,3,FALSE),"")</f>
        <v/>
      </c>
      <c r="G213" s="11" t="str">
        <f>IF(ISNUMBER(C213),VLOOKUP(CONCATENATE(B213,"/",C213),zdroj_data!$C$2:$K$5941,4,FALSE),"")</f>
        <v/>
      </c>
      <c r="H213" s="10" t="str">
        <f>IF(ISNUMBER(C213),VLOOKUP(CONCATENATE(B213,"/",C213),zdroj_data!$C$2:$K$5941,5,FALSE),"")</f>
        <v/>
      </c>
    </row>
    <row r="214" spans="1:8">
      <c r="A214" s="28" t="str">
        <f>IF(ISNUMBER(C214),VLOOKUP(B214,zdroj_data!$A$5947:$B$6174,2,FALSE),"")</f>
        <v/>
      </c>
      <c r="D214" s="10" t="str">
        <f>IF(ISNUMBER(C214),VLOOKUP(B214,zdroj_data!$A$2:$K$5941,8,FALSE),"")</f>
        <v/>
      </c>
      <c r="E214" s="11" t="str">
        <f>IF(ISNUMBER(C214),VLOOKUP(CONCATENATE(B214,"/",C214),zdroj_data!$C$2:$K$5941,2,FALSE),"")</f>
        <v/>
      </c>
      <c r="F214" s="10" t="str">
        <f>IF(ISNUMBER(C214),VLOOKUP(CONCATENATE(B214,"/",C214),zdroj_data!$C$2:$K$5941,3,FALSE),"")</f>
        <v/>
      </c>
      <c r="G214" s="11" t="str">
        <f>IF(ISNUMBER(C214),VLOOKUP(CONCATENATE(B214,"/",C214),zdroj_data!$C$2:$K$5941,4,FALSE),"")</f>
        <v/>
      </c>
      <c r="H214" s="10" t="str">
        <f>IF(ISNUMBER(C214),VLOOKUP(CONCATENATE(B214,"/",C214),zdroj_data!$C$2:$K$5941,5,FALSE),"")</f>
        <v/>
      </c>
    </row>
    <row r="215" spans="1:8">
      <c r="A215" s="28" t="str">
        <f>IF(ISNUMBER(C215),VLOOKUP(B215,zdroj_data!$A$5947:$B$6174,2,FALSE),"")</f>
        <v/>
      </c>
      <c r="D215" s="10" t="str">
        <f>IF(ISNUMBER(C215),VLOOKUP(B215,zdroj_data!$A$2:$K$5941,8,FALSE),"")</f>
        <v/>
      </c>
      <c r="E215" s="11" t="str">
        <f>IF(ISNUMBER(C215),VLOOKUP(CONCATENATE(B215,"/",C215),zdroj_data!$C$2:$K$5941,2,FALSE),"")</f>
        <v/>
      </c>
      <c r="F215" s="10" t="str">
        <f>IF(ISNUMBER(C215),VLOOKUP(CONCATENATE(B215,"/",C215),zdroj_data!$C$2:$K$5941,3,FALSE),"")</f>
        <v/>
      </c>
      <c r="G215" s="11" t="str">
        <f>IF(ISNUMBER(C215),VLOOKUP(CONCATENATE(B215,"/",C215),zdroj_data!$C$2:$K$5941,4,FALSE),"")</f>
        <v/>
      </c>
      <c r="H215" s="10" t="str">
        <f>IF(ISNUMBER(C215),VLOOKUP(CONCATENATE(B215,"/",C215),zdroj_data!$C$2:$K$5941,5,FALSE),"")</f>
        <v/>
      </c>
    </row>
    <row r="216" spans="1:8">
      <c r="A216" s="28" t="str">
        <f>IF(ISNUMBER(C216),VLOOKUP(B216,zdroj_data!$A$5947:$B$6174,2,FALSE),"")</f>
        <v/>
      </c>
      <c r="D216" s="10" t="str">
        <f>IF(ISNUMBER(C216),VLOOKUP(B216,zdroj_data!$A$2:$K$5941,8,FALSE),"")</f>
        <v/>
      </c>
      <c r="E216" s="11" t="str">
        <f>IF(ISNUMBER(C216),VLOOKUP(CONCATENATE(B216,"/",C216),zdroj_data!$C$2:$K$5941,2,FALSE),"")</f>
        <v/>
      </c>
      <c r="F216" s="10" t="str">
        <f>IF(ISNUMBER(C216),VLOOKUP(CONCATENATE(B216,"/",C216),zdroj_data!$C$2:$K$5941,3,FALSE),"")</f>
        <v/>
      </c>
      <c r="G216" s="11" t="str">
        <f>IF(ISNUMBER(C216),VLOOKUP(CONCATENATE(B216,"/",C216),zdroj_data!$C$2:$K$5941,4,FALSE),"")</f>
        <v/>
      </c>
      <c r="H216" s="10" t="str">
        <f>IF(ISNUMBER(C216),VLOOKUP(CONCATENATE(B216,"/",C216),zdroj_data!$C$2:$K$5941,5,FALSE),"")</f>
        <v/>
      </c>
    </row>
    <row r="217" spans="1:8">
      <c r="A217" s="28" t="str">
        <f>IF(ISNUMBER(C217),VLOOKUP(B217,zdroj_data!$A$5947:$B$6174,2,FALSE),"")</f>
        <v/>
      </c>
      <c r="D217" s="10" t="str">
        <f>IF(ISNUMBER(C217),VLOOKUP(B217,zdroj_data!$A$2:$K$5941,8,FALSE),"")</f>
        <v/>
      </c>
      <c r="E217" s="11" t="str">
        <f>IF(ISNUMBER(C217),VLOOKUP(CONCATENATE(B217,"/",C217),zdroj_data!$C$2:$K$5941,2,FALSE),"")</f>
        <v/>
      </c>
      <c r="F217" s="10" t="str">
        <f>IF(ISNUMBER(C217),VLOOKUP(CONCATENATE(B217,"/",C217),zdroj_data!$C$2:$K$5941,3,FALSE),"")</f>
        <v/>
      </c>
      <c r="G217" s="11" t="str">
        <f>IF(ISNUMBER(C217),VLOOKUP(CONCATENATE(B217,"/",C217),zdroj_data!$C$2:$K$5941,4,FALSE),"")</f>
        <v/>
      </c>
      <c r="H217" s="10" t="str">
        <f>IF(ISNUMBER(C217),VLOOKUP(CONCATENATE(B217,"/",C217),zdroj_data!$C$2:$K$5941,5,FALSE),"")</f>
        <v/>
      </c>
    </row>
    <row r="218" spans="1:8">
      <c r="A218" s="28" t="str">
        <f>IF(ISNUMBER(C218),VLOOKUP(B218,zdroj_data!$A$5947:$B$6174,2,FALSE),"")</f>
        <v/>
      </c>
      <c r="D218" s="10" t="str">
        <f>IF(ISNUMBER(C218),VLOOKUP(B218,zdroj_data!$A$2:$K$5941,8,FALSE),"")</f>
        <v/>
      </c>
      <c r="E218" s="11" t="str">
        <f>IF(ISNUMBER(C218),VLOOKUP(CONCATENATE(B218,"/",C218),zdroj_data!$C$2:$K$5941,2,FALSE),"")</f>
        <v/>
      </c>
      <c r="F218" s="10" t="str">
        <f>IF(ISNUMBER(C218),VLOOKUP(CONCATENATE(B218,"/",C218),zdroj_data!$C$2:$K$5941,3,FALSE),"")</f>
        <v/>
      </c>
      <c r="G218" s="11" t="str">
        <f>IF(ISNUMBER(C218),VLOOKUP(CONCATENATE(B218,"/",C218),zdroj_data!$C$2:$K$5941,4,FALSE),"")</f>
        <v/>
      </c>
      <c r="H218" s="10" t="str">
        <f>IF(ISNUMBER(C218),VLOOKUP(CONCATENATE(B218,"/",C218),zdroj_data!$C$2:$K$5941,5,FALSE),"")</f>
        <v/>
      </c>
    </row>
    <row r="219" spans="1:8">
      <c r="A219" s="28" t="str">
        <f>IF(ISNUMBER(C219),VLOOKUP(B219,zdroj_data!$A$5947:$B$6174,2,FALSE),"")</f>
        <v/>
      </c>
      <c r="D219" s="10" t="str">
        <f>IF(ISNUMBER(C219),VLOOKUP(B219,zdroj_data!$A$2:$K$5941,8,FALSE),"")</f>
        <v/>
      </c>
      <c r="E219" s="11" t="str">
        <f>IF(ISNUMBER(C219),VLOOKUP(CONCATENATE(B219,"/",C219),zdroj_data!$C$2:$K$5941,2,FALSE),"")</f>
        <v/>
      </c>
      <c r="F219" s="10" t="str">
        <f>IF(ISNUMBER(C219),VLOOKUP(CONCATENATE(B219,"/",C219),zdroj_data!$C$2:$K$5941,3,FALSE),"")</f>
        <v/>
      </c>
      <c r="G219" s="11" t="str">
        <f>IF(ISNUMBER(C219),VLOOKUP(CONCATENATE(B219,"/",C219),zdroj_data!$C$2:$K$5941,4,FALSE),"")</f>
        <v/>
      </c>
      <c r="H219" s="10" t="str">
        <f>IF(ISNUMBER(C219),VLOOKUP(CONCATENATE(B219,"/",C219),zdroj_data!$C$2:$K$5941,5,FALSE),"")</f>
        <v/>
      </c>
    </row>
    <row r="220" spans="1:8">
      <c r="A220" s="28" t="str">
        <f>IF(ISNUMBER(C220),VLOOKUP(B220,zdroj_data!$A$5947:$B$6174,2,FALSE),"")</f>
        <v/>
      </c>
      <c r="D220" s="10" t="str">
        <f>IF(ISNUMBER(C220),VLOOKUP(B220,zdroj_data!$A$2:$K$5941,8,FALSE),"")</f>
        <v/>
      </c>
      <c r="E220" s="11" t="str">
        <f>IF(ISNUMBER(C220),VLOOKUP(CONCATENATE(B220,"/",C220),zdroj_data!$C$2:$K$5941,2,FALSE),"")</f>
        <v/>
      </c>
      <c r="F220" s="10" t="str">
        <f>IF(ISNUMBER(C220),VLOOKUP(CONCATENATE(B220,"/",C220),zdroj_data!$C$2:$K$5941,3,FALSE),"")</f>
        <v/>
      </c>
      <c r="G220" s="11" t="str">
        <f>IF(ISNUMBER(C220),VLOOKUP(CONCATENATE(B220,"/",C220),zdroj_data!$C$2:$K$5941,4,FALSE),"")</f>
        <v/>
      </c>
      <c r="H220" s="10" t="str">
        <f>IF(ISNUMBER(C220),VLOOKUP(CONCATENATE(B220,"/",C220),zdroj_data!$C$2:$K$5941,5,FALSE),"")</f>
        <v/>
      </c>
    </row>
    <row r="221" spans="1:8">
      <c r="A221" s="28" t="str">
        <f>IF(ISNUMBER(C221),VLOOKUP(B221,zdroj_data!$A$5947:$B$6174,2,FALSE),"")</f>
        <v/>
      </c>
      <c r="D221" s="10" t="str">
        <f>IF(ISNUMBER(C221),VLOOKUP(B221,zdroj_data!$A$2:$K$5941,8,FALSE),"")</f>
        <v/>
      </c>
      <c r="E221" s="11" t="str">
        <f>IF(ISNUMBER(C221),VLOOKUP(CONCATENATE(B221,"/",C221),zdroj_data!$C$2:$K$5941,2,FALSE),"")</f>
        <v/>
      </c>
      <c r="F221" s="10" t="str">
        <f>IF(ISNUMBER(C221),VLOOKUP(CONCATENATE(B221,"/",C221),zdroj_data!$C$2:$K$5941,3,FALSE),"")</f>
        <v/>
      </c>
      <c r="G221" s="11" t="str">
        <f>IF(ISNUMBER(C221),VLOOKUP(CONCATENATE(B221,"/",C221),zdroj_data!$C$2:$K$5941,4,FALSE),"")</f>
        <v/>
      </c>
      <c r="H221" s="10" t="str">
        <f>IF(ISNUMBER(C221),VLOOKUP(CONCATENATE(B221,"/",C221),zdroj_data!$C$2:$K$5941,5,FALSE),"")</f>
        <v/>
      </c>
    </row>
    <row r="222" spans="1:8">
      <c r="A222" s="28" t="str">
        <f>IF(ISNUMBER(C222),VLOOKUP(B222,zdroj_data!$A$5947:$B$6174,2,FALSE),"")</f>
        <v/>
      </c>
      <c r="D222" s="10" t="str">
        <f>IF(ISNUMBER(C222),VLOOKUP(B222,zdroj_data!$A$2:$K$5941,8,FALSE),"")</f>
        <v/>
      </c>
      <c r="E222" s="11" t="str">
        <f>IF(ISNUMBER(C222),VLOOKUP(CONCATENATE(B222,"/",C222),zdroj_data!$C$2:$K$5941,2,FALSE),"")</f>
        <v/>
      </c>
      <c r="F222" s="10" t="str">
        <f>IF(ISNUMBER(C222),VLOOKUP(CONCATENATE(B222,"/",C222),zdroj_data!$C$2:$K$5941,3,FALSE),"")</f>
        <v/>
      </c>
      <c r="G222" s="11" t="str">
        <f>IF(ISNUMBER(C222),VLOOKUP(CONCATENATE(B222,"/",C222),zdroj_data!$C$2:$K$5941,4,FALSE),"")</f>
        <v/>
      </c>
      <c r="H222" s="10" t="str">
        <f>IF(ISNUMBER(C222),VLOOKUP(CONCATENATE(B222,"/",C222),zdroj_data!$C$2:$K$5941,5,FALSE),"")</f>
        <v/>
      </c>
    </row>
    <row r="223" spans="1:8">
      <c r="A223" s="28" t="str">
        <f>IF(ISNUMBER(C223),VLOOKUP(B223,zdroj_data!$A$5947:$B$6174,2,FALSE),"")</f>
        <v/>
      </c>
      <c r="D223" s="10" t="str">
        <f>IF(ISNUMBER(C223),VLOOKUP(B223,zdroj_data!$A$2:$K$5941,8,FALSE),"")</f>
        <v/>
      </c>
      <c r="E223" s="11" t="str">
        <f>IF(ISNUMBER(C223),VLOOKUP(CONCATENATE(B223,"/",C223),zdroj_data!$C$2:$K$5941,2,FALSE),"")</f>
        <v/>
      </c>
      <c r="F223" s="10" t="str">
        <f>IF(ISNUMBER(C223),VLOOKUP(CONCATENATE(B223,"/",C223),zdroj_data!$C$2:$K$5941,3,FALSE),"")</f>
        <v/>
      </c>
      <c r="G223" s="11" t="str">
        <f>IF(ISNUMBER(C223),VLOOKUP(CONCATENATE(B223,"/",C223),zdroj_data!$C$2:$K$5941,4,FALSE),"")</f>
        <v/>
      </c>
      <c r="H223" s="10" t="str">
        <f>IF(ISNUMBER(C223),VLOOKUP(CONCATENATE(B223,"/",C223),zdroj_data!$C$2:$K$5941,5,FALSE),"")</f>
        <v/>
      </c>
    </row>
    <row r="224" spans="1:8">
      <c r="A224" s="28" t="str">
        <f>IF(ISNUMBER(C224),VLOOKUP(B224,zdroj_data!$A$5947:$B$6174,2,FALSE),"")</f>
        <v/>
      </c>
      <c r="D224" s="10" t="str">
        <f>IF(ISNUMBER(C224),VLOOKUP(B224,zdroj_data!$A$2:$K$5941,8,FALSE),"")</f>
        <v/>
      </c>
      <c r="E224" s="11" t="str">
        <f>IF(ISNUMBER(C224),VLOOKUP(CONCATENATE(B224,"/",C224),zdroj_data!$C$2:$K$5941,2,FALSE),"")</f>
        <v/>
      </c>
      <c r="F224" s="10" t="str">
        <f>IF(ISNUMBER(C224),VLOOKUP(CONCATENATE(B224,"/",C224),zdroj_data!$C$2:$K$5941,3,FALSE),"")</f>
        <v/>
      </c>
      <c r="G224" s="11" t="str">
        <f>IF(ISNUMBER(C224),VLOOKUP(CONCATENATE(B224,"/",C224),zdroj_data!$C$2:$K$5941,4,FALSE),"")</f>
        <v/>
      </c>
      <c r="H224" s="10" t="str">
        <f>IF(ISNUMBER(C224),VLOOKUP(CONCATENATE(B224,"/",C224),zdroj_data!$C$2:$K$5941,5,FALSE),"")</f>
        <v/>
      </c>
    </row>
    <row r="225" spans="1:10">
      <c r="A225" s="28" t="str">
        <f>IF(ISNUMBER(C225),VLOOKUP(B225,zdroj_data!$A$5947:$B$6174,2,FALSE),"")</f>
        <v/>
      </c>
      <c r="D225" s="10" t="str">
        <f>IF(ISNUMBER(C225),VLOOKUP(B225,zdroj_data!$A$2:$K$5941,8,FALSE),"")</f>
        <v/>
      </c>
      <c r="E225" s="11" t="str">
        <f>IF(ISNUMBER(C225),VLOOKUP(CONCATENATE(B225,"/",C225),zdroj_data!$C$2:$K$5941,2,FALSE),"")</f>
        <v/>
      </c>
      <c r="F225" s="10" t="str">
        <f>IF(ISNUMBER(C225),VLOOKUP(CONCATENATE(B225,"/",C225),zdroj_data!$C$2:$K$5941,3,FALSE),"")</f>
        <v/>
      </c>
      <c r="G225" s="11" t="str">
        <f>IF(ISNUMBER(C225),VLOOKUP(CONCATENATE(B225,"/",C225),zdroj_data!$C$2:$K$5941,4,FALSE),"")</f>
        <v/>
      </c>
      <c r="H225" s="10" t="str">
        <f>IF(ISNUMBER(C225),VLOOKUP(CONCATENATE(B225,"/",C225),zdroj_data!$C$2:$K$5941,5,FALSE),"")</f>
        <v/>
      </c>
    </row>
    <row r="226" spans="1:10">
      <c r="A226" s="28" t="str">
        <f>IF(ISNUMBER(C226),VLOOKUP(B226,zdroj_data!$A$5947:$B$6174,2,FALSE),"")</f>
        <v/>
      </c>
      <c r="D226" s="10" t="str">
        <f>IF(ISNUMBER(C226),VLOOKUP(B226,zdroj_data!$A$2:$K$5941,8,FALSE),"")</f>
        <v/>
      </c>
      <c r="E226" s="11" t="str">
        <f>IF(ISNUMBER(C226),VLOOKUP(CONCATENATE(B226,"/",C226),zdroj_data!$C$2:$K$5941,2,FALSE),"")</f>
        <v/>
      </c>
      <c r="F226" s="10" t="str">
        <f>IF(ISNUMBER(C226),VLOOKUP(CONCATENATE(B226,"/",C226),zdroj_data!$C$2:$K$5941,3,FALSE),"")</f>
        <v/>
      </c>
      <c r="G226" s="11" t="str">
        <f>IF(ISNUMBER(C226),VLOOKUP(CONCATENATE(B226,"/",C226),zdroj_data!$C$2:$K$5941,4,FALSE),"")</f>
        <v/>
      </c>
      <c r="H226" s="10" t="str">
        <f>IF(ISNUMBER(C226),VLOOKUP(CONCATENATE(B226,"/",C226),zdroj_data!$C$2:$K$5941,5,FALSE),"")</f>
        <v/>
      </c>
    </row>
    <row r="227" spans="1:10">
      <c r="A227" s="28" t="str">
        <f>IF(ISNUMBER(C227),VLOOKUP(B227,zdroj_data!$A$5947:$B$6174,2,FALSE),"")</f>
        <v/>
      </c>
      <c r="D227" s="10" t="str">
        <f>IF(ISNUMBER(C227),VLOOKUP(B227,zdroj_data!$A$2:$K$5941,8,FALSE),"")</f>
        <v/>
      </c>
      <c r="E227" s="11" t="str">
        <f>IF(ISNUMBER(C227),VLOOKUP(CONCATENATE(B227,"/",C227),zdroj_data!$C$2:$K$5941,2,FALSE),"")</f>
        <v/>
      </c>
      <c r="F227" s="10" t="str">
        <f>IF(ISNUMBER(C227),VLOOKUP(CONCATENATE(B227,"/",C227),zdroj_data!$C$2:$K$5941,3,FALSE),"")</f>
        <v/>
      </c>
      <c r="G227" s="11" t="str">
        <f>IF(ISNUMBER(C227),VLOOKUP(CONCATENATE(B227,"/",C227),zdroj_data!$C$2:$K$5941,4,FALSE),"")</f>
        <v/>
      </c>
      <c r="H227" s="10" t="str">
        <f>IF(ISNUMBER(C227),VLOOKUP(CONCATENATE(B227,"/",C227),zdroj_data!$C$2:$K$5941,5,FALSE),"")</f>
        <v/>
      </c>
    </row>
    <row r="228" spans="1:10">
      <c r="A228" s="28" t="str">
        <f>IF(ISNUMBER(C228),VLOOKUP(B228,zdroj_data!$A$5947:$B$6174,2,FALSE),"")</f>
        <v/>
      </c>
      <c r="D228" s="10" t="str">
        <f>IF(ISNUMBER(C228),VLOOKUP(B228,zdroj_data!$A$2:$K$5941,8,FALSE),"")</f>
        <v/>
      </c>
      <c r="E228" s="11" t="str">
        <f>IF(ISNUMBER(C228),VLOOKUP(CONCATENATE(B228,"/",C228),zdroj_data!$C$2:$K$5941,2,FALSE),"")</f>
        <v/>
      </c>
      <c r="F228" s="10" t="str">
        <f>IF(ISNUMBER(C228),VLOOKUP(CONCATENATE(B228,"/",C228),zdroj_data!$C$2:$K$5941,3,FALSE),"")</f>
        <v/>
      </c>
      <c r="G228" s="11" t="str">
        <f>IF(ISNUMBER(C228),VLOOKUP(CONCATENATE(B228,"/",C228),zdroj_data!$C$2:$K$5941,4,FALSE),"")</f>
        <v/>
      </c>
      <c r="H228" s="10" t="str">
        <f>IF(ISNUMBER(C228),VLOOKUP(CONCATENATE(B228,"/",C228),zdroj_data!$C$2:$K$5941,5,FALSE),"")</f>
        <v/>
      </c>
    </row>
    <row r="229" spans="1:10">
      <c r="A229" s="28" t="str">
        <f>IF(ISNUMBER(C229),VLOOKUP(B229,zdroj_data!$A$5947:$B$6180,2,FALSE),"")</f>
        <v/>
      </c>
      <c r="D229" s="10" t="str">
        <f>IF(ISNUMBER(C229),VLOOKUP(B229,zdroj_data!$A$2:$K$5941,8,FALSE),"")</f>
        <v/>
      </c>
      <c r="E229" s="11" t="str">
        <f>IF(ISNUMBER(C229),VLOOKUP(CONCATENATE(B229,"/",C229),zdroj_data!$C$2:$K$5941,2,FALSE),"")</f>
        <v/>
      </c>
      <c r="F229" s="10" t="str">
        <f>IF(ISNUMBER(C229),VLOOKUP(CONCATENATE(B229,"/",C229),zdroj_data!$C$2:$K$5941,3,FALSE),"")</f>
        <v/>
      </c>
      <c r="G229" s="11" t="str">
        <f>IF(ISNUMBER(C229),VLOOKUP(CONCATENATE(B229,"/",C229),zdroj_data!$C$2:$K$5941,4,FALSE),"")</f>
        <v/>
      </c>
      <c r="H229" s="10" t="str">
        <f>IF(ISNUMBER(C229),VLOOKUP(CONCATENATE(B229,"/",C229),zdroj_data!$C$2:$K$5941,5,FALSE),"")</f>
        <v/>
      </c>
    </row>
    <row r="230" spans="1:10">
      <c r="D230" s="13" t="str">
        <f>IF(ISNUMBER(C230),VLOOKUP(B230,zdroj_data!$A$2:$K$5941,8,FALSE),"")</f>
        <v/>
      </c>
      <c r="E230" s="14" t="str">
        <f>IF(ISNUMBER(B230),VLOOKUP(CONCATENATE(B230,"/",C230),zdroj_data!$C$2:$K$5941,2,FALSE),"")</f>
        <v/>
      </c>
      <c r="F230" s="13" t="str">
        <f>IF(ISNUMBER(B230),VLOOKUP(CONCATENATE(B230,"/",C230),zdroj_data!$C$2:$K$5941,3,FALSE),"")</f>
        <v/>
      </c>
      <c r="G230" s="14" t="str">
        <f>IF(ISNUMBER(B230),VLOOKUP(CONCATENATE(B230,"/",C230),zdroj_data!$C$2:$K$5941,4,FALSE),"")</f>
        <v/>
      </c>
      <c r="H230" s="13" t="str">
        <f>IF(ISNUMBER(B230),VLOOKUP(CONCATENATE(B230,"/",C230),zdroj_data!$C$2:$K$5941,5,FALSE),"")</f>
        <v/>
      </c>
    </row>
    <row r="231" spans="1:10">
      <c r="D231" s="9" t="str">
        <f>IF(ISNUMBER(C231),VLOOKUP(B231,zdroj_data!$A$2:$K$5941,8,FALSE),"")</f>
        <v/>
      </c>
    </row>
    <row r="232" spans="1:10">
      <c r="A232" s="39">
        <f>IF(ISNUMBER(C232),VLOOKUP(B232,zdroj_data!$A$5947:$B$6204,2,FALSE),"")</f>
        <v>260</v>
      </c>
      <c r="B232" s="26">
        <v>660063</v>
      </c>
      <c r="C232" s="9">
        <v>33</v>
      </c>
      <c r="D232" s="40" t="str">
        <f>IF(ISNUMBER(C232),VLOOKUP(B232,zdroj_data!$A$2:$K$5941,8,FALSE),"")</f>
        <v>ARRIVA VČ</v>
      </c>
      <c r="E232" s="41">
        <f>IF(ISNUMBER(C232),VLOOKUP(CONCATENATE(B232,"/",C232),zdroj_data!$C$2:$K$5941,2,FALSE),"")</f>
        <v>0.86111111111111116</v>
      </c>
      <c r="F232" s="40" t="str">
        <f>IF(ISNUMBER(C232),VLOOKUP(CONCATENATE(B232,"/",C232),zdroj_data!$C$2:$K$5941,3,FALSE),"")</f>
        <v>Dobruška,,aut.st.</v>
      </c>
      <c r="G232" s="41">
        <f>IF(ISNUMBER(C232),VLOOKUP(CONCATENATE(B232,"/",C232),zdroj_data!$C$2:$K$5941,4,FALSE),"")</f>
        <v>0.90277777777777779</v>
      </c>
      <c r="H232" s="40" t="str">
        <f>IF(ISNUMBER(C232),VLOOKUP(CONCATENATE(B232,"/",C232),zdroj_data!$C$2:$K$5941,5,FALSE),"")</f>
        <v>Rychnov n.Kněž.,,žel.st.</v>
      </c>
      <c r="I232" s="12" t="s">
        <v>6550</v>
      </c>
      <c r="J232" s="12" t="s">
        <v>6615</v>
      </c>
    </row>
    <row r="233" spans="1:10">
      <c r="A233" s="39">
        <f>IF(ISNUMBER(C233),VLOOKUP(B233,zdroj_data!$A$5947:$B$6204,2,FALSE),"")</f>
        <v>260</v>
      </c>
      <c r="B233" s="26">
        <v>660063</v>
      </c>
      <c r="C233" s="9">
        <v>34</v>
      </c>
      <c r="D233" s="40" t="str">
        <f>IF(ISNUMBER(C233),VLOOKUP(B233,zdroj_data!$A$2:$K$5941,8,FALSE),"")</f>
        <v>ARRIVA VČ</v>
      </c>
      <c r="E233" s="41">
        <f>IF(ISNUMBER(C233),VLOOKUP(CONCATENATE(B233,"/",C233),zdroj_data!$C$2:$K$5941,2,FALSE),"")</f>
        <v>0.92708333333333337</v>
      </c>
      <c r="F233" s="40" t="str">
        <f>IF(ISNUMBER(C233),VLOOKUP(CONCATENATE(B233,"/",C233),zdroj_data!$C$2:$K$5941,3,FALSE),"")</f>
        <v>Rychnov n.Kněž.,,žel.st.</v>
      </c>
      <c r="G233" s="41">
        <f>IF(ISNUMBER(C233),VLOOKUP(CONCATENATE(B233,"/",C233),zdroj_data!$C$2:$K$5941,4,FALSE),"")</f>
        <v>0.96875</v>
      </c>
      <c r="H233" s="40" t="str">
        <f>IF(ISNUMBER(C233),VLOOKUP(CONCATENATE(B233,"/",C233),zdroj_data!$C$2:$K$5941,5,FALSE),"")</f>
        <v>Dobruška,,aut.st.</v>
      </c>
      <c r="I233" s="12" t="s">
        <v>6550</v>
      </c>
      <c r="J233" s="12" t="s">
        <v>6615</v>
      </c>
    </row>
    <row r="234" spans="1:10">
      <c r="A234" s="39" t="str">
        <f>IF(ISNUMBER(C234),VLOOKUP(B234,zdroj_data!$A$5947:$B$6204,2,FALSE),"")</f>
        <v/>
      </c>
      <c r="D234" s="40" t="str">
        <f>IF(ISNUMBER(C234),VLOOKUP(B234,zdroj_data!$A$2:$K$5941,8,FALSE),"")</f>
        <v/>
      </c>
      <c r="E234" s="41" t="str">
        <f>IF(ISNUMBER(C234),VLOOKUP(CONCATENATE(B234,"/",C234),zdroj_data!$C$2:$K$5941,2,FALSE),"")</f>
        <v/>
      </c>
      <c r="F234" s="40" t="str">
        <f>IF(ISNUMBER(C234),VLOOKUP(CONCATENATE(B234,"/",C234),zdroj_data!$C$2:$K$5941,3,FALSE),"")</f>
        <v/>
      </c>
      <c r="G234" s="41" t="str">
        <f>IF(ISNUMBER(C234),VLOOKUP(CONCATENATE(B234,"/",C234),zdroj_data!$C$2:$K$5941,4,FALSE),"")</f>
        <v/>
      </c>
      <c r="H234" s="40" t="str">
        <f>IF(ISNUMBER(C234),VLOOKUP(CONCATENATE(B234,"/",C234),zdroj_data!$C$2:$K$5941,5,FALSE),"")</f>
        <v/>
      </c>
    </row>
  </sheetData>
  <sheetProtection formatCells="0" formatColumns="0" formatRows="0" insertColumns="0" insertRows="0" insertHyperlinks="0" deleteColumns="0" deleteRows="0" sort="0" autoFilter="0" pivotTables="0"/>
  <autoFilter ref="A3:M234"/>
  <mergeCells count="1">
    <mergeCell ref="A1:I1"/>
  </mergeCells>
  <pageMargins left="0" right="0" top="0.78740157480314965" bottom="0.78740157480314965" header="0.31496062992125984" footer="0.31496062992125984"/>
  <pageSetup paperSize="9" scale="2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185"/>
  <sheetViews>
    <sheetView topLeftCell="A4758" workbookViewId="0">
      <selection activeCell="C4765" sqref="C4765"/>
    </sheetView>
  </sheetViews>
  <sheetFormatPr defaultRowHeight="12.75"/>
  <cols>
    <col min="3" max="3" width="10.85546875" bestFit="1" customWidth="1"/>
    <col min="4" max="4" width="13.42578125" style="6" bestFit="1" customWidth="1"/>
    <col min="5" max="5" width="45.140625" customWidth="1"/>
    <col min="6" max="6" width="13.140625" style="6" bestFit="1" customWidth="1"/>
    <col min="7" max="7" width="36" customWidth="1"/>
  </cols>
  <sheetData>
    <row r="1" spans="1:8" ht="15">
      <c r="A1" s="1" t="s">
        <v>0</v>
      </c>
      <c r="B1" s="1" t="s">
        <v>1</v>
      </c>
      <c r="C1" s="1" t="s">
        <v>544</v>
      </c>
      <c r="D1" s="4" t="s">
        <v>485</v>
      </c>
      <c r="E1" s="1" t="s">
        <v>486</v>
      </c>
      <c r="F1" s="4" t="s">
        <v>487</v>
      </c>
      <c r="G1" s="1" t="s">
        <v>488</v>
      </c>
      <c r="H1" s="1" t="s">
        <v>537</v>
      </c>
    </row>
    <row r="2" spans="1:8" ht="15">
      <c r="A2" s="7">
        <v>9</v>
      </c>
      <c r="B2" s="2">
        <v>1</v>
      </c>
      <c r="C2" s="2" t="s">
        <v>545</v>
      </c>
      <c r="D2" s="5">
        <v>0.58333333333333337</v>
      </c>
      <c r="E2" s="3" t="s">
        <v>489</v>
      </c>
      <c r="F2" s="5">
        <v>0.66666666666666663</v>
      </c>
      <c r="G2" s="3" t="s">
        <v>490</v>
      </c>
      <c r="H2" t="s">
        <v>6475</v>
      </c>
    </row>
    <row r="3" spans="1:8" ht="15">
      <c r="A3" s="7">
        <v>9</v>
      </c>
      <c r="B3" s="2">
        <v>2</v>
      </c>
      <c r="C3" s="2" t="s">
        <v>546</v>
      </c>
      <c r="D3" s="5">
        <v>0.58680555555555558</v>
      </c>
      <c r="E3" s="3" t="s">
        <v>490</v>
      </c>
      <c r="F3" s="5">
        <v>0.60069444444444442</v>
      </c>
      <c r="G3" s="3" t="s">
        <v>489</v>
      </c>
      <c r="H3" t="s">
        <v>6475</v>
      </c>
    </row>
    <row r="4" spans="1:8" ht="15">
      <c r="A4" s="7">
        <v>9</v>
      </c>
      <c r="B4" s="2">
        <v>5</v>
      </c>
      <c r="C4" s="2" t="s">
        <v>547</v>
      </c>
      <c r="D4" s="5">
        <v>0.58333333333333337</v>
      </c>
      <c r="E4" s="3" t="s">
        <v>489</v>
      </c>
      <c r="F4" s="5">
        <v>0.66666666666666663</v>
      </c>
      <c r="G4" s="3" t="s">
        <v>490</v>
      </c>
      <c r="H4" t="s">
        <v>6475</v>
      </c>
    </row>
    <row r="5" spans="1:8" ht="15">
      <c r="A5" s="7">
        <v>9</v>
      </c>
      <c r="B5" s="2">
        <v>6</v>
      </c>
      <c r="C5" s="2" t="s">
        <v>548</v>
      </c>
      <c r="D5" s="5">
        <v>0.58680555555555558</v>
      </c>
      <c r="E5" s="3" t="s">
        <v>490</v>
      </c>
      <c r="F5" s="5">
        <v>0.60069444444444442</v>
      </c>
      <c r="G5" s="3" t="s">
        <v>489</v>
      </c>
      <c r="H5" t="s">
        <v>6475</v>
      </c>
    </row>
    <row r="6" spans="1:8" ht="15">
      <c r="A6" s="7">
        <v>9</v>
      </c>
      <c r="B6" s="2">
        <v>9</v>
      </c>
      <c r="C6" s="2" t="s">
        <v>549</v>
      </c>
      <c r="D6" s="5">
        <v>0.58333333333333337</v>
      </c>
      <c r="E6" s="3" t="s">
        <v>489</v>
      </c>
      <c r="F6" s="5">
        <v>0.66666666666666663</v>
      </c>
      <c r="G6" s="3" t="s">
        <v>490</v>
      </c>
      <c r="H6" t="s">
        <v>6475</v>
      </c>
    </row>
    <row r="7" spans="1:8" ht="15">
      <c r="A7" s="7">
        <v>9</v>
      </c>
      <c r="B7" s="2">
        <v>10</v>
      </c>
      <c r="C7" s="2" t="s">
        <v>550</v>
      </c>
      <c r="D7" s="5">
        <v>0.58680555555555558</v>
      </c>
      <c r="E7" s="3" t="s">
        <v>490</v>
      </c>
      <c r="F7" s="5">
        <v>0.60069444444444442</v>
      </c>
      <c r="G7" s="3" t="s">
        <v>489</v>
      </c>
      <c r="H7" t="s">
        <v>6475</v>
      </c>
    </row>
    <row r="8" spans="1:8" ht="15">
      <c r="A8" s="7">
        <v>9</v>
      </c>
      <c r="B8" s="2">
        <v>13</v>
      </c>
      <c r="C8" s="2" t="s">
        <v>551</v>
      </c>
      <c r="D8" s="5">
        <v>0.58333333333333337</v>
      </c>
      <c r="E8" s="3" t="s">
        <v>489</v>
      </c>
      <c r="F8" s="5">
        <v>0.66666666666666663</v>
      </c>
      <c r="G8" s="3" t="s">
        <v>490</v>
      </c>
      <c r="H8" t="s">
        <v>6475</v>
      </c>
    </row>
    <row r="9" spans="1:8" ht="15">
      <c r="A9" s="7">
        <v>9</v>
      </c>
      <c r="B9" s="2">
        <v>14</v>
      </c>
      <c r="C9" s="2" t="s">
        <v>552</v>
      </c>
      <c r="D9" s="5">
        <v>0.58680555555555558</v>
      </c>
      <c r="E9" s="3" t="s">
        <v>490</v>
      </c>
      <c r="F9" s="5">
        <v>0.60069444444444442</v>
      </c>
      <c r="G9" s="3" t="s">
        <v>489</v>
      </c>
      <c r="H9" t="s">
        <v>6475</v>
      </c>
    </row>
    <row r="10" spans="1:8" ht="15">
      <c r="A10" s="7">
        <v>19</v>
      </c>
      <c r="B10" s="2">
        <v>1</v>
      </c>
      <c r="C10" s="2" t="s">
        <v>553</v>
      </c>
      <c r="D10" s="5">
        <v>0.4826388888888889</v>
      </c>
      <c r="E10" s="3" t="s">
        <v>55</v>
      </c>
      <c r="F10" s="5">
        <v>0.51388888888888884</v>
      </c>
      <c r="G10" s="3" t="s">
        <v>491</v>
      </c>
      <c r="H10" t="s">
        <v>6476</v>
      </c>
    </row>
    <row r="11" spans="1:8" ht="15">
      <c r="A11" s="7">
        <v>19</v>
      </c>
      <c r="B11" s="2">
        <v>2</v>
      </c>
      <c r="C11" s="2" t="s">
        <v>554</v>
      </c>
      <c r="D11" s="5">
        <v>0.52638888888888891</v>
      </c>
      <c r="E11" s="3" t="s">
        <v>491</v>
      </c>
      <c r="F11" s="5">
        <v>0.53611111111111109</v>
      </c>
      <c r="G11" s="3" t="s">
        <v>377</v>
      </c>
      <c r="H11" t="s">
        <v>6476</v>
      </c>
    </row>
    <row r="12" spans="1:8" ht="15">
      <c r="A12" s="7">
        <v>65</v>
      </c>
      <c r="B12" s="2">
        <v>3</v>
      </c>
      <c r="C12" s="2" t="s">
        <v>555</v>
      </c>
      <c r="D12" s="5">
        <v>0.39583333333333331</v>
      </c>
      <c r="E12" s="3" t="s">
        <v>492</v>
      </c>
      <c r="F12" s="5">
        <v>0.76736111111111116</v>
      </c>
      <c r="G12" s="3" t="s">
        <v>493</v>
      </c>
      <c r="H12" t="s">
        <v>6477</v>
      </c>
    </row>
    <row r="13" spans="1:8" ht="30">
      <c r="A13" s="7">
        <v>65</v>
      </c>
      <c r="B13" s="2">
        <v>4</v>
      </c>
      <c r="C13" s="2" t="s">
        <v>556</v>
      </c>
      <c r="D13" s="5">
        <v>0.46527777777777779</v>
      </c>
      <c r="E13" s="3" t="s">
        <v>493</v>
      </c>
      <c r="F13" s="5">
        <v>0.76041666666666663</v>
      </c>
      <c r="G13" s="3" t="s">
        <v>492</v>
      </c>
      <c r="H13" t="s">
        <v>6477</v>
      </c>
    </row>
    <row r="14" spans="1:8" ht="15">
      <c r="A14" s="7">
        <v>71</v>
      </c>
      <c r="B14" s="2">
        <v>1</v>
      </c>
      <c r="C14" s="2" t="s">
        <v>557</v>
      </c>
      <c r="D14" s="5">
        <v>0.5</v>
      </c>
      <c r="E14" s="3" t="s">
        <v>494</v>
      </c>
      <c r="F14" s="5">
        <v>0.81597222222222221</v>
      </c>
      <c r="G14" s="3" t="s">
        <v>495</v>
      </c>
      <c r="H14" t="s">
        <v>6478</v>
      </c>
    </row>
    <row r="15" spans="1:8" ht="15">
      <c r="A15" s="7">
        <v>71</v>
      </c>
      <c r="B15" s="2">
        <v>2</v>
      </c>
      <c r="C15" s="2" t="s">
        <v>558</v>
      </c>
      <c r="D15" s="5">
        <v>0.5</v>
      </c>
      <c r="E15" s="3" t="s">
        <v>495</v>
      </c>
      <c r="F15" s="5">
        <v>0.81597222222222221</v>
      </c>
      <c r="G15" s="3" t="s">
        <v>494</v>
      </c>
      <c r="H15" t="s">
        <v>6478</v>
      </c>
    </row>
    <row r="16" spans="1:8" ht="15">
      <c r="A16" s="7">
        <v>89</v>
      </c>
      <c r="B16" s="2">
        <v>1</v>
      </c>
      <c r="C16" s="2" t="s">
        <v>559</v>
      </c>
      <c r="D16" s="5">
        <v>0.38541666666666669</v>
      </c>
      <c r="E16" s="3" t="s">
        <v>212</v>
      </c>
      <c r="F16" s="5">
        <v>0.40972222222222221</v>
      </c>
      <c r="G16" s="3" t="s">
        <v>496</v>
      </c>
      <c r="H16" s="8" t="s">
        <v>6482</v>
      </c>
    </row>
    <row r="17" spans="1:8" ht="15">
      <c r="A17" s="7">
        <v>89</v>
      </c>
      <c r="B17" s="2">
        <v>2</v>
      </c>
      <c r="C17" s="2" t="s">
        <v>560</v>
      </c>
      <c r="D17" s="5">
        <v>0.4236111111111111</v>
      </c>
      <c r="E17" s="3" t="s">
        <v>496</v>
      </c>
      <c r="F17" s="5">
        <v>0.44791666666666669</v>
      </c>
      <c r="G17" s="3" t="s">
        <v>212</v>
      </c>
      <c r="H17" s="8" t="s">
        <v>6482</v>
      </c>
    </row>
    <row r="18" spans="1:8" ht="15">
      <c r="A18" s="7">
        <v>89</v>
      </c>
      <c r="B18" s="2">
        <v>3</v>
      </c>
      <c r="C18" s="2" t="s">
        <v>561</v>
      </c>
      <c r="D18" s="5">
        <v>0.46875</v>
      </c>
      <c r="E18" s="3" t="s">
        <v>212</v>
      </c>
      <c r="F18" s="5">
        <v>0.49305555555555558</v>
      </c>
      <c r="G18" s="3" t="s">
        <v>496</v>
      </c>
      <c r="H18" s="8" t="s">
        <v>6482</v>
      </c>
    </row>
    <row r="19" spans="1:8" ht="15">
      <c r="A19" s="7">
        <v>89</v>
      </c>
      <c r="B19" s="2">
        <v>4</v>
      </c>
      <c r="C19" s="2" t="s">
        <v>562</v>
      </c>
      <c r="D19" s="5">
        <v>0.50347222222222221</v>
      </c>
      <c r="E19" s="3" t="s">
        <v>496</v>
      </c>
      <c r="F19" s="5">
        <v>0.52777777777777779</v>
      </c>
      <c r="G19" s="3" t="s">
        <v>212</v>
      </c>
      <c r="H19" s="8" t="s">
        <v>6482</v>
      </c>
    </row>
    <row r="20" spans="1:8" ht="15">
      <c r="A20" s="7">
        <v>89</v>
      </c>
      <c r="B20" s="2">
        <v>101</v>
      </c>
      <c r="C20" s="2" t="s">
        <v>563</v>
      </c>
      <c r="D20" s="5">
        <v>0.55208333333333337</v>
      </c>
      <c r="E20" s="3" t="s">
        <v>212</v>
      </c>
      <c r="F20" s="5">
        <v>0.57638888888888884</v>
      </c>
      <c r="G20" s="3" t="s">
        <v>496</v>
      </c>
      <c r="H20" s="8" t="s">
        <v>6482</v>
      </c>
    </row>
    <row r="21" spans="1:8" ht="15">
      <c r="A21" s="7">
        <v>89</v>
      </c>
      <c r="B21" s="2">
        <v>102</v>
      </c>
      <c r="C21" s="2" t="s">
        <v>564</v>
      </c>
      <c r="D21" s="5">
        <v>0.59027777777777779</v>
      </c>
      <c r="E21" s="3" t="s">
        <v>496</v>
      </c>
      <c r="F21" s="5">
        <v>0.61458333333333337</v>
      </c>
      <c r="G21" s="3" t="s">
        <v>212</v>
      </c>
      <c r="H21" s="8" t="s">
        <v>6482</v>
      </c>
    </row>
    <row r="22" spans="1:8" ht="15">
      <c r="A22" s="7">
        <v>89</v>
      </c>
      <c r="B22" s="2">
        <v>103</v>
      </c>
      <c r="C22" s="2" t="s">
        <v>565</v>
      </c>
      <c r="D22" s="5">
        <v>0.71875</v>
      </c>
      <c r="E22" s="3" t="s">
        <v>212</v>
      </c>
      <c r="F22" s="5">
        <v>0.74305555555555558</v>
      </c>
      <c r="G22" s="3" t="s">
        <v>496</v>
      </c>
      <c r="H22" s="8" t="s">
        <v>6482</v>
      </c>
    </row>
    <row r="23" spans="1:8" ht="15">
      <c r="A23" s="7">
        <v>89</v>
      </c>
      <c r="B23" s="2">
        <v>104</v>
      </c>
      <c r="C23" s="2" t="s">
        <v>566</v>
      </c>
      <c r="D23" s="5">
        <v>0.75694444444444442</v>
      </c>
      <c r="E23" s="3" t="s">
        <v>496</v>
      </c>
      <c r="F23" s="5">
        <v>0.78125</v>
      </c>
      <c r="G23" s="3" t="s">
        <v>212</v>
      </c>
      <c r="H23" s="8" t="s">
        <v>6482</v>
      </c>
    </row>
    <row r="24" spans="1:8" ht="15">
      <c r="A24" s="7">
        <v>111</v>
      </c>
      <c r="B24" s="2">
        <v>1</v>
      </c>
      <c r="C24" s="2" t="s">
        <v>567</v>
      </c>
      <c r="D24" s="5">
        <v>0.41666666666666669</v>
      </c>
      <c r="E24" s="3" t="s">
        <v>489</v>
      </c>
      <c r="F24" s="5">
        <v>0.3125</v>
      </c>
      <c r="G24" s="3" t="s">
        <v>497</v>
      </c>
      <c r="H24" t="s">
        <v>6479</v>
      </c>
    </row>
    <row r="25" spans="1:8" ht="15">
      <c r="A25" s="7">
        <v>111</v>
      </c>
      <c r="B25" s="2">
        <v>2</v>
      </c>
      <c r="C25" s="2" t="s">
        <v>568</v>
      </c>
      <c r="D25" s="5">
        <v>0.4375</v>
      </c>
      <c r="E25" s="3" t="s">
        <v>497</v>
      </c>
      <c r="F25" s="5">
        <v>0.30555555555555558</v>
      </c>
      <c r="G25" s="3" t="s">
        <v>489</v>
      </c>
      <c r="H25" t="s">
        <v>6479</v>
      </c>
    </row>
    <row r="26" spans="1:8" ht="15">
      <c r="A26" s="7">
        <v>111</v>
      </c>
      <c r="B26" s="2">
        <v>3</v>
      </c>
      <c r="C26" s="2" t="s">
        <v>569</v>
      </c>
      <c r="D26" s="5">
        <v>0.41666666666666669</v>
      </c>
      <c r="E26" s="3" t="s">
        <v>489</v>
      </c>
      <c r="F26" s="5">
        <v>0.3125</v>
      </c>
      <c r="G26" s="3" t="s">
        <v>497</v>
      </c>
      <c r="H26" t="s">
        <v>6479</v>
      </c>
    </row>
    <row r="27" spans="1:8" ht="15">
      <c r="A27" s="7">
        <v>111</v>
      </c>
      <c r="B27" s="2">
        <v>4</v>
      </c>
      <c r="C27" s="2" t="s">
        <v>570</v>
      </c>
      <c r="D27" s="5">
        <v>0.4375</v>
      </c>
      <c r="E27" s="3" t="s">
        <v>497</v>
      </c>
      <c r="F27" s="5">
        <v>0.30555555555555558</v>
      </c>
      <c r="G27" s="3" t="s">
        <v>489</v>
      </c>
      <c r="H27" t="s">
        <v>6479</v>
      </c>
    </row>
    <row r="28" spans="1:8" ht="15">
      <c r="A28" s="7">
        <v>133</v>
      </c>
      <c r="B28" s="2">
        <v>7</v>
      </c>
      <c r="C28" s="2" t="s">
        <v>571</v>
      </c>
      <c r="D28" s="5">
        <v>0.58333333333333337</v>
      </c>
      <c r="E28" s="3" t="s">
        <v>498</v>
      </c>
      <c r="F28" s="5">
        <v>9.0277777777777776E-2</v>
      </c>
      <c r="G28" s="3" t="s">
        <v>499</v>
      </c>
      <c r="H28" t="s">
        <v>6480</v>
      </c>
    </row>
    <row r="29" spans="1:8" ht="15">
      <c r="A29" s="7">
        <v>133</v>
      </c>
      <c r="B29" s="2">
        <v>8</v>
      </c>
      <c r="C29" s="2" t="s">
        <v>572</v>
      </c>
      <c r="D29" s="5">
        <v>0.875</v>
      </c>
      <c r="E29" s="3" t="s">
        <v>499</v>
      </c>
      <c r="F29" s="5">
        <v>0.38194444444444442</v>
      </c>
      <c r="G29" s="3" t="s">
        <v>498</v>
      </c>
      <c r="H29" t="s">
        <v>6480</v>
      </c>
    </row>
    <row r="30" spans="1:8" ht="15">
      <c r="A30" s="7">
        <v>140</v>
      </c>
      <c r="B30" s="2">
        <v>1</v>
      </c>
      <c r="C30" s="2" t="s">
        <v>573</v>
      </c>
      <c r="D30" s="5">
        <v>0.23958333333333334</v>
      </c>
      <c r="E30" s="3" t="s">
        <v>55</v>
      </c>
      <c r="F30" s="5">
        <v>0.67708333333333337</v>
      </c>
      <c r="G30" s="3" t="s">
        <v>500</v>
      </c>
      <c r="H30" t="s">
        <v>6481</v>
      </c>
    </row>
    <row r="31" spans="1:8" ht="15">
      <c r="A31" s="7">
        <v>140</v>
      </c>
      <c r="B31" s="2">
        <v>2</v>
      </c>
      <c r="C31" s="2" t="s">
        <v>574</v>
      </c>
      <c r="D31" s="5">
        <v>0.375</v>
      </c>
      <c r="E31" s="3" t="s">
        <v>500</v>
      </c>
      <c r="F31" s="5">
        <v>0.82986111111111116</v>
      </c>
      <c r="G31" s="3" t="s">
        <v>55</v>
      </c>
      <c r="H31" t="s">
        <v>6481</v>
      </c>
    </row>
    <row r="32" spans="1:8" ht="15">
      <c r="A32" s="7">
        <v>141</v>
      </c>
      <c r="B32" s="2">
        <v>3</v>
      </c>
      <c r="C32" s="2" t="s">
        <v>575</v>
      </c>
      <c r="D32" s="5">
        <v>0.70833333333333337</v>
      </c>
      <c r="E32" s="3" t="s">
        <v>498</v>
      </c>
      <c r="F32" s="5">
        <v>6.9444444444444448E-2</v>
      </c>
      <c r="G32" s="3" t="s">
        <v>501</v>
      </c>
      <c r="H32" t="s">
        <v>6480</v>
      </c>
    </row>
    <row r="33" spans="1:8" ht="15">
      <c r="A33" s="7">
        <v>141</v>
      </c>
      <c r="B33" s="2">
        <v>4</v>
      </c>
      <c r="C33" s="2" t="s">
        <v>576</v>
      </c>
      <c r="D33" s="5">
        <v>0.97916666666666663</v>
      </c>
      <c r="E33" s="3" t="s">
        <v>501</v>
      </c>
      <c r="F33" s="5">
        <v>0.35416666666666669</v>
      </c>
      <c r="G33" s="3" t="s">
        <v>498</v>
      </c>
      <c r="H33" t="s">
        <v>6480</v>
      </c>
    </row>
    <row r="34" spans="1:8" ht="15">
      <c r="A34" s="7">
        <v>158</v>
      </c>
      <c r="B34" s="2">
        <v>1</v>
      </c>
      <c r="C34" s="2" t="s">
        <v>577</v>
      </c>
      <c r="D34" s="5">
        <v>0.25694444444444442</v>
      </c>
      <c r="E34" s="3" t="s">
        <v>502</v>
      </c>
      <c r="F34" s="5">
        <v>0.28472222222222221</v>
      </c>
      <c r="G34" s="3" t="s">
        <v>496</v>
      </c>
      <c r="H34" t="s">
        <v>6482</v>
      </c>
    </row>
    <row r="35" spans="1:8" ht="15">
      <c r="A35" s="7">
        <v>158</v>
      </c>
      <c r="B35" s="2">
        <v>2</v>
      </c>
      <c r="C35" s="2" t="s">
        <v>578</v>
      </c>
      <c r="D35" s="5">
        <v>0.20833333333333334</v>
      </c>
      <c r="E35" s="3" t="s">
        <v>496</v>
      </c>
      <c r="F35" s="5">
        <v>0.23402777777777778</v>
      </c>
      <c r="G35" s="3" t="s">
        <v>502</v>
      </c>
      <c r="H35" t="s">
        <v>6482</v>
      </c>
    </row>
    <row r="36" spans="1:8" ht="15">
      <c r="A36" s="7">
        <v>158</v>
      </c>
      <c r="B36" s="2">
        <v>3</v>
      </c>
      <c r="C36" s="2" t="s">
        <v>579</v>
      </c>
      <c r="D36" s="5">
        <v>0.35416666666666669</v>
      </c>
      <c r="E36" s="3" t="s">
        <v>177</v>
      </c>
      <c r="F36" s="5">
        <v>0.36805555555555558</v>
      </c>
      <c r="G36" s="3" t="s">
        <v>496</v>
      </c>
      <c r="H36" t="s">
        <v>6482</v>
      </c>
    </row>
    <row r="37" spans="1:8" ht="15">
      <c r="A37" s="7">
        <v>158</v>
      </c>
      <c r="B37" s="2">
        <v>4</v>
      </c>
      <c r="C37" s="2" t="s">
        <v>580</v>
      </c>
      <c r="D37" s="5">
        <v>0.28819444444444442</v>
      </c>
      <c r="E37" s="3" t="s">
        <v>496</v>
      </c>
      <c r="F37" s="5">
        <v>0.2951388888888889</v>
      </c>
      <c r="G37" s="3" t="s">
        <v>177</v>
      </c>
      <c r="H37" t="s">
        <v>6482</v>
      </c>
    </row>
    <row r="38" spans="1:8" ht="15">
      <c r="A38" s="7">
        <v>158</v>
      </c>
      <c r="B38" s="2">
        <v>5</v>
      </c>
      <c r="C38" s="2" t="s">
        <v>581</v>
      </c>
      <c r="D38" s="5">
        <v>0.4375</v>
      </c>
      <c r="E38" s="3" t="s">
        <v>177</v>
      </c>
      <c r="F38" s="5">
        <v>0.4548611111111111</v>
      </c>
      <c r="G38" s="3" t="s">
        <v>496</v>
      </c>
      <c r="H38" t="s">
        <v>6482</v>
      </c>
    </row>
    <row r="39" spans="1:8" ht="15">
      <c r="A39" s="7">
        <v>158</v>
      </c>
      <c r="B39" s="2">
        <v>6</v>
      </c>
      <c r="C39" s="2" t="s">
        <v>582</v>
      </c>
      <c r="D39" s="5">
        <v>0.28819444444444442</v>
      </c>
      <c r="E39" s="3" t="s">
        <v>496</v>
      </c>
      <c r="F39" s="5">
        <v>0.30208333333333331</v>
      </c>
      <c r="G39" s="3" t="s">
        <v>177</v>
      </c>
      <c r="H39" t="s">
        <v>6482</v>
      </c>
    </row>
    <row r="40" spans="1:8" ht="15">
      <c r="A40" s="7">
        <v>158</v>
      </c>
      <c r="B40" s="2">
        <v>7</v>
      </c>
      <c r="C40" s="2" t="s">
        <v>583</v>
      </c>
      <c r="D40" s="5">
        <v>0.52083333333333337</v>
      </c>
      <c r="E40" s="3" t="s">
        <v>177</v>
      </c>
      <c r="F40" s="5">
        <v>0.53472222222222221</v>
      </c>
      <c r="G40" s="3" t="s">
        <v>496</v>
      </c>
      <c r="H40" t="s">
        <v>6482</v>
      </c>
    </row>
    <row r="41" spans="1:8" ht="15">
      <c r="A41" s="7">
        <v>158</v>
      </c>
      <c r="B41" s="2">
        <v>8</v>
      </c>
      <c r="C41" s="2" t="s">
        <v>584</v>
      </c>
      <c r="D41" s="5">
        <v>0.37847222222222221</v>
      </c>
      <c r="E41" s="3" t="s">
        <v>496</v>
      </c>
      <c r="F41" s="5">
        <v>0.3923611111111111</v>
      </c>
      <c r="G41" s="3" t="s">
        <v>177</v>
      </c>
      <c r="H41" t="s">
        <v>6482</v>
      </c>
    </row>
    <row r="42" spans="1:8" ht="15">
      <c r="A42" s="7">
        <v>158</v>
      </c>
      <c r="B42" s="2">
        <v>9</v>
      </c>
      <c r="C42" s="2" t="s">
        <v>585</v>
      </c>
      <c r="D42" s="5">
        <v>0.59375</v>
      </c>
      <c r="E42" s="3" t="s">
        <v>502</v>
      </c>
      <c r="F42" s="5">
        <v>0.62152777777777779</v>
      </c>
      <c r="G42" s="3" t="s">
        <v>496</v>
      </c>
      <c r="H42" t="s">
        <v>6482</v>
      </c>
    </row>
    <row r="43" spans="1:8" ht="15">
      <c r="A43" s="7">
        <v>158</v>
      </c>
      <c r="B43" s="2">
        <v>10</v>
      </c>
      <c r="C43" s="2" t="s">
        <v>586</v>
      </c>
      <c r="D43" s="5">
        <v>0.46180555555555558</v>
      </c>
      <c r="E43" s="3" t="s">
        <v>496</v>
      </c>
      <c r="F43" s="5">
        <v>0.47569444444444442</v>
      </c>
      <c r="G43" s="3" t="s">
        <v>177</v>
      </c>
      <c r="H43" t="s">
        <v>6482</v>
      </c>
    </row>
    <row r="44" spans="1:8" ht="15">
      <c r="A44" s="7">
        <v>158</v>
      </c>
      <c r="B44" s="2">
        <v>11</v>
      </c>
      <c r="C44" s="2" t="s">
        <v>587</v>
      </c>
      <c r="D44" s="5">
        <v>0.6875</v>
      </c>
      <c r="E44" s="3" t="s">
        <v>177</v>
      </c>
      <c r="F44" s="5">
        <v>0.70486111111111116</v>
      </c>
      <c r="G44" s="3" t="s">
        <v>496</v>
      </c>
      <c r="H44" t="s">
        <v>6482</v>
      </c>
    </row>
    <row r="45" spans="1:8" ht="15">
      <c r="A45" s="7">
        <v>158</v>
      </c>
      <c r="B45" s="2">
        <v>12</v>
      </c>
      <c r="C45" s="2" t="s">
        <v>588</v>
      </c>
      <c r="D45" s="5">
        <v>0.53819444444444442</v>
      </c>
      <c r="E45" s="3" t="s">
        <v>496</v>
      </c>
      <c r="F45" s="5">
        <v>0.56388888888888888</v>
      </c>
      <c r="G45" s="3" t="s">
        <v>502</v>
      </c>
      <c r="H45" t="s">
        <v>6482</v>
      </c>
    </row>
    <row r="46" spans="1:8" ht="15">
      <c r="A46" s="7">
        <v>158</v>
      </c>
      <c r="B46" s="2">
        <v>13</v>
      </c>
      <c r="C46" s="2" t="s">
        <v>589</v>
      </c>
      <c r="D46" s="5">
        <v>0.8125</v>
      </c>
      <c r="E46" s="3" t="s">
        <v>177</v>
      </c>
      <c r="F46" s="5">
        <v>0.82638888888888884</v>
      </c>
      <c r="G46" s="3" t="s">
        <v>496</v>
      </c>
      <c r="H46" t="s">
        <v>6482</v>
      </c>
    </row>
    <row r="47" spans="1:8" ht="15">
      <c r="A47" s="7">
        <v>158</v>
      </c>
      <c r="B47" s="2">
        <v>14</v>
      </c>
      <c r="C47" s="2" t="s">
        <v>590</v>
      </c>
      <c r="D47" s="5">
        <v>0.62847222222222221</v>
      </c>
      <c r="E47" s="3" t="s">
        <v>496</v>
      </c>
      <c r="F47" s="5">
        <v>0.64236111111111116</v>
      </c>
      <c r="G47" s="3" t="s">
        <v>177</v>
      </c>
      <c r="H47" t="s">
        <v>6482</v>
      </c>
    </row>
    <row r="48" spans="1:8" ht="15">
      <c r="A48" s="7">
        <v>158</v>
      </c>
      <c r="B48" s="2">
        <v>15</v>
      </c>
      <c r="C48" s="2" t="s">
        <v>591</v>
      </c>
      <c r="D48" s="5">
        <v>0.94097222222222221</v>
      </c>
      <c r="E48" s="3" t="s">
        <v>177</v>
      </c>
      <c r="F48" s="5">
        <v>0.95486111111111116</v>
      </c>
      <c r="G48" s="3" t="s">
        <v>496</v>
      </c>
      <c r="H48" t="s">
        <v>6482</v>
      </c>
    </row>
    <row r="49" spans="1:8" ht="15">
      <c r="A49" s="7">
        <v>158</v>
      </c>
      <c r="B49" s="2">
        <v>16</v>
      </c>
      <c r="C49" s="2" t="s">
        <v>592</v>
      </c>
      <c r="D49" s="5">
        <v>0.70833333333333337</v>
      </c>
      <c r="E49" s="3" t="s">
        <v>496</v>
      </c>
      <c r="F49" s="5">
        <v>0.72222222222222221</v>
      </c>
      <c r="G49" s="3" t="s">
        <v>177</v>
      </c>
      <c r="H49" t="s">
        <v>6482</v>
      </c>
    </row>
    <row r="50" spans="1:8" ht="15">
      <c r="A50" s="7">
        <v>158</v>
      </c>
      <c r="B50" s="2">
        <v>18</v>
      </c>
      <c r="C50" s="2" t="s">
        <v>593</v>
      </c>
      <c r="D50" s="5">
        <v>0.875</v>
      </c>
      <c r="E50" s="3" t="s">
        <v>496</v>
      </c>
      <c r="F50" s="5">
        <v>0.88888888888888884</v>
      </c>
      <c r="G50" s="3" t="s">
        <v>177</v>
      </c>
      <c r="H50" t="s">
        <v>6482</v>
      </c>
    </row>
    <row r="51" spans="1:8" ht="15">
      <c r="A51" s="7">
        <v>158</v>
      </c>
      <c r="B51" s="2">
        <v>101</v>
      </c>
      <c r="C51" s="2" t="s">
        <v>594</v>
      </c>
      <c r="D51" s="5">
        <v>0.2986111111111111</v>
      </c>
      <c r="E51" s="3" t="s">
        <v>177</v>
      </c>
      <c r="F51" s="5">
        <v>0.3125</v>
      </c>
      <c r="G51" s="3" t="s">
        <v>496</v>
      </c>
      <c r="H51" t="s">
        <v>6482</v>
      </c>
    </row>
    <row r="52" spans="1:8" ht="15">
      <c r="A52" s="7">
        <v>158</v>
      </c>
      <c r="B52" s="2">
        <v>102</v>
      </c>
      <c r="C52" s="2" t="s">
        <v>595</v>
      </c>
      <c r="D52" s="5">
        <v>0.27083333333333331</v>
      </c>
      <c r="E52" s="3" t="s">
        <v>496</v>
      </c>
      <c r="F52" s="5">
        <v>0.28472222222222221</v>
      </c>
      <c r="G52" s="3" t="s">
        <v>177</v>
      </c>
      <c r="H52" t="s">
        <v>6482</v>
      </c>
    </row>
    <row r="53" spans="1:8" ht="15">
      <c r="A53" s="7">
        <v>158</v>
      </c>
      <c r="B53" s="2">
        <v>103</v>
      </c>
      <c r="C53" s="2" t="s">
        <v>596</v>
      </c>
      <c r="D53" s="5">
        <v>0.38194444444444442</v>
      </c>
      <c r="E53" s="3" t="s">
        <v>177</v>
      </c>
      <c r="F53" s="5">
        <v>0.39583333333333331</v>
      </c>
      <c r="G53" s="3" t="s">
        <v>496</v>
      </c>
      <c r="H53" t="s">
        <v>6482</v>
      </c>
    </row>
    <row r="54" spans="1:8" ht="15">
      <c r="A54" s="7">
        <v>158</v>
      </c>
      <c r="B54" s="2">
        <v>104</v>
      </c>
      <c r="C54" s="2" t="s">
        <v>597</v>
      </c>
      <c r="D54" s="5">
        <v>0.35416666666666669</v>
      </c>
      <c r="E54" s="3" t="s">
        <v>496</v>
      </c>
      <c r="F54" s="5">
        <v>0.36805555555555558</v>
      </c>
      <c r="G54" s="3" t="s">
        <v>177</v>
      </c>
      <c r="H54" t="s">
        <v>6482</v>
      </c>
    </row>
    <row r="55" spans="1:8" ht="15">
      <c r="A55" s="7">
        <v>158</v>
      </c>
      <c r="B55" s="2">
        <v>105</v>
      </c>
      <c r="C55" s="2" t="s">
        <v>598</v>
      </c>
      <c r="D55" s="5">
        <v>0.46527777777777779</v>
      </c>
      <c r="E55" s="3" t="s">
        <v>177</v>
      </c>
      <c r="F55" s="5">
        <v>0.47916666666666669</v>
      </c>
      <c r="G55" s="3" t="s">
        <v>496</v>
      </c>
      <c r="H55" t="s">
        <v>6482</v>
      </c>
    </row>
    <row r="56" spans="1:8" ht="15">
      <c r="A56" s="7">
        <v>158</v>
      </c>
      <c r="B56" s="2">
        <v>106</v>
      </c>
      <c r="C56" s="2" t="s">
        <v>599</v>
      </c>
      <c r="D56" s="5">
        <v>0.4375</v>
      </c>
      <c r="E56" s="3" t="s">
        <v>496</v>
      </c>
      <c r="F56" s="5">
        <v>0.4513888888888889</v>
      </c>
      <c r="G56" s="3" t="s">
        <v>177</v>
      </c>
      <c r="H56" t="s">
        <v>6482</v>
      </c>
    </row>
    <row r="57" spans="1:8" ht="15">
      <c r="A57" s="7">
        <v>158</v>
      </c>
      <c r="B57" s="2">
        <v>107</v>
      </c>
      <c r="C57" s="2" t="s">
        <v>600</v>
      </c>
      <c r="D57" s="5">
        <v>0.54861111111111116</v>
      </c>
      <c r="E57" s="3" t="s">
        <v>177</v>
      </c>
      <c r="F57" s="5">
        <v>0.5625</v>
      </c>
      <c r="G57" s="3" t="s">
        <v>496</v>
      </c>
      <c r="H57" t="s">
        <v>6482</v>
      </c>
    </row>
    <row r="58" spans="1:8" ht="15">
      <c r="A58" s="7">
        <v>158</v>
      </c>
      <c r="B58" s="2">
        <v>108</v>
      </c>
      <c r="C58" s="2" t="s">
        <v>601</v>
      </c>
      <c r="D58" s="5">
        <v>0.52083333333333337</v>
      </c>
      <c r="E58" s="3" t="s">
        <v>496</v>
      </c>
      <c r="F58" s="5">
        <v>0.53472222222222221</v>
      </c>
      <c r="G58" s="3" t="s">
        <v>177</v>
      </c>
      <c r="H58" t="s">
        <v>6482</v>
      </c>
    </row>
    <row r="59" spans="1:8" ht="15">
      <c r="A59" s="7">
        <v>158</v>
      </c>
      <c r="B59" s="2">
        <v>109</v>
      </c>
      <c r="C59" s="2" t="s">
        <v>602</v>
      </c>
      <c r="D59" s="5">
        <v>0.63194444444444442</v>
      </c>
      <c r="E59" s="3" t="s">
        <v>177</v>
      </c>
      <c r="F59" s="5">
        <v>0.64583333333333337</v>
      </c>
      <c r="G59" s="3" t="s">
        <v>496</v>
      </c>
      <c r="H59" t="s">
        <v>6482</v>
      </c>
    </row>
    <row r="60" spans="1:8" ht="15">
      <c r="A60" s="7">
        <v>158</v>
      </c>
      <c r="B60" s="2">
        <v>110</v>
      </c>
      <c r="C60" s="2" t="s">
        <v>603</v>
      </c>
      <c r="D60" s="5">
        <v>0.60416666666666663</v>
      </c>
      <c r="E60" s="3" t="s">
        <v>496</v>
      </c>
      <c r="F60" s="5">
        <v>0.61805555555555558</v>
      </c>
      <c r="G60" s="3" t="s">
        <v>177</v>
      </c>
      <c r="H60" t="s">
        <v>6482</v>
      </c>
    </row>
    <row r="61" spans="1:8" ht="15">
      <c r="A61" s="7">
        <v>158</v>
      </c>
      <c r="B61" s="2">
        <v>111</v>
      </c>
      <c r="C61" s="2" t="s">
        <v>604</v>
      </c>
      <c r="D61" s="5">
        <v>0.71527777777777779</v>
      </c>
      <c r="E61" s="3" t="s">
        <v>177</v>
      </c>
      <c r="F61" s="5">
        <v>0.72916666666666663</v>
      </c>
      <c r="G61" s="3" t="s">
        <v>496</v>
      </c>
      <c r="H61" t="s">
        <v>6482</v>
      </c>
    </row>
    <row r="62" spans="1:8" ht="15">
      <c r="A62" s="7">
        <v>158</v>
      </c>
      <c r="B62" s="2">
        <v>112</v>
      </c>
      <c r="C62" s="2" t="s">
        <v>605</v>
      </c>
      <c r="D62" s="5">
        <v>0.6875</v>
      </c>
      <c r="E62" s="3" t="s">
        <v>496</v>
      </c>
      <c r="F62" s="5">
        <v>0.70138888888888884</v>
      </c>
      <c r="G62" s="3" t="s">
        <v>177</v>
      </c>
      <c r="H62" t="s">
        <v>6482</v>
      </c>
    </row>
    <row r="63" spans="1:8" ht="15">
      <c r="A63" s="7">
        <v>158</v>
      </c>
      <c r="B63" s="2">
        <v>116</v>
      </c>
      <c r="C63" s="2" t="s">
        <v>606</v>
      </c>
      <c r="D63" s="5">
        <v>0.77083333333333337</v>
      </c>
      <c r="E63" s="3" t="s">
        <v>496</v>
      </c>
      <c r="F63" s="5">
        <v>0.78472222222222221</v>
      </c>
      <c r="G63" s="3" t="s">
        <v>177</v>
      </c>
      <c r="H63" t="s">
        <v>6482</v>
      </c>
    </row>
    <row r="64" spans="1:8" ht="15">
      <c r="A64" s="7">
        <v>261</v>
      </c>
      <c r="B64" s="2">
        <v>21</v>
      </c>
      <c r="C64" s="2" t="s">
        <v>607</v>
      </c>
      <c r="D64" s="5">
        <v>0.51041666666666663</v>
      </c>
      <c r="E64" s="3" t="s">
        <v>177</v>
      </c>
      <c r="F64" s="5">
        <v>0.56597222222222221</v>
      </c>
      <c r="G64" s="3" t="s">
        <v>503</v>
      </c>
      <c r="H64" t="s">
        <v>6483</v>
      </c>
    </row>
    <row r="65" spans="1:8" ht="15">
      <c r="A65" s="7">
        <v>261</v>
      </c>
      <c r="B65" s="2">
        <v>22</v>
      </c>
      <c r="C65" s="2" t="s">
        <v>608</v>
      </c>
      <c r="D65" s="5">
        <v>0.33333333333333331</v>
      </c>
      <c r="E65" s="3" t="s">
        <v>503</v>
      </c>
      <c r="F65" s="5">
        <v>0.38194444444444442</v>
      </c>
      <c r="G65" s="3" t="s">
        <v>177</v>
      </c>
      <c r="H65" t="s">
        <v>6483</v>
      </c>
    </row>
    <row r="66" spans="1:8" ht="15">
      <c r="A66" s="7">
        <v>262</v>
      </c>
      <c r="B66" s="2">
        <v>1</v>
      </c>
      <c r="C66" s="2" t="s">
        <v>609</v>
      </c>
      <c r="D66" s="5">
        <v>0.33680555555555558</v>
      </c>
      <c r="E66" s="3" t="s">
        <v>180</v>
      </c>
      <c r="F66" s="5">
        <v>0.40625</v>
      </c>
      <c r="G66" s="3" t="s">
        <v>187</v>
      </c>
      <c r="H66" t="s">
        <v>6483</v>
      </c>
    </row>
    <row r="67" spans="1:8" ht="15">
      <c r="A67" s="7">
        <v>262</v>
      </c>
      <c r="B67" s="2">
        <v>2</v>
      </c>
      <c r="C67" s="2" t="s">
        <v>610</v>
      </c>
      <c r="D67" s="5">
        <v>0.42708333333333331</v>
      </c>
      <c r="E67" s="3" t="s">
        <v>187</v>
      </c>
      <c r="F67" s="5">
        <v>0.4826388888888889</v>
      </c>
      <c r="G67" s="3" t="s">
        <v>180</v>
      </c>
      <c r="H67" t="s">
        <v>6483</v>
      </c>
    </row>
    <row r="68" spans="1:8" ht="15">
      <c r="A68" s="7">
        <v>262</v>
      </c>
      <c r="B68" s="2">
        <v>3</v>
      </c>
      <c r="C68" s="2" t="s">
        <v>611</v>
      </c>
      <c r="D68" s="5">
        <v>0.44791666666666669</v>
      </c>
      <c r="E68" s="3" t="s">
        <v>504</v>
      </c>
      <c r="F68" s="5">
        <v>0.46180555555555558</v>
      </c>
      <c r="G68" s="3" t="s">
        <v>187</v>
      </c>
      <c r="H68" t="s">
        <v>6483</v>
      </c>
    </row>
    <row r="69" spans="1:8" ht="15">
      <c r="A69" s="7">
        <v>262</v>
      </c>
      <c r="B69" s="2">
        <v>4</v>
      </c>
      <c r="C69" s="2" t="s">
        <v>612</v>
      </c>
      <c r="D69" s="5">
        <v>0.39930555555555558</v>
      </c>
      <c r="E69" s="3" t="s">
        <v>187</v>
      </c>
      <c r="F69" s="5">
        <v>0.41319444444444442</v>
      </c>
      <c r="G69" s="3" t="s">
        <v>504</v>
      </c>
      <c r="H69" t="s">
        <v>6483</v>
      </c>
    </row>
    <row r="70" spans="1:8" ht="15">
      <c r="A70" s="7">
        <v>338</v>
      </c>
      <c r="B70" s="2">
        <v>3</v>
      </c>
      <c r="C70" s="2" t="s">
        <v>613</v>
      </c>
      <c r="D70" s="5">
        <v>0.77083333333333337</v>
      </c>
      <c r="E70" s="3" t="s">
        <v>505</v>
      </c>
      <c r="F70" s="5">
        <v>0.24652777777777779</v>
      </c>
      <c r="G70" s="3" t="s">
        <v>494</v>
      </c>
      <c r="H70" t="s">
        <v>6484</v>
      </c>
    </row>
    <row r="71" spans="1:8" ht="15">
      <c r="A71" s="7">
        <v>338</v>
      </c>
      <c r="B71" s="2">
        <v>4</v>
      </c>
      <c r="C71" s="2" t="s">
        <v>614</v>
      </c>
      <c r="D71" s="5">
        <v>0.78125</v>
      </c>
      <c r="E71" s="3" t="s">
        <v>494</v>
      </c>
      <c r="F71" s="5">
        <v>0.27083333333333331</v>
      </c>
      <c r="G71" s="3" t="s">
        <v>505</v>
      </c>
      <c r="H71" t="s">
        <v>6484</v>
      </c>
    </row>
    <row r="72" spans="1:8" ht="15">
      <c r="A72" s="7">
        <v>338</v>
      </c>
      <c r="B72" s="2">
        <v>5</v>
      </c>
      <c r="C72" s="2" t="s">
        <v>615</v>
      </c>
      <c r="D72" s="5">
        <v>0.77083333333333337</v>
      </c>
      <c r="E72" s="3" t="s">
        <v>505</v>
      </c>
      <c r="F72" s="5">
        <v>0.24652777777777779</v>
      </c>
      <c r="G72" s="3" t="s">
        <v>494</v>
      </c>
      <c r="H72" t="s">
        <v>6484</v>
      </c>
    </row>
    <row r="73" spans="1:8" ht="15">
      <c r="A73" s="7">
        <v>338</v>
      </c>
      <c r="B73" s="2">
        <v>6</v>
      </c>
      <c r="C73" s="2" t="s">
        <v>616</v>
      </c>
      <c r="D73" s="5">
        <v>0.78125</v>
      </c>
      <c r="E73" s="3" t="s">
        <v>494</v>
      </c>
      <c r="F73" s="5">
        <v>0.27083333333333331</v>
      </c>
      <c r="G73" s="3" t="s">
        <v>505</v>
      </c>
      <c r="H73" t="s">
        <v>6484</v>
      </c>
    </row>
    <row r="74" spans="1:8" ht="15">
      <c r="A74" s="7">
        <v>350</v>
      </c>
      <c r="B74" s="2">
        <v>2</v>
      </c>
      <c r="C74" s="2" t="s">
        <v>617</v>
      </c>
      <c r="D74" s="5">
        <v>0.58333333333333337</v>
      </c>
      <c r="E74" s="3" t="s">
        <v>506</v>
      </c>
      <c r="F74" s="5">
        <v>0.41666666666666669</v>
      </c>
      <c r="G74" s="3" t="s">
        <v>498</v>
      </c>
      <c r="H74" t="s">
        <v>6480</v>
      </c>
    </row>
    <row r="75" spans="1:8" ht="15">
      <c r="A75" s="7">
        <v>350</v>
      </c>
      <c r="B75" s="2">
        <v>7</v>
      </c>
      <c r="C75" s="2" t="s">
        <v>618</v>
      </c>
      <c r="D75" s="5">
        <v>0.58333333333333337</v>
      </c>
      <c r="E75" s="3" t="s">
        <v>498</v>
      </c>
      <c r="F75" s="5">
        <v>0.45833333333333331</v>
      </c>
      <c r="G75" s="3" t="s">
        <v>506</v>
      </c>
      <c r="H75" t="s">
        <v>6480</v>
      </c>
    </row>
    <row r="76" spans="1:8" ht="15">
      <c r="A76" s="7">
        <v>350</v>
      </c>
      <c r="B76" s="2">
        <v>8</v>
      </c>
      <c r="C76" s="2" t="s">
        <v>619</v>
      </c>
      <c r="D76" s="5">
        <v>0.58333333333333337</v>
      </c>
      <c r="E76" s="3" t="s">
        <v>506</v>
      </c>
      <c r="F76" s="5">
        <v>0.41666666666666669</v>
      </c>
      <c r="G76" s="3" t="s">
        <v>498</v>
      </c>
      <c r="H76" t="s">
        <v>6480</v>
      </c>
    </row>
    <row r="77" spans="1:8" ht="15">
      <c r="A77" s="7">
        <v>380</v>
      </c>
      <c r="B77" s="2">
        <v>1</v>
      </c>
      <c r="C77" s="2" t="s">
        <v>620</v>
      </c>
      <c r="D77" s="5">
        <v>0.5625</v>
      </c>
      <c r="E77" s="3" t="s">
        <v>507</v>
      </c>
      <c r="F77" s="5">
        <v>0.55208333333333337</v>
      </c>
      <c r="G77" s="3" t="s">
        <v>508</v>
      </c>
      <c r="H77" t="s">
        <v>6475</v>
      </c>
    </row>
    <row r="78" spans="1:8" ht="15">
      <c r="A78" s="7">
        <v>380</v>
      </c>
      <c r="B78" s="2">
        <v>2</v>
      </c>
      <c r="C78" s="2" t="s">
        <v>621</v>
      </c>
      <c r="D78" s="5">
        <v>0.5625</v>
      </c>
      <c r="E78" s="3" t="s">
        <v>508</v>
      </c>
      <c r="F78" s="5">
        <v>0.73263888888888884</v>
      </c>
      <c r="G78" s="3" t="s">
        <v>489</v>
      </c>
      <c r="H78" t="s">
        <v>6475</v>
      </c>
    </row>
    <row r="79" spans="1:8" ht="15">
      <c r="A79" s="7">
        <v>380</v>
      </c>
      <c r="B79" s="2">
        <v>3</v>
      </c>
      <c r="C79" s="2" t="s">
        <v>622</v>
      </c>
      <c r="D79" s="5">
        <v>0.41666666666666669</v>
      </c>
      <c r="E79" s="3" t="s">
        <v>489</v>
      </c>
      <c r="F79" s="5">
        <v>0.55208333333333337</v>
      </c>
      <c r="G79" s="3" t="s">
        <v>508</v>
      </c>
      <c r="H79" t="s">
        <v>6475</v>
      </c>
    </row>
    <row r="80" spans="1:8" ht="15">
      <c r="A80" s="7">
        <v>380</v>
      </c>
      <c r="B80" s="2">
        <v>4</v>
      </c>
      <c r="C80" s="2" t="s">
        <v>623</v>
      </c>
      <c r="D80" s="5">
        <v>0.5625</v>
      </c>
      <c r="E80" s="3" t="s">
        <v>508</v>
      </c>
      <c r="F80" s="5">
        <v>0.73263888888888884</v>
      </c>
      <c r="G80" s="3" t="s">
        <v>489</v>
      </c>
      <c r="H80" t="s">
        <v>6475</v>
      </c>
    </row>
    <row r="81" spans="1:8" ht="15">
      <c r="A81" s="7">
        <v>380</v>
      </c>
      <c r="B81" s="2">
        <v>5</v>
      </c>
      <c r="C81" s="2" t="s">
        <v>624</v>
      </c>
      <c r="D81" s="5">
        <v>0.41666666666666669</v>
      </c>
      <c r="E81" s="3" t="s">
        <v>489</v>
      </c>
      <c r="F81" s="5">
        <v>0.55208333333333337</v>
      </c>
      <c r="G81" s="3" t="s">
        <v>508</v>
      </c>
      <c r="H81" t="s">
        <v>6475</v>
      </c>
    </row>
    <row r="82" spans="1:8" ht="15">
      <c r="A82" s="7">
        <v>380</v>
      </c>
      <c r="B82" s="2">
        <v>6</v>
      </c>
      <c r="C82" s="2" t="s">
        <v>625</v>
      </c>
      <c r="D82" s="5">
        <v>0.5625</v>
      </c>
      <c r="E82" s="3" t="s">
        <v>508</v>
      </c>
      <c r="F82" s="5">
        <v>0.73263888888888884</v>
      </c>
      <c r="G82" s="3" t="s">
        <v>489</v>
      </c>
      <c r="H82" t="s">
        <v>6475</v>
      </c>
    </row>
    <row r="83" spans="1:8" ht="15">
      <c r="A83" s="7">
        <v>380</v>
      </c>
      <c r="B83" s="2">
        <v>7</v>
      </c>
      <c r="C83" s="2" t="s">
        <v>626</v>
      </c>
      <c r="D83" s="5">
        <v>0.41666666666666669</v>
      </c>
      <c r="E83" s="3" t="s">
        <v>489</v>
      </c>
      <c r="F83" s="5">
        <v>0.55208333333333337</v>
      </c>
      <c r="G83" s="3" t="s">
        <v>508</v>
      </c>
      <c r="H83" t="s">
        <v>6475</v>
      </c>
    </row>
    <row r="84" spans="1:8" ht="15">
      <c r="A84" s="7">
        <v>380</v>
      </c>
      <c r="B84" s="2">
        <v>8</v>
      </c>
      <c r="C84" s="2" t="s">
        <v>627</v>
      </c>
      <c r="D84" s="5">
        <v>0.5625</v>
      </c>
      <c r="E84" s="3" t="s">
        <v>508</v>
      </c>
      <c r="F84" s="5">
        <v>0.73263888888888884</v>
      </c>
      <c r="G84" s="3" t="s">
        <v>489</v>
      </c>
      <c r="H84" t="s">
        <v>6475</v>
      </c>
    </row>
    <row r="85" spans="1:8" ht="15">
      <c r="A85" s="7">
        <v>380</v>
      </c>
      <c r="B85" s="2">
        <v>9</v>
      </c>
      <c r="C85" s="2" t="s">
        <v>628</v>
      </c>
      <c r="D85" s="5">
        <v>0.41666666666666669</v>
      </c>
      <c r="E85" s="3" t="s">
        <v>489</v>
      </c>
      <c r="F85" s="5">
        <v>0.55208333333333337</v>
      </c>
      <c r="G85" s="3" t="s">
        <v>508</v>
      </c>
      <c r="H85" t="s">
        <v>6475</v>
      </c>
    </row>
    <row r="86" spans="1:8" ht="15">
      <c r="A86" s="7">
        <v>380</v>
      </c>
      <c r="B86" s="2">
        <v>10</v>
      </c>
      <c r="C86" s="2" t="s">
        <v>629</v>
      </c>
      <c r="D86" s="5">
        <v>0.5625</v>
      </c>
      <c r="E86" s="3" t="s">
        <v>508</v>
      </c>
      <c r="F86" s="5">
        <v>0.73263888888888884</v>
      </c>
      <c r="G86" s="3" t="s">
        <v>489</v>
      </c>
      <c r="H86" t="s">
        <v>6475</v>
      </c>
    </row>
    <row r="87" spans="1:8" ht="15">
      <c r="A87" s="7">
        <v>380</v>
      </c>
      <c r="B87" s="2">
        <v>11</v>
      </c>
      <c r="C87" s="2" t="s">
        <v>630</v>
      </c>
      <c r="D87" s="5">
        <v>0.41666666666666669</v>
      </c>
      <c r="E87" s="3" t="s">
        <v>489</v>
      </c>
      <c r="F87" s="5">
        <v>0.55208333333333337</v>
      </c>
      <c r="G87" s="3" t="s">
        <v>508</v>
      </c>
      <c r="H87" t="s">
        <v>6475</v>
      </c>
    </row>
    <row r="88" spans="1:8" ht="15">
      <c r="A88" s="7">
        <v>380</v>
      </c>
      <c r="B88" s="2">
        <v>12</v>
      </c>
      <c r="C88" s="2" t="s">
        <v>631</v>
      </c>
      <c r="D88" s="5">
        <v>0.5625</v>
      </c>
      <c r="E88" s="3" t="s">
        <v>508</v>
      </c>
      <c r="F88" s="5">
        <v>0.73263888888888884</v>
      </c>
      <c r="G88" s="3" t="s">
        <v>489</v>
      </c>
      <c r="H88" t="s">
        <v>6475</v>
      </c>
    </row>
    <row r="89" spans="1:8" ht="15">
      <c r="A89" s="7">
        <v>380</v>
      </c>
      <c r="B89" s="2">
        <v>13</v>
      </c>
      <c r="C89" s="2" t="s">
        <v>632</v>
      </c>
      <c r="D89" s="5">
        <v>0.41666666666666669</v>
      </c>
      <c r="E89" s="3" t="s">
        <v>489</v>
      </c>
      <c r="F89" s="5">
        <v>0.55208333333333337</v>
      </c>
      <c r="G89" s="3" t="s">
        <v>508</v>
      </c>
      <c r="H89" t="s">
        <v>6475</v>
      </c>
    </row>
    <row r="90" spans="1:8" ht="15">
      <c r="A90" s="7">
        <v>380</v>
      </c>
      <c r="B90" s="2">
        <v>14</v>
      </c>
      <c r="C90" s="2" t="s">
        <v>633</v>
      </c>
      <c r="D90" s="5">
        <v>0.5625</v>
      </c>
      <c r="E90" s="3" t="s">
        <v>508</v>
      </c>
      <c r="F90" s="5">
        <v>0.64930555555555558</v>
      </c>
      <c r="G90" s="3" t="s">
        <v>507</v>
      </c>
      <c r="H90" t="s">
        <v>6475</v>
      </c>
    </row>
    <row r="91" spans="1:8" ht="15">
      <c r="A91" s="7">
        <v>382</v>
      </c>
      <c r="B91" s="2">
        <v>1</v>
      </c>
      <c r="C91" s="2" t="s">
        <v>634</v>
      </c>
      <c r="D91" s="5">
        <v>0.47916666666666669</v>
      </c>
      <c r="E91" s="3" t="s">
        <v>498</v>
      </c>
      <c r="F91" s="5">
        <v>0.47916666666666669</v>
      </c>
      <c r="G91" s="3" t="s">
        <v>509</v>
      </c>
      <c r="H91" t="s">
        <v>6485</v>
      </c>
    </row>
    <row r="92" spans="1:8" ht="15">
      <c r="A92" s="7">
        <v>382</v>
      </c>
      <c r="B92" s="2">
        <v>2</v>
      </c>
      <c r="C92" s="2" t="s">
        <v>635</v>
      </c>
      <c r="D92" s="5">
        <v>0.5</v>
      </c>
      <c r="E92" s="3" t="s">
        <v>509</v>
      </c>
      <c r="F92" s="5">
        <v>0.45833333333333331</v>
      </c>
      <c r="G92" s="3" t="s">
        <v>498</v>
      </c>
      <c r="H92" t="s">
        <v>6485</v>
      </c>
    </row>
    <row r="93" spans="1:8" ht="15">
      <c r="A93" s="7">
        <v>382</v>
      </c>
      <c r="B93" s="2">
        <v>3</v>
      </c>
      <c r="C93" s="2" t="s">
        <v>636</v>
      </c>
      <c r="D93" s="5">
        <v>0.47916666666666669</v>
      </c>
      <c r="E93" s="3" t="s">
        <v>498</v>
      </c>
      <c r="F93" s="5">
        <v>0.47916666666666669</v>
      </c>
      <c r="G93" s="3" t="s">
        <v>509</v>
      </c>
      <c r="H93" t="s">
        <v>6485</v>
      </c>
    </row>
    <row r="94" spans="1:8" ht="15">
      <c r="A94" s="7">
        <v>382</v>
      </c>
      <c r="B94" s="2">
        <v>4</v>
      </c>
      <c r="C94" s="2" t="s">
        <v>637</v>
      </c>
      <c r="D94" s="5">
        <v>0.5</v>
      </c>
      <c r="E94" s="3" t="s">
        <v>509</v>
      </c>
      <c r="F94" s="5">
        <v>0.45833333333333331</v>
      </c>
      <c r="G94" s="3" t="s">
        <v>498</v>
      </c>
      <c r="H94" t="s">
        <v>6485</v>
      </c>
    </row>
    <row r="95" spans="1:8" ht="15">
      <c r="A95" s="7">
        <v>382</v>
      </c>
      <c r="B95" s="2">
        <v>5</v>
      </c>
      <c r="C95" s="2" t="s">
        <v>638</v>
      </c>
      <c r="D95" s="5">
        <v>0.47916666666666669</v>
      </c>
      <c r="E95" s="3" t="s">
        <v>498</v>
      </c>
      <c r="F95" s="5">
        <v>0.47916666666666669</v>
      </c>
      <c r="G95" s="3" t="s">
        <v>509</v>
      </c>
      <c r="H95" t="s">
        <v>6485</v>
      </c>
    </row>
    <row r="96" spans="1:8" ht="15">
      <c r="A96" s="7">
        <v>382</v>
      </c>
      <c r="B96" s="2">
        <v>6</v>
      </c>
      <c r="C96" s="2" t="s">
        <v>639</v>
      </c>
      <c r="D96" s="5">
        <v>0.5</v>
      </c>
      <c r="E96" s="3" t="s">
        <v>509</v>
      </c>
      <c r="F96" s="5">
        <v>0.45833333333333331</v>
      </c>
      <c r="G96" s="3" t="s">
        <v>498</v>
      </c>
      <c r="H96" t="s">
        <v>6485</v>
      </c>
    </row>
    <row r="97" spans="1:8" ht="15">
      <c r="A97" s="7">
        <v>429</v>
      </c>
      <c r="B97" s="2">
        <v>3</v>
      </c>
      <c r="C97" s="2" t="s">
        <v>640</v>
      </c>
      <c r="D97" s="5">
        <v>0.41666666666666669</v>
      </c>
      <c r="E97" s="3" t="s">
        <v>498</v>
      </c>
      <c r="F97" s="5">
        <v>0.45833333333333331</v>
      </c>
      <c r="G97" s="3" t="s">
        <v>510</v>
      </c>
      <c r="H97" t="s">
        <v>6480</v>
      </c>
    </row>
    <row r="98" spans="1:8" ht="15">
      <c r="A98" s="7">
        <v>429</v>
      </c>
      <c r="B98" s="2">
        <v>4</v>
      </c>
      <c r="C98" s="2" t="s">
        <v>641</v>
      </c>
      <c r="D98" s="5">
        <v>0.60416666666666663</v>
      </c>
      <c r="E98" s="3" t="s">
        <v>510</v>
      </c>
      <c r="F98" s="5">
        <v>0.52083333333333337</v>
      </c>
      <c r="G98" s="3" t="s">
        <v>498</v>
      </c>
      <c r="H98" t="s">
        <v>6480</v>
      </c>
    </row>
    <row r="99" spans="1:8" ht="15">
      <c r="A99" s="7">
        <v>450</v>
      </c>
      <c r="B99" s="2">
        <v>5</v>
      </c>
      <c r="C99" s="2" t="s">
        <v>642</v>
      </c>
      <c r="D99" s="5">
        <v>0.41666666666666669</v>
      </c>
      <c r="E99" s="3" t="s">
        <v>511</v>
      </c>
      <c r="F99" s="5">
        <v>0.61111111111111116</v>
      </c>
      <c r="G99" s="3" t="s">
        <v>512</v>
      </c>
      <c r="H99" t="s">
        <v>6486</v>
      </c>
    </row>
    <row r="100" spans="1:8" ht="15">
      <c r="A100" s="7">
        <v>450</v>
      </c>
      <c r="B100" s="2">
        <v>6</v>
      </c>
      <c r="C100" s="2" t="s">
        <v>643</v>
      </c>
      <c r="D100" s="5">
        <v>0.375</v>
      </c>
      <c r="E100" s="3" t="s">
        <v>512</v>
      </c>
      <c r="F100" s="5">
        <v>0.54166666666666663</v>
      </c>
      <c r="G100" s="3" t="s">
        <v>511</v>
      </c>
      <c r="H100" t="s">
        <v>6486</v>
      </c>
    </row>
    <row r="101" spans="1:8" ht="15">
      <c r="A101" s="7">
        <v>473</v>
      </c>
      <c r="B101" s="2">
        <v>3</v>
      </c>
      <c r="C101" s="2" t="s">
        <v>644</v>
      </c>
      <c r="D101" s="5">
        <v>0.26041666666666669</v>
      </c>
      <c r="E101" s="3" t="s">
        <v>511</v>
      </c>
      <c r="F101" s="5">
        <v>0.4375</v>
      </c>
      <c r="G101" s="3" t="s">
        <v>513</v>
      </c>
      <c r="H101" t="s">
        <v>6480</v>
      </c>
    </row>
    <row r="102" spans="1:8" ht="15">
      <c r="A102" s="7">
        <v>473</v>
      </c>
      <c r="B102" s="2">
        <v>10</v>
      </c>
      <c r="C102" s="2" t="s">
        <v>645</v>
      </c>
      <c r="D102" s="5">
        <v>0.41666666666666669</v>
      </c>
      <c r="E102" s="3" t="s">
        <v>513</v>
      </c>
      <c r="F102" s="5">
        <v>0.375</v>
      </c>
      <c r="G102" s="3" t="s">
        <v>498</v>
      </c>
      <c r="H102" t="s">
        <v>6480</v>
      </c>
    </row>
    <row r="103" spans="1:8" ht="15">
      <c r="A103" s="7">
        <v>554</v>
      </c>
      <c r="B103" s="2">
        <v>1</v>
      </c>
      <c r="C103" s="2" t="s">
        <v>646</v>
      </c>
      <c r="D103" s="5">
        <v>0.34375</v>
      </c>
      <c r="E103" s="3" t="s">
        <v>177</v>
      </c>
      <c r="F103" s="5">
        <v>0.39930555555555558</v>
      </c>
      <c r="G103" s="3" t="s">
        <v>209</v>
      </c>
      <c r="H103" t="s">
        <v>6482</v>
      </c>
    </row>
    <row r="104" spans="1:8" ht="15">
      <c r="A104" s="7">
        <v>554</v>
      </c>
      <c r="B104" s="2">
        <v>2</v>
      </c>
      <c r="C104" s="2" t="s">
        <v>647</v>
      </c>
      <c r="D104" s="5">
        <v>0.43402777777777779</v>
      </c>
      <c r="E104" s="3" t="s">
        <v>209</v>
      </c>
      <c r="F104" s="5">
        <v>0.49305555555555558</v>
      </c>
      <c r="G104" s="3" t="s">
        <v>177</v>
      </c>
      <c r="H104" t="s">
        <v>6482</v>
      </c>
    </row>
    <row r="105" spans="1:8" ht="15">
      <c r="A105" s="7">
        <v>554</v>
      </c>
      <c r="B105" s="2">
        <v>3</v>
      </c>
      <c r="C105" s="2" t="s">
        <v>648</v>
      </c>
      <c r="D105" s="5">
        <v>0.51041666666666663</v>
      </c>
      <c r="E105" s="3" t="s">
        <v>177</v>
      </c>
      <c r="F105" s="5">
        <v>0.55555555555555558</v>
      </c>
      <c r="G105" s="3" t="s">
        <v>514</v>
      </c>
      <c r="H105" t="s">
        <v>6482</v>
      </c>
    </row>
    <row r="106" spans="1:8" ht="15">
      <c r="A106" s="7">
        <v>554</v>
      </c>
      <c r="B106" s="2">
        <v>4</v>
      </c>
      <c r="C106" s="2" t="s">
        <v>649</v>
      </c>
      <c r="D106" s="5">
        <v>0.63194444444444442</v>
      </c>
      <c r="E106" s="3" t="s">
        <v>514</v>
      </c>
      <c r="F106" s="5">
        <v>0.67361111111111116</v>
      </c>
      <c r="G106" s="3" t="s">
        <v>177</v>
      </c>
      <c r="H106" t="s">
        <v>6482</v>
      </c>
    </row>
    <row r="107" spans="1:8" ht="15">
      <c r="A107" s="7">
        <v>554</v>
      </c>
      <c r="B107" s="2">
        <v>101</v>
      </c>
      <c r="C107" s="2" t="s">
        <v>650</v>
      </c>
      <c r="D107" s="5">
        <v>0.34375</v>
      </c>
      <c r="E107" s="3" t="s">
        <v>177</v>
      </c>
      <c r="F107" s="5">
        <v>0.39930555555555558</v>
      </c>
      <c r="G107" s="3" t="s">
        <v>209</v>
      </c>
      <c r="H107" t="s">
        <v>6482</v>
      </c>
    </row>
    <row r="108" spans="1:8" ht="15">
      <c r="A108" s="7">
        <v>554</v>
      </c>
      <c r="B108" s="2">
        <v>102</v>
      </c>
      <c r="C108" s="2" t="s">
        <v>651</v>
      </c>
      <c r="D108" s="5">
        <v>0.43402777777777779</v>
      </c>
      <c r="E108" s="3" t="s">
        <v>209</v>
      </c>
      <c r="F108" s="5">
        <v>0.49305555555555558</v>
      </c>
      <c r="G108" s="3" t="s">
        <v>177</v>
      </c>
      <c r="H108" t="s">
        <v>6482</v>
      </c>
    </row>
    <row r="109" spans="1:8" ht="15">
      <c r="A109" s="7">
        <v>554</v>
      </c>
      <c r="B109" s="2">
        <v>103</v>
      </c>
      <c r="C109" s="2" t="s">
        <v>652</v>
      </c>
      <c r="D109" s="5">
        <v>0.51041666666666663</v>
      </c>
      <c r="E109" s="3" t="s">
        <v>177</v>
      </c>
      <c r="F109" s="5">
        <v>0.55555555555555558</v>
      </c>
      <c r="G109" s="3" t="s">
        <v>514</v>
      </c>
      <c r="H109" t="s">
        <v>6482</v>
      </c>
    </row>
    <row r="110" spans="1:8" ht="15">
      <c r="A110" s="7">
        <v>554</v>
      </c>
      <c r="B110" s="2">
        <v>104</v>
      </c>
      <c r="C110" s="2" t="s">
        <v>653</v>
      </c>
      <c r="D110" s="5">
        <v>0.63194444444444442</v>
      </c>
      <c r="E110" s="3" t="s">
        <v>514</v>
      </c>
      <c r="F110" s="5">
        <v>0.67361111111111116</v>
      </c>
      <c r="G110" s="3" t="s">
        <v>177</v>
      </c>
      <c r="H110" t="s">
        <v>6482</v>
      </c>
    </row>
    <row r="111" spans="1:8" ht="15">
      <c r="A111" s="7">
        <v>11456</v>
      </c>
      <c r="B111" s="2">
        <v>1</v>
      </c>
      <c r="C111" s="2" t="s">
        <v>654</v>
      </c>
      <c r="D111" s="5">
        <v>0.35416666666666669</v>
      </c>
      <c r="E111" s="3" t="s">
        <v>515</v>
      </c>
      <c r="F111" s="5">
        <v>0.78819444444444442</v>
      </c>
      <c r="G111" s="3" t="s">
        <v>516</v>
      </c>
      <c r="H111" t="e">
        <v>#N/A</v>
      </c>
    </row>
    <row r="112" spans="1:8" ht="15">
      <c r="A112" s="7">
        <v>11456</v>
      </c>
      <c r="B112" s="2">
        <v>2</v>
      </c>
      <c r="C112" s="2" t="s">
        <v>655</v>
      </c>
      <c r="D112" s="5">
        <v>0.5</v>
      </c>
      <c r="E112" s="3" t="s">
        <v>516</v>
      </c>
      <c r="F112" s="5">
        <v>0.85416666666666663</v>
      </c>
      <c r="G112" s="3" t="s">
        <v>515</v>
      </c>
      <c r="H112" t="e">
        <v>#N/A</v>
      </c>
    </row>
    <row r="113" spans="1:8" ht="15">
      <c r="A113" s="7">
        <v>11456</v>
      </c>
      <c r="B113" s="2">
        <v>11</v>
      </c>
      <c r="C113" s="2" t="s">
        <v>656</v>
      </c>
      <c r="D113" s="5">
        <v>0.35416666666666669</v>
      </c>
      <c r="E113" s="3" t="s">
        <v>515</v>
      </c>
      <c r="F113" s="5">
        <v>0.78819444444444442</v>
      </c>
      <c r="G113" s="3" t="s">
        <v>516</v>
      </c>
      <c r="H113" t="e">
        <v>#N/A</v>
      </c>
    </row>
    <row r="114" spans="1:8" ht="15">
      <c r="A114" s="7">
        <v>161220</v>
      </c>
      <c r="B114" s="2">
        <v>1</v>
      </c>
      <c r="C114" s="2" t="s">
        <v>657</v>
      </c>
      <c r="D114" s="5">
        <v>0.27083333333333331</v>
      </c>
      <c r="E114" s="3" t="s">
        <v>484</v>
      </c>
      <c r="F114" s="5">
        <v>0.32291666666666669</v>
      </c>
      <c r="G114" s="3" t="s">
        <v>27</v>
      </c>
      <c r="H114" t="s">
        <v>6487</v>
      </c>
    </row>
    <row r="115" spans="1:8" ht="15">
      <c r="A115" s="7">
        <v>161220</v>
      </c>
      <c r="B115" s="2">
        <v>2</v>
      </c>
      <c r="C115" s="2" t="s">
        <v>658</v>
      </c>
      <c r="D115" s="5">
        <v>0.26041666666666669</v>
      </c>
      <c r="E115" s="3" t="s">
        <v>27</v>
      </c>
      <c r="F115" s="5">
        <v>0.3125</v>
      </c>
      <c r="G115" s="3" t="s">
        <v>484</v>
      </c>
      <c r="H115" t="s">
        <v>6487</v>
      </c>
    </row>
    <row r="116" spans="1:8" ht="15">
      <c r="A116" s="7">
        <v>161220</v>
      </c>
      <c r="B116" s="2">
        <v>3</v>
      </c>
      <c r="C116" s="2" t="s">
        <v>659</v>
      </c>
      <c r="D116" s="5">
        <v>0.34375</v>
      </c>
      <c r="E116" s="3" t="s">
        <v>484</v>
      </c>
      <c r="F116" s="5">
        <v>0.39583333333333331</v>
      </c>
      <c r="G116" s="3" t="s">
        <v>27</v>
      </c>
      <c r="H116" t="s">
        <v>6487</v>
      </c>
    </row>
    <row r="117" spans="1:8" ht="15">
      <c r="A117" s="7">
        <v>161220</v>
      </c>
      <c r="B117" s="2">
        <v>4</v>
      </c>
      <c r="C117" s="2" t="s">
        <v>660</v>
      </c>
      <c r="D117" s="5">
        <v>0.30208333333333331</v>
      </c>
      <c r="E117" s="3" t="s">
        <v>27</v>
      </c>
      <c r="F117" s="5">
        <v>0.35416666666666669</v>
      </c>
      <c r="G117" s="3" t="s">
        <v>484</v>
      </c>
      <c r="H117" t="s">
        <v>6487</v>
      </c>
    </row>
    <row r="118" spans="1:8" ht="15">
      <c r="A118" s="7">
        <v>161220</v>
      </c>
      <c r="B118" s="2">
        <v>5</v>
      </c>
      <c r="C118" s="2" t="s">
        <v>661</v>
      </c>
      <c r="D118" s="5">
        <v>0.42708333333333331</v>
      </c>
      <c r="E118" s="3" t="s">
        <v>484</v>
      </c>
      <c r="F118" s="5">
        <v>0.47916666666666669</v>
      </c>
      <c r="G118" s="3" t="s">
        <v>27</v>
      </c>
      <c r="H118" t="s">
        <v>6487</v>
      </c>
    </row>
    <row r="119" spans="1:8" ht="15">
      <c r="A119" s="7">
        <v>161220</v>
      </c>
      <c r="B119" s="2">
        <v>6</v>
      </c>
      <c r="C119" s="2" t="s">
        <v>662</v>
      </c>
      <c r="D119" s="5">
        <v>0.34375</v>
      </c>
      <c r="E119" s="3" t="s">
        <v>27</v>
      </c>
      <c r="F119" s="5">
        <v>0.39583333333333331</v>
      </c>
      <c r="G119" s="3" t="s">
        <v>484</v>
      </c>
      <c r="H119" t="s">
        <v>6487</v>
      </c>
    </row>
    <row r="120" spans="1:8" ht="15">
      <c r="A120" s="7">
        <v>161220</v>
      </c>
      <c r="B120" s="2">
        <v>7</v>
      </c>
      <c r="C120" s="2" t="s">
        <v>663</v>
      </c>
      <c r="D120" s="5">
        <v>0.46875</v>
      </c>
      <c r="E120" s="3" t="s">
        <v>484</v>
      </c>
      <c r="F120" s="5">
        <v>0.52083333333333337</v>
      </c>
      <c r="G120" s="3" t="s">
        <v>27</v>
      </c>
      <c r="H120" t="s">
        <v>6487</v>
      </c>
    </row>
    <row r="121" spans="1:8" ht="15">
      <c r="A121" s="7">
        <v>161220</v>
      </c>
      <c r="B121" s="2">
        <v>8</v>
      </c>
      <c r="C121" s="2" t="s">
        <v>664</v>
      </c>
      <c r="D121" s="5">
        <v>0.42708333333333331</v>
      </c>
      <c r="E121" s="3" t="s">
        <v>27</v>
      </c>
      <c r="F121" s="5">
        <v>0.47916666666666669</v>
      </c>
      <c r="G121" s="3" t="s">
        <v>484</v>
      </c>
      <c r="H121" t="s">
        <v>6487</v>
      </c>
    </row>
    <row r="122" spans="1:8" ht="15">
      <c r="A122" s="7">
        <v>161220</v>
      </c>
      <c r="B122" s="2">
        <v>9</v>
      </c>
      <c r="C122" s="2" t="s">
        <v>665</v>
      </c>
      <c r="D122" s="5">
        <v>0.51041666666666663</v>
      </c>
      <c r="E122" s="3" t="s">
        <v>484</v>
      </c>
      <c r="F122" s="5">
        <v>0.5625</v>
      </c>
      <c r="G122" s="3" t="s">
        <v>27</v>
      </c>
      <c r="H122" t="s">
        <v>6487</v>
      </c>
    </row>
    <row r="123" spans="1:8" ht="15">
      <c r="A123" s="7">
        <v>161220</v>
      </c>
      <c r="B123" s="2">
        <v>10</v>
      </c>
      <c r="C123" s="2" t="s">
        <v>666</v>
      </c>
      <c r="D123" s="5">
        <v>0.51041666666666663</v>
      </c>
      <c r="E123" s="3" t="s">
        <v>27</v>
      </c>
      <c r="F123" s="5">
        <v>0.5625</v>
      </c>
      <c r="G123" s="3" t="s">
        <v>484</v>
      </c>
      <c r="H123" t="s">
        <v>6487</v>
      </c>
    </row>
    <row r="124" spans="1:8" ht="15">
      <c r="A124" s="7">
        <v>161220</v>
      </c>
      <c r="B124" s="2">
        <v>11</v>
      </c>
      <c r="C124" s="2" t="s">
        <v>667</v>
      </c>
      <c r="D124" s="5">
        <v>0.59375</v>
      </c>
      <c r="E124" s="3" t="s">
        <v>484</v>
      </c>
      <c r="F124" s="5">
        <v>0.64583333333333337</v>
      </c>
      <c r="G124" s="3" t="s">
        <v>27</v>
      </c>
      <c r="H124" t="s">
        <v>6487</v>
      </c>
    </row>
    <row r="125" spans="1:8" ht="15">
      <c r="A125" s="7">
        <v>161220</v>
      </c>
      <c r="B125" s="2">
        <v>12</v>
      </c>
      <c r="C125" s="2" t="s">
        <v>668</v>
      </c>
      <c r="D125" s="5">
        <v>0.55208333333333337</v>
      </c>
      <c r="E125" s="3" t="s">
        <v>27</v>
      </c>
      <c r="F125" s="5">
        <v>0.60416666666666663</v>
      </c>
      <c r="G125" s="3" t="s">
        <v>484</v>
      </c>
      <c r="H125" t="s">
        <v>6487</v>
      </c>
    </row>
    <row r="126" spans="1:8" ht="15">
      <c r="A126" s="7">
        <v>161220</v>
      </c>
      <c r="B126" s="2">
        <v>13</v>
      </c>
      <c r="C126" s="2" t="s">
        <v>669</v>
      </c>
      <c r="D126" s="5">
        <v>0.63541666666666663</v>
      </c>
      <c r="E126" s="3" t="s">
        <v>484</v>
      </c>
      <c r="F126" s="5">
        <v>0.6875</v>
      </c>
      <c r="G126" s="3" t="s">
        <v>27</v>
      </c>
      <c r="H126" t="s">
        <v>6487</v>
      </c>
    </row>
    <row r="127" spans="1:8" ht="15">
      <c r="A127" s="7">
        <v>161220</v>
      </c>
      <c r="B127" s="2">
        <v>14</v>
      </c>
      <c r="C127" s="2" t="s">
        <v>670</v>
      </c>
      <c r="D127" s="5">
        <v>0.59375</v>
      </c>
      <c r="E127" s="3" t="s">
        <v>27</v>
      </c>
      <c r="F127" s="5">
        <v>0.64583333333333337</v>
      </c>
      <c r="G127" s="3" t="s">
        <v>484</v>
      </c>
      <c r="H127" t="s">
        <v>6487</v>
      </c>
    </row>
    <row r="128" spans="1:8" ht="15">
      <c r="A128" s="7">
        <v>161220</v>
      </c>
      <c r="B128" s="2">
        <v>15</v>
      </c>
      <c r="C128" s="2" t="s">
        <v>671</v>
      </c>
      <c r="D128" s="5">
        <v>0.67708333333333337</v>
      </c>
      <c r="E128" s="3" t="s">
        <v>484</v>
      </c>
      <c r="F128" s="5">
        <v>0.72916666666666663</v>
      </c>
      <c r="G128" s="3" t="s">
        <v>27</v>
      </c>
      <c r="H128" t="s">
        <v>6487</v>
      </c>
    </row>
    <row r="129" spans="1:8" ht="15">
      <c r="A129" s="7">
        <v>161220</v>
      </c>
      <c r="B129" s="2">
        <v>16</v>
      </c>
      <c r="C129" s="2" t="s">
        <v>672</v>
      </c>
      <c r="D129" s="5">
        <v>0.63541666666666663</v>
      </c>
      <c r="E129" s="3" t="s">
        <v>27</v>
      </c>
      <c r="F129" s="5">
        <v>0.6875</v>
      </c>
      <c r="G129" s="3" t="s">
        <v>484</v>
      </c>
      <c r="H129" t="s">
        <v>6487</v>
      </c>
    </row>
    <row r="130" spans="1:8" ht="15">
      <c r="A130" s="7">
        <v>161220</v>
      </c>
      <c r="B130" s="2">
        <v>17</v>
      </c>
      <c r="C130" s="2" t="s">
        <v>673</v>
      </c>
      <c r="D130" s="5">
        <v>0.71875</v>
      </c>
      <c r="E130" s="3" t="s">
        <v>484</v>
      </c>
      <c r="F130" s="5">
        <v>0.77083333333333337</v>
      </c>
      <c r="G130" s="3" t="s">
        <v>27</v>
      </c>
      <c r="H130" t="s">
        <v>6487</v>
      </c>
    </row>
    <row r="131" spans="1:8" ht="15">
      <c r="A131" s="7">
        <v>161220</v>
      </c>
      <c r="B131" s="2">
        <v>18</v>
      </c>
      <c r="C131" s="2" t="s">
        <v>674</v>
      </c>
      <c r="D131" s="5">
        <v>0.67708333333333337</v>
      </c>
      <c r="E131" s="3" t="s">
        <v>27</v>
      </c>
      <c r="F131" s="5">
        <v>0.72916666666666663</v>
      </c>
      <c r="G131" s="3" t="s">
        <v>484</v>
      </c>
      <c r="H131" t="s">
        <v>6487</v>
      </c>
    </row>
    <row r="132" spans="1:8" ht="15">
      <c r="A132" s="7">
        <v>161220</v>
      </c>
      <c r="B132" s="2">
        <v>19</v>
      </c>
      <c r="C132" s="2" t="s">
        <v>675</v>
      </c>
      <c r="D132" s="5">
        <v>0.76041666666666663</v>
      </c>
      <c r="E132" s="3" t="s">
        <v>484</v>
      </c>
      <c r="F132" s="5">
        <v>0.8125</v>
      </c>
      <c r="G132" s="3" t="s">
        <v>27</v>
      </c>
      <c r="H132" t="s">
        <v>6487</v>
      </c>
    </row>
    <row r="133" spans="1:8" ht="15">
      <c r="A133" s="7">
        <v>161220</v>
      </c>
      <c r="B133" s="2">
        <v>20</v>
      </c>
      <c r="C133" s="2" t="s">
        <v>676</v>
      </c>
      <c r="D133" s="5">
        <v>0.71875</v>
      </c>
      <c r="E133" s="3" t="s">
        <v>27</v>
      </c>
      <c r="F133" s="5">
        <v>0.77083333333333337</v>
      </c>
      <c r="G133" s="3" t="s">
        <v>484</v>
      </c>
      <c r="H133" t="s">
        <v>6487</v>
      </c>
    </row>
    <row r="134" spans="1:8" ht="15">
      <c r="A134" s="7">
        <v>161220</v>
      </c>
      <c r="B134" s="2">
        <v>21</v>
      </c>
      <c r="C134" s="2" t="s">
        <v>677</v>
      </c>
      <c r="D134" s="5">
        <v>0.80208333333333337</v>
      </c>
      <c r="E134" s="3" t="s">
        <v>484</v>
      </c>
      <c r="F134" s="5">
        <v>0.85416666666666663</v>
      </c>
      <c r="G134" s="3" t="s">
        <v>27</v>
      </c>
      <c r="H134" t="s">
        <v>6487</v>
      </c>
    </row>
    <row r="135" spans="1:8" ht="15">
      <c r="A135" s="7">
        <v>161220</v>
      </c>
      <c r="B135" s="2">
        <v>22</v>
      </c>
      <c r="C135" s="2" t="s">
        <v>678</v>
      </c>
      <c r="D135" s="5">
        <v>0.76041666666666663</v>
      </c>
      <c r="E135" s="3" t="s">
        <v>27</v>
      </c>
      <c r="F135" s="5">
        <v>0.8125</v>
      </c>
      <c r="G135" s="3" t="s">
        <v>484</v>
      </c>
      <c r="H135" t="s">
        <v>6487</v>
      </c>
    </row>
    <row r="136" spans="1:8" ht="15">
      <c r="A136" s="7">
        <v>161220</v>
      </c>
      <c r="B136" s="2">
        <v>23</v>
      </c>
      <c r="C136" s="2" t="s">
        <v>679</v>
      </c>
      <c r="D136" s="5">
        <v>0.84375</v>
      </c>
      <c r="E136" s="3" t="s">
        <v>484</v>
      </c>
      <c r="F136" s="5">
        <v>0.89583333333333337</v>
      </c>
      <c r="G136" s="3" t="s">
        <v>27</v>
      </c>
      <c r="H136" t="s">
        <v>6487</v>
      </c>
    </row>
    <row r="137" spans="1:8" ht="15">
      <c r="A137" s="7">
        <v>161220</v>
      </c>
      <c r="B137" s="2">
        <v>24</v>
      </c>
      <c r="C137" s="2" t="s">
        <v>680</v>
      </c>
      <c r="D137" s="5">
        <v>0.80208333333333337</v>
      </c>
      <c r="E137" s="3" t="s">
        <v>27</v>
      </c>
      <c r="F137" s="5">
        <v>0.85416666666666663</v>
      </c>
      <c r="G137" s="3" t="s">
        <v>484</v>
      </c>
      <c r="H137" t="s">
        <v>6487</v>
      </c>
    </row>
    <row r="138" spans="1:8" ht="15">
      <c r="A138" s="7">
        <v>161220</v>
      </c>
      <c r="B138" s="2">
        <v>25</v>
      </c>
      <c r="C138" s="2" t="s">
        <v>681</v>
      </c>
      <c r="D138" s="5">
        <v>0.875</v>
      </c>
      <c r="E138" s="3" t="s">
        <v>484</v>
      </c>
      <c r="F138" s="5">
        <v>0.92708333333333337</v>
      </c>
      <c r="G138" s="3" t="s">
        <v>27</v>
      </c>
      <c r="H138" t="s">
        <v>6487</v>
      </c>
    </row>
    <row r="139" spans="1:8" ht="15">
      <c r="A139" s="7">
        <v>161220</v>
      </c>
      <c r="B139" s="2">
        <v>26</v>
      </c>
      <c r="C139" s="2" t="s">
        <v>682</v>
      </c>
      <c r="D139" s="5">
        <v>0.83333333333333337</v>
      </c>
      <c r="E139" s="3" t="s">
        <v>27</v>
      </c>
      <c r="F139" s="5">
        <v>0.88541666666666663</v>
      </c>
      <c r="G139" s="3" t="s">
        <v>484</v>
      </c>
      <c r="H139" t="s">
        <v>6487</v>
      </c>
    </row>
    <row r="140" spans="1:8" ht="15">
      <c r="A140" s="7">
        <v>161220</v>
      </c>
      <c r="B140" s="2">
        <v>27</v>
      </c>
      <c r="C140" s="2" t="s">
        <v>683</v>
      </c>
      <c r="D140" s="5">
        <v>0.46875</v>
      </c>
      <c r="E140" s="3" t="s">
        <v>484</v>
      </c>
      <c r="F140" s="5">
        <v>0.52083333333333337</v>
      </c>
      <c r="G140" s="3" t="s">
        <v>27</v>
      </c>
      <c r="H140" t="s">
        <v>6487</v>
      </c>
    </row>
    <row r="141" spans="1:8" ht="15">
      <c r="A141" s="7">
        <v>161220</v>
      </c>
      <c r="B141" s="2">
        <v>28</v>
      </c>
      <c r="C141" s="2" t="s">
        <v>684</v>
      </c>
      <c r="D141" s="5">
        <v>0.55208333333333337</v>
      </c>
      <c r="E141" s="3" t="s">
        <v>27</v>
      </c>
      <c r="F141" s="5">
        <v>0.60416666666666663</v>
      </c>
      <c r="G141" s="3" t="s">
        <v>484</v>
      </c>
      <c r="H141" t="s">
        <v>6487</v>
      </c>
    </row>
    <row r="142" spans="1:8" ht="15">
      <c r="A142" s="7">
        <v>161220</v>
      </c>
      <c r="B142" s="2">
        <v>29</v>
      </c>
      <c r="C142" s="2" t="s">
        <v>685</v>
      </c>
      <c r="D142" s="5">
        <v>0.63541666666666663</v>
      </c>
      <c r="E142" s="3" t="s">
        <v>484</v>
      </c>
      <c r="F142" s="5">
        <v>0.6875</v>
      </c>
      <c r="G142" s="3" t="s">
        <v>27</v>
      </c>
      <c r="H142" t="s">
        <v>6487</v>
      </c>
    </row>
    <row r="143" spans="1:8" ht="15">
      <c r="A143" s="7">
        <v>161220</v>
      </c>
      <c r="B143" s="2">
        <v>30</v>
      </c>
      <c r="C143" s="2" t="s">
        <v>686</v>
      </c>
      <c r="D143" s="5">
        <v>0.63541666666666663</v>
      </c>
      <c r="E143" s="3" t="s">
        <v>27</v>
      </c>
      <c r="F143" s="5">
        <v>0.6875</v>
      </c>
      <c r="G143" s="3" t="s">
        <v>484</v>
      </c>
      <c r="H143" t="s">
        <v>6487</v>
      </c>
    </row>
    <row r="144" spans="1:8" ht="15">
      <c r="A144" s="7">
        <v>161220</v>
      </c>
      <c r="B144" s="2">
        <v>31</v>
      </c>
      <c r="C144" s="2" t="s">
        <v>687</v>
      </c>
      <c r="D144" s="5">
        <v>0.71875</v>
      </c>
      <c r="E144" s="3" t="s">
        <v>484</v>
      </c>
      <c r="F144" s="5">
        <v>0.77083333333333337</v>
      </c>
      <c r="G144" s="3" t="s">
        <v>27</v>
      </c>
      <c r="H144" t="s">
        <v>6487</v>
      </c>
    </row>
    <row r="145" spans="1:8" ht="15">
      <c r="A145" s="7">
        <v>161220</v>
      </c>
      <c r="B145" s="2">
        <v>32</v>
      </c>
      <c r="C145" s="2" t="s">
        <v>688</v>
      </c>
      <c r="D145" s="5">
        <v>0.71875</v>
      </c>
      <c r="E145" s="3" t="s">
        <v>27</v>
      </c>
      <c r="F145" s="5">
        <v>0.77083333333333337</v>
      </c>
      <c r="G145" s="3" t="s">
        <v>484</v>
      </c>
      <c r="H145" t="s">
        <v>6487</v>
      </c>
    </row>
    <row r="146" spans="1:8" ht="15">
      <c r="A146" s="7">
        <v>161220</v>
      </c>
      <c r="B146" s="2">
        <v>33</v>
      </c>
      <c r="C146" s="2" t="s">
        <v>689</v>
      </c>
      <c r="D146" s="5">
        <v>0.80208333333333337</v>
      </c>
      <c r="E146" s="3" t="s">
        <v>484</v>
      </c>
      <c r="F146" s="5">
        <v>0.85416666666666663</v>
      </c>
      <c r="G146" s="3" t="s">
        <v>27</v>
      </c>
      <c r="H146" t="s">
        <v>6487</v>
      </c>
    </row>
    <row r="147" spans="1:8" ht="15">
      <c r="A147" s="7">
        <v>161220</v>
      </c>
      <c r="B147" s="2">
        <v>34</v>
      </c>
      <c r="C147" s="2" t="s">
        <v>690</v>
      </c>
      <c r="D147" s="5">
        <v>0.80208333333333337</v>
      </c>
      <c r="E147" s="3" t="s">
        <v>27</v>
      </c>
      <c r="F147" s="5">
        <v>0.85416666666666663</v>
      </c>
      <c r="G147" s="3" t="s">
        <v>484</v>
      </c>
      <c r="H147" t="s">
        <v>6487</v>
      </c>
    </row>
    <row r="148" spans="1:8" ht="15">
      <c r="A148" s="7">
        <v>161220</v>
      </c>
      <c r="B148" s="2">
        <v>35</v>
      </c>
      <c r="C148" s="2" t="s">
        <v>691</v>
      </c>
      <c r="D148" s="5">
        <v>0.875</v>
      </c>
      <c r="E148" s="3" t="s">
        <v>484</v>
      </c>
      <c r="F148" s="5">
        <v>0.92708333333333337</v>
      </c>
      <c r="G148" s="3" t="s">
        <v>27</v>
      </c>
      <c r="H148" t="s">
        <v>6487</v>
      </c>
    </row>
    <row r="149" spans="1:8" ht="15">
      <c r="A149" s="7">
        <v>167221</v>
      </c>
      <c r="B149" s="2">
        <v>1</v>
      </c>
      <c r="C149" s="2" t="s">
        <v>692</v>
      </c>
      <c r="D149" s="5">
        <v>0.3125</v>
      </c>
      <c r="E149" s="3" t="s">
        <v>484</v>
      </c>
      <c r="F149" s="5">
        <v>0.43541666666666667</v>
      </c>
      <c r="G149" s="3" t="s">
        <v>359</v>
      </c>
      <c r="H149" t="s">
        <v>6488</v>
      </c>
    </row>
    <row r="150" spans="1:8" ht="15">
      <c r="A150" s="7">
        <v>167221</v>
      </c>
      <c r="B150" s="2">
        <v>2</v>
      </c>
      <c r="C150" s="2" t="s">
        <v>693</v>
      </c>
      <c r="D150" s="5">
        <v>0.5625</v>
      </c>
      <c r="E150" s="3" t="s">
        <v>359</v>
      </c>
      <c r="F150" s="5">
        <v>0.69513888888888886</v>
      </c>
      <c r="G150" s="3" t="s">
        <v>484</v>
      </c>
      <c r="H150" t="s">
        <v>6488</v>
      </c>
    </row>
    <row r="151" spans="1:8" ht="15">
      <c r="A151" s="7">
        <v>167221</v>
      </c>
      <c r="B151" s="2">
        <v>3</v>
      </c>
      <c r="C151" s="2" t="s">
        <v>694</v>
      </c>
      <c r="D151" s="5">
        <v>0.32291666666666669</v>
      </c>
      <c r="E151" s="3" t="s">
        <v>484</v>
      </c>
      <c r="F151" s="5">
        <v>0.45</v>
      </c>
      <c r="G151" s="3" t="s">
        <v>359</v>
      </c>
      <c r="H151" t="s">
        <v>6488</v>
      </c>
    </row>
    <row r="152" spans="1:8" ht="15">
      <c r="A152" s="7">
        <v>167221</v>
      </c>
      <c r="B152" s="2">
        <v>4</v>
      </c>
      <c r="C152" s="2" t="s">
        <v>695</v>
      </c>
      <c r="D152" s="5">
        <v>0.5625</v>
      </c>
      <c r="E152" s="3" t="s">
        <v>359</v>
      </c>
      <c r="F152" s="5">
        <v>0.69236111111111109</v>
      </c>
      <c r="G152" s="3" t="s">
        <v>484</v>
      </c>
      <c r="H152" t="s">
        <v>6488</v>
      </c>
    </row>
    <row r="153" spans="1:8" ht="15">
      <c r="A153" s="7">
        <v>167221</v>
      </c>
      <c r="B153" s="2">
        <v>6</v>
      </c>
      <c r="C153" s="2" t="s">
        <v>696</v>
      </c>
      <c r="D153" s="5">
        <v>0.6875</v>
      </c>
      <c r="E153" s="3" t="s">
        <v>359</v>
      </c>
      <c r="F153" s="5">
        <v>0.81736111111111109</v>
      </c>
      <c r="G153" s="3" t="s">
        <v>484</v>
      </c>
      <c r="H153" t="s">
        <v>6488</v>
      </c>
    </row>
    <row r="154" spans="1:8" ht="15">
      <c r="A154" s="7">
        <v>167221</v>
      </c>
      <c r="B154" s="2">
        <v>7</v>
      </c>
      <c r="C154" s="2" t="s">
        <v>697</v>
      </c>
      <c r="D154" s="5">
        <v>0.4375</v>
      </c>
      <c r="E154" s="3" t="s">
        <v>484</v>
      </c>
      <c r="F154" s="5">
        <v>0.56319444444444444</v>
      </c>
      <c r="G154" s="3" t="s">
        <v>359</v>
      </c>
      <c r="H154" t="s">
        <v>6488</v>
      </c>
    </row>
    <row r="155" spans="1:8" ht="15">
      <c r="A155" s="7">
        <v>167221</v>
      </c>
      <c r="B155" s="2">
        <v>8</v>
      </c>
      <c r="C155" s="2" t="s">
        <v>698</v>
      </c>
      <c r="D155" s="5">
        <v>0.75</v>
      </c>
      <c r="E155" s="3" t="s">
        <v>359</v>
      </c>
      <c r="F155" s="5">
        <v>0.88194444444444442</v>
      </c>
      <c r="G155" s="3" t="s">
        <v>484</v>
      </c>
      <c r="H155" t="s">
        <v>6488</v>
      </c>
    </row>
    <row r="156" spans="1:8" ht="15">
      <c r="A156" s="7">
        <v>169101</v>
      </c>
      <c r="B156" s="2">
        <v>1</v>
      </c>
      <c r="C156" s="2" t="s">
        <v>699</v>
      </c>
      <c r="D156" s="5">
        <v>0.35069444444444442</v>
      </c>
      <c r="E156" s="3" t="s">
        <v>494</v>
      </c>
      <c r="F156" s="5">
        <v>0.49583333333333335</v>
      </c>
      <c r="G156" s="3" t="s">
        <v>408</v>
      </c>
      <c r="H156" t="s">
        <v>6489</v>
      </c>
    </row>
    <row r="157" spans="1:8" ht="15">
      <c r="A157" s="7">
        <v>169101</v>
      </c>
      <c r="B157" s="2">
        <v>2</v>
      </c>
      <c r="C157" s="2" t="s">
        <v>700</v>
      </c>
      <c r="D157" s="5">
        <v>0.62777777777777777</v>
      </c>
      <c r="E157" s="3" t="s">
        <v>408</v>
      </c>
      <c r="F157" s="5">
        <v>0.77777777777777779</v>
      </c>
      <c r="G157" s="3" t="s">
        <v>494</v>
      </c>
      <c r="H157" t="s">
        <v>6489</v>
      </c>
    </row>
    <row r="158" spans="1:8" ht="15">
      <c r="A158" s="7">
        <v>169101</v>
      </c>
      <c r="B158" s="2">
        <v>3</v>
      </c>
      <c r="C158" s="2" t="s">
        <v>701</v>
      </c>
      <c r="D158" s="5">
        <v>0.35069444444444442</v>
      </c>
      <c r="E158" s="3" t="s">
        <v>494</v>
      </c>
      <c r="F158" s="5">
        <v>0.49583333333333335</v>
      </c>
      <c r="G158" s="3" t="s">
        <v>408</v>
      </c>
      <c r="H158" t="s">
        <v>6489</v>
      </c>
    </row>
    <row r="159" spans="1:8" ht="15">
      <c r="A159" s="7">
        <v>169101</v>
      </c>
      <c r="B159" s="2">
        <v>4</v>
      </c>
      <c r="C159" s="2" t="s">
        <v>702</v>
      </c>
      <c r="D159" s="5">
        <v>0.62777777777777777</v>
      </c>
      <c r="E159" s="3" t="s">
        <v>408</v>
      </c>
      <c r="F159" s="5">
        <v>0.77777777777777779</v>
      </c>
      <c r="G159" s="3" t="s">
        <v>494</v>
      </c>
      <c r="H159" t="s">
        <v>6489</v>
      </c>
    </row>
    <row r="160" spans="1:8" ht="15">
      <c r="A160" s="7">
        <v>169101</v>
      </c>
      <c r="B160" s="2">
        <v>5</v>
      </c>
      <c r="C160" s="2" t="s">
        <v>703</v>
      </c>
      <c r="D160" s="5">
        <v>0.35069444444444442</v>
      </c>
      <c r="E160" s="3" t="s">
        <v>494</v>
      </c>
      <c r="F160" s="5">
        <v>0.49583333333333335</v>
      </c>
      <c r="G160" s="3" t="s">
        <v>408</v>
      </c>
      <c r="H160" t="s">
        <v>6489</v>
      </c>
    </row>
    <row r="161" spans="1:8" ht="15">
      <c r="A161" s="7">
        <v>169101</v>
      </c>
      <c r="B161" s="2">
        <v>6</v>
      </c>
      <c r="C161" s="2" t="s">
        <v>704</v>
      </c>
      <c r="D161" s="5">
        <v>0.5444444444444444</v>
      </c>
      <c r="E161" s="3" t="s">
        <v>408</v>
      </c>
      <c r="F161" s="5">
        <v>0.55972222222222223</v>
      </c>
      <c r="G161" s="3" t="s">
        <v>21</v>
      </c>
      <c r="H161" t="s">
        <v>6489</v>
      </c>
    </row>
    <row r="162" spans="1:8" ht="15">
      <c r="A162" s="7">
        <v>169101</v>
      </c>
      <c r="B162" s="2">
        <v>7</v>
      </c>
      <c r="C162" s="2" t="s">
        <v>705</v>
      </c>
      <c r="D162" s="5">
        <v>0.60486111111111107</v>
      </c>
      <c r="E162" s="3" t="s">
        <v>21</v>
      </c>
      <c r="F162" s="5">
        <v>0.62083333333333335</v>
      </c>
      <c r="G162" s="3" t="s">
        <v>408</v>
      </c>
      <c r="H162" t="s">
        <v>6489</v>
      </c>
    </row>
    <row r="163" spans="1:8" ht="15">
      <c r="A163" s="7">
        <v>169105</v>
      </c>
      <c r="B163" s="2">
        <v>3</v>
      </c>
      <c r="C163" s="2" t="s">
        <v>706</v>
      </c>
      <c r="D163" s="5">
        <v>0.28125</v>
      </c>
      <c r="E163" s="3" t="s">
        <v>484</v>
      </c>
      <c r="F163" s="5">
        <v>0.41666666666666669</v>
      </c>
      <c r="G163" s="3" t="s">
        <v>56</v>
      </c>
      <c r="H163" t="s">
        <v>6488</v>
      </c>
    </row>
    <row r="164" spans="1:8" ht="15">
      <c r="A164" s="7">
        <v>169105</v>
      </c>
      <c r="B164" s="2">
        <v>4</v>
      </c>
      <c r="C164" s="2" t="s">
        <v>707</v>
      </c>
      <c r="D164" s="5">
        <v>0.54166666666666663</v>
      </c>
      <c r="E164" s="3" t="s">
        <v>56</v>
      </c>
      <c r="F164" s="5">
        <v>0.67013888888888884</v>
      </c>
      <c r="G164" s="3" t="s">
        <v>484</v>
      </c>
      <c r="H164" t="s">
        <v>6488</v>
      </c>
    </row>
    <row r="165" spans="1:8" ht="15">
      <c r="A165" s="7">
        <v>169105</v>
      </c>
      <c r="B165" s="2">
        <v>6</v>
      </c>
      <c r="C165" s="2" t="s">
        <v>708</v>
      </c>
      <c r="D165" s="5">
        <v>0.55555555555555558</v>
      </c>
      <c r="E165" s="3" t="s">
        <v>56</v>
      </c>
      <c r="F165" s="5">
        <v>0.68958333333333333</v>
      </c>
      <c r="G165" s="3" t="s">
        <v>484</v>
      </c>
      <c r="H165" t="s">
        <v>6488</v>
      </c>
    </row>
    <row r="166" spans="1:8" ht="15">
      <c r="A166" s="7">
        <v>169105</v>
      </c>
      <c r="B166" s="2">
        <v>7</v>
      </c>
      <c r="C166" s="2" t="s">
        <v>709</v>
      </c>
      <c r="D166" s="5">
        <v>0.30208333333333331</v>
      </c>
      <c r="E166" s="3" t="s">
        <v>484</v>
      </c>
      <c r="F166" s="5">
        <v>0.43055555555555558</v>
      </c>
      <c r="G166" s="3" t="s">
        <v>56</v>
      </c>
      <c r="H166" t="s">
        <v>6488</v>
      </c>
    </row>
    <row r="167" spans="1:8" ht="15">
      <c r="A167" s="7">
        <v>169105</v>
      </c>
      <c r="B167" s="2">
        <v>8</v>
      </c>
      <c r="C167" s="2" t="s">
        <v>710</v>
      </c>
      <c r="D167" s="5">
        <v>0.55208333333333337</v>
      </c>
      <c r="E167" s="3" t="s">
        <v>56</v>
      </c>
      <c r="F167" s="5">
        <v>0.68611111111111112</v>
      </c>
      <c r="G167" s="3" t="s">
        <v>484</v>
      </c>
      <c r="H167" t="s">
        <v>6488</v>
      </c>
    </row>
    <row r="168" spans="1:8" ht="15">
      <c r="A168" s="7">
        <v>169105</v>
      </c>
      <c r="B168" s="2">
        <v>9</v>
      </c>
      <c r="C168" s="2" t="s">
        <v>711</v>
      </c>
      <c r="D168" s="5">
        <v>0.4375</v>
      </c>
      <c r="E168" s="3" t="s">
        <v>484</v>
      </c>
      <c r="F168" s="5">
        <v>0.56597222222222221</v>
      </c>
      <c r="G168" s="3" t="s">
        <v>56</v>
      </c>
      <c r="H168" t="s">
        <v>6488</v>
      </c>
    </row>
    <row r="169" spans="1:8" ht="15">
      <c r="A169" s="7">
        <v>169105</v>
      </c>
      <c r="B169" s="2">
        <v>11</v>
      </c>
      <c r="C169" s="2" t="s">
        <v>712</v>
      </c>
      <c r="D169" s="5">
        <v>0.30555555555555558</v>
      </c>
      <c r="E169" s="3" t="s">
        <v>484</v>
      </c>
      <c r="F169" s="5">
        <v>0.43888888888888888</v>
      </c>
      <c r="G169" s="3" t="s">
        <v>56</v>
      </c>
      <c r="H169" t="s">
        <v>6488</v>
      </c>
    </row>
    <row r="170" spans="1:8" ht="15">
      <c r="A170" s="7">
        <v>169105</v>
      </c>
      <c r="B170" s="2">
        <v>12</v>
      </c>
      <c r="C170" s="2" t="s">
        <v>713</v>
      </c>
      <c r="D170" s="5">
        <v>0.67708333333333337</v>
      </c>
      <c r="E170" s="3" t="s">
        <v>56</v>
      </c>
      <c r="F170" s="5">
        <v>0.81111111111111112</v>
      </c>
      <c r="G170" s="3" t="s">
        <v>484</v>
      </c>
      <c r="H170" t="s">
        <v>6488</v>
      </c>
    </row>
    <row r="171" spans="1:8" ht="15">
      <c r="A171" s="7">
        <v>169105</v>
      </c>
      <c r="B171" s="2">
        <v>13</v>
      </c>
      <c r="C171" s="2" t="s">
        <v>714</v>
      </c>
      <c r="D171" s="5">
        <v>0.52083333333333337</v>
      </c>
      <c r="E171" s="3" t="s">
        <v>484</v>
      </c>
      <c r="F171" s="5">
        <v>0.64930555555555558</v>
      </c>
      <c r="G171" s="3" t="s">
        <v>56</v>
      </c>
      <c r="H171" t="s">
        <v>6488</v>
      </c>
    </row>
    <row r="172" spans="1:8" ht="15">
      <c r="A172" s="7">
        <v>169105</v>
      </c>
      <c r="B172" s="2">
        <v>14</v>
      </c>
      <c r="C172" s="2" t="s">
        <v>715</v>
      </c>
      <c r="D172" s="5">
        <v>0.72916666666666663</v>
      </c>
      <c r="E172" s="3" t="s">
        <v>56</v>
      </c>
      <c r="F172" s="5">
        <v>0.85486111111111107</v>
      </c>
      <c r="G172" s="3" t="s">
        <v>484</v>
      </c>
      <c r="H172" t="s">
        <v>6488</v>
      </c>
    </row>
    <row r="173" spans="1:8" ht="15">
      <c r="A173" s="7">
        <v>169105</v>
      </c>
      <c r="B173" s="2">
        <v>15</v>
      </c>
      <c r="C173" s="2" t="s">
        <v>716</v>
      </c>
      <c r="D173" s="5">
        <v>0.54166666666666663</v>
      </c>
      <c r="E173" s="3" t="s">
        <v>484</v>
      </c>
      <c r="F173" s="5">
        <v>0.67013888888888884</v>
      </c>
      <c r="G173" s="3" t="s">
        <v>56</v>
      </c>
      <c r="H173" t="s">
        <v>6488</v>
      </c>
    </row>
    <row r="174" spans="1:8" ht="15">
      <c r="A174" s="7">
        <v>169105</v>
      </c>
      <c r="B174" s="2">
        <v>17</v>
      </c>
      <c r="C174" s="2" t="s">
        <v>717</v>
      </c>
      <c r="D174" s="5">
        <v>0.60416666666666663</v>
      </c>
      <c r="E174" s="3" t="s">
        <v>484</v>
      </c>
      <c r="F174" s="5">
        <v>0.72569444444444442</v>
      </c>
      <c r="G174" s="3" t="s">
        <v>384</v>
      </c>
      <c r="H174" t="s">
        <v>6488</v>
      </c>
    </row>
    <row r="175" spans="1:8" ht="15">
      <c r="A175" s="7">
        <v>169220</v>
      </c>
      <c r="B175" s="2">
        <v>1</v>
      </c>
      <c r="C175" s="2" t="s">
        <v>718</v>
      </c>
      <c r="D175" s="5">
        <v>0.58333333333333337</v>
      </c>
      <c r="E175" s="3" t="s">
        <v>484</v>
      </c>
      <c r="F175" s="5">
        <v>0.69097222222222221</v>
      </c>
      <c r="G175" s="3" t="s">
        <v>21</v>
      </c>
      <c r="H175" t="s">
        <v>6488</v>
      </c>
    </row>
    <row r="176" spans="1:8" ht="15">
      <c r="A176" s="7">
        <v>169221</v>
      </c>
      <c r="B176" s="2">
        <v>1</v>
      </c>
      <c r="C176" s="2" t="s">
        <v>719</v>
      </c>
      <c r="D176" s="5">
        <v>0.3263888888888889</v>
      </c>
      <c r="E176" s="3" t="s">
        <v>484</v>
      </c>
      <c r="F176" s="5">
        <v>0.44444444444444442</v>
      </c>
      <c r="G176" s="3" t="s">
        <v>408</v>
      </c>
      <c r="H176" t="s">
        <v>6488</v>
      </c>
    </row>
    <row r="177" spans="1:8" ht="15">
      <c r="A177" s="7">
        <v>169221</v>
      </c>
      <c r="B177" s="2">
        <v>2</v>
      </c>
      <c r="C177" s="2" t="s">
        <v>720</v>
      </c>
      <c r="D177" s="5">
        <v>0.50694444444444442</v>
      </c>
      <c r="E177" s="3" t="s">
        <v>408</v>
      </c>
      <c r="F177" s="5">
        <v>0.625</v>
      </c>
      <c r="G177" s="3" t="s">
        <v>484</v>
      </c>
      <c r="H177" t="s">
        <v>6488</v>
      </c>
    </row>
    <row r="178" spans="1:8" ht="15">
      <c r="A178" s="7">
        <v>169221</v>
      </c>
      <c r="B178" s="2">
        <v>3</v>
      </c>
      <c r="C178" s="2" t="s">
        <v>721</v>
      </c>
      <c r="D178" s="5">
        <v>0.44097222222222221</v>
      </c>
      <c r="E178" s="3" t="s">
        <v>484</v>
      </c>
      <c r="F178" s="5">
        <v>0.55902777777777779</v>
      </c>
      <c r="G178" s="3" t="s">
        <v>408</v>
      </c>
      <c r="H178" t="s">
        <v>6488</v>
      </c>
    </row>
    <row r="179" spans="1:8" ht="15">
      <c r="A179" s="7">
        <v>169221</v>
      </c>
      <c r="B179" s="2">
        <v>4</v>
      </c>
      <c r="C179" s="2" t="s">
        <v>722</v>
      </c>
      <c r="D179" s="5">
        <v>0.57291666666666663</v>
      </c>
      <c r="E179" s="3" t="s">
        <v>408</v>
      </c>
      <c r="F179" s="5">
        <v>0.68611111111111112</v>
      </c>
      <c r="G179" s="3" t="s">
        <v>484</v>
      </c>
      <c r="H179" t="s">
        <v>6488</v>
      </c>
    </row>
    <row r="180" spans="1:8" ht="15">
      <c r="A180" s="7">
        <v>169221</v>
      </c>
      <c r="B180" s="2">
        <v>5</v>
      </c>
      <c r="C180" s="2" t="s">
        <v>723</v>
      </c>
      <c r="D180" s="5">
        <v>0.4375</v>
      </c>
      <c r="E180" s="3" t="s">
        <v>484</v>
      </c>
      <c r="F180" s="5">
        <v>0.55833333333333335</v>
      </c>
      <c r="G180" s="3" t="s">
        <v>408</v>
      </c>
      <c r="H180" t="s">
        <v>6488</v>
      </c>
    </row>
    <row r="181" spans="1:8" ht="15">
      <c r="A181" s="7">
        <v>169221</v>
      </c>
      <c r="B181" s="2">
        <v>6</v>
      </c>
      <c r="C181" s="2" t="s">
        <v>724</v>
      </c>
      <c r="D181" s="5">
        <v>0.65625</v>
      </c>
      <c r="E181" s="3" t="s">
        <v>408</v>
      </c>
      <c r="F181" s="5">
        <v>0.76041666666666663</v>
      </c>
      <c r="G181" s="3" t="s">
        <v>484</v>
      </c>
      <c r="H181" t="s">
        <v>6488</v>
      </c>
    </row>
    <row r="182" spans="1:8" ht="15">
      <c r="A182" s="7">
        <v>169221</v>
      </c>
      <c r="B182" s="2">
        <v>7</v>
      </c>
      <c r="C182" s="2" t="s">
        <v>725</v>
      </c>
      <c r="D182" s="5">
        <v>0.60416666666666663</v>
      </c>
      <c r="E182" s="3" t="s">
        <v>484</v>
      </c>
      <c r="F182" s="5">
        <v>0.70138888888888884</v>
      </c>
      <c r="G182" s="3" t="s">
        <v>408</v>
      </c>
      <c r="H182" t="s">
        <v>6488</v>
      </c>
    </row>
    <row r="183" spans="1:8" ht="15">
      <c r="A183" s="7">
        <v>169221</v>
      </c>
      <c r="B183" s="2">
        <v>8</v>
      </c>
      <c r="C183" s="2" t="s">
        <v>726</v>
      </c>
      <c r="D183" s="5">
        <v>0.73958333333333337</v>
      </c>
      <c r="E183" s="3" t="s">
        <v>21</v>
      </c>
      <c r="F183" s="5">
        <v>0.82986111111111116</v>
      </c>
      <c r="G183" s="3" t="s">
        <v>484</v>
      </c>
      <c r="H183" t="s">
        <v>6488</v>
      </c>
    </row>
    <row r="184" spans="1:8" ht="15">
      <c r="A184" s="7">
        <v>169221</v>
      </c>
      <c r="B184" s="2">
        <v>9</v>
      </c>
      <c r="C184" s="2" t="s">
        <v>727</v>
      </c>
      <c r="D184" s="5">
        <v>0.375</v>
      </c>
      <c r="E184" s="3" t="s">
        <v>484</v>
      </c>
      <c r="F184" s="5">
        <v>0.48958333333333331</v>
      </c>
      <c r="G184" s="3" t="s">
        <v>408</v>
      </c>
      <c r="H184" t="s">
        <v>6488</v>
      </c>
    </row>
    <row r="185" spans="1:8" ht="15">
      <c r="A185" s="7">
        <v>169221</v>
      </c>
      <c r="B185" s="2">
        <v>10</v>
      </c>
      <c r="C185" s="2" t="s">
        <v>728</v>
      </c>
      <c r="D185" s="5">
        <v>0.66666666666666663</v>
      </c>
      <c r="E185" s="3" t="s">
        <v>408</v>
      </c>
      <c r="F185" s="5">
        <v>0.77986111111111112</v>
      </c>
      <c r="G185" s="3" t="s">
        <v>484</v>
      </c>
      <c r="H185" t="s">
        <v>6488</v>
      </c>
    </row>
    <row r="186" spans="1:8" ht="15">
      <c r="A186" s="7">
        <v>169221</v>
      </c>
      <c r="B186" s="2">
        <v>12</v>
      </c>
      <c r="C186" s="2" t="s">
        <v>729</v>
      </c>
      <c r="D186" s="5">
        <v>0.66666666666666663</v>
      </c>
      <c r="E186" s="3" t="s">
        <v>408</v>
      </c>
      <c r="F186" s="5">
        <v>0.77986111111111112</v>
      </c>
      <c r="G186" s="3" t="s">
        <v>484</v>
      </c>
      <c r="H186" t="s">
        <v>6488</v>
      </c>
    </row>
    <row r="187" spans="1:8" ht="15">
      <c r="A187" s="7">
        <v>169221</v>
      </c>
      <c r="B187" s="2">
        <v>14</v>
      </c>
      <c r="C187" s="2" t="s">
        <v>730</v>
      </c>
      <c r="D187" s="5">
        <v>0.76736111111111116</v>
      </c>
      <c r="E187" s="3" t="s">
        <v>408</v>
      </c>
      <c r="F187" s="5">
        <v>0.875</v>
      </c>
      <c r="G187" s="3" t="s">
        <v>484</v>
      </c>
      <c r="H187" t="s">
        <v>6488</v>
      </c>
    </row>
    <row r="188" spans="1:8" ht="15">
      <c r="A188" s="7">
        <v>169222</v>
      </c>
      <c r="B188" s="2">
        <v>2</v>
      </c>
      <c r="C188" s="2" t="s">
        <v>731</v>
      </c>
      <c r="D188" s="5">
        <v>0.66319444444444442</v>
      </c>
      <c r="E188" s="3" t="s">
        <v>384</v>
      </c>
      <c r="F188" s="5">
        <v>0.77777777777777779</v>
      </c>
      <c r="G188" s="3" t="s">
        <v>484</v>
      </c>
      <c r="H188" t="s">
        <v>6488</v>
      </c>
    </row>
    <row r="189" spans="1:8" ht="15">
      <c r="A189" s="7">
        <v>169222</v>
      </c>
      <c r="B189" s="2">
        <v>3</v>
      </c>
      <c r="C189" s="2" t="s">
        <v>732</v>
      </c>
      <c r="D189" s="5">
        <v>0.41666666666666669</v>
      </c>
      <c r="E189" s="3" t="s">
        <v>484</v>
      </c>
      <c r="F189" s="5">
        <v>0.53819444444444442</v>
      </c>
      <c r="G189" s="3" t="s">
        <v>56</v>
      </c>
      <c r="H189" t="s">
        <v>6488</v>
      </c>
    </row>
    <row r="190" spans="1:8" ht="15">
      <c r="A190" s="7">
        <v>171100</v>
      </c>
      <c r="B190" s="2">
        <v>1</v>
      </c>
      <c r="C190" s="2" t="s">
        <v>733</v>
      </c>
      <c r="D190" s="5">
        <v>0.56944444444444442</v>
      </c>
      <c r="E190" s="3" t="s">
        <v>494</v>
      </c>
      <c r="F190" s="5">
        <v>0.74305555555555558</v>
      </c>
      <c r="G190" s="3" t="s">
        <v>517</v>
      </c>
      <c r="H190" t="s">
        <v>6489</v>
      </c>
    </row>
    <row r="191" spans="1:8" ht="15">
      <c r="A191" s="7">
        <v>171100</v>
      </c>
      <c r="B191" s="2">
        <v>2</v>
      </c>
      <c r="C191" s="2" t="s">
        <v>734</v>
      </c>
      <c r="D191" s="5">
        <v>0.19791666666666666</v>
      </c>
      <c r="E191" s="3" t="s">
        <v>517</v>
      </c>
      <c r="F191" s="5">
        <v>0.38541666666666669</v>
      </c>
      <c r="G191" s="3" t="s">
        <v>494</v>
      </c>
      <c r="H191" t="s">
        <v>6489</v>
      </c>
    </row>
    <row r="192" spans="1:8" ht="15">
      <c r="A192" s="7">
        <v>171100</v>
      </c>
      <c r="B192" s="2">
        <v>3</v>
      </c>
      <c r="C192" s="2" t="s">
        <v>735</v>
      </c>
      <c r="D192" s="5">
        <v>0.61458333333333337</v>
      </c>
      <c r="E192" s="3" t="s">
        <v>494</v>
      </c>
      <c r="F192" s="5">
        <v>0.8125</v>
      </c>
      <c r="G192" s="3" t="s">
        <v>517</v>
      </c>
      <c r="H192" t="s">
        <v>6489</v>
      </c>
    </row>
    <row r="193" spans="1:8" ht="15">
      <c r="A193" s="7">
        <v>171100</v>
      </c>
      <c r="B193" s="2">
        <v>4</v>
      </c>
      <c r="C193" s="2" t="s">
        <v>736</v>
      </c>
      <c r="D193" s="5">
        <v>0.3923611111111111</v>
      </c>
      <c r="E193" s="3" t="s">
        <v>517</v>
      </c>
      <c r="F193" s="5">
        <v>0.57291666666666663</v>
      </c>
      <c r="G193" s="3" t="s">
        <v>494</v>
      </c>
      <c r="H193" t="s">
        <v>6489</v>
      </c>
    </row>
    <row r="194" spans="1:8" ht="15">
      <c r="A194" s="7">
        <v>171100</v>
      </c>
      <c r="B194" s="2">
        <v>5</v>
      </c>
      <c r="C194" s="2" t="s">
        <v>737</v>
      </c>
      <c r="D194" s="5">
        <v>0.625</v>
      </c>
      <c r="E194" s="3" t="s">
        <v>494</v>
      </c>
      <c r="F194" s="5">
        <v>0.8125</v>
      </c>
      <c r="G194" s="3" t="s">
        <v>517</v>
      </c>
      <c r="H194" t="s">
        <v>6489</v>
      </c>
    </row>
    <row r="195" spans="1:8" ht="15">
      <c r="A195" s="7">
        <v>171100</v>
      </c>
      <c r="B195" s="2">
        <v>6</v>
      </c>
      <c r="C195" s="2" t="s">
        <v>738</v>
      </c>
      <c r="D195" s="5">
        <v>0.57291666666666663</v>
      </c>
      <c r="E195" s="3" t="s">
        <v>371</v>
      </c>
      <c r="F195" s="5">
        <v>0.72222222222222221</v>
      </c>
      <c r="G195" s="3" t="s">
        <v>494</v>
      </c>
      <c r="H195" t="s">
        <v>6489</v>
      </c>
    </row>
    <row r="196" spans="1:8" ht="15">
      <c r="A196" s="7">
        <v>171100</v>
      </c>
      <c r="B196" s="2">
        <v>7</v>
      </c>
      <c r="C196" s="2" t="s">
        <v>739</v>
      </c>
      <c r="D196" s="5">
        <v>0.76041666666666663</v>
      </c>
      <c r="E196" s="3" t="s">
        <v>494</v>
      </c>
      <c r="F196" s="5">
        <v>0.89583333333333337</v>
      </c>
      <c r="G196" s="3" t="s">
        <v>371</v>
      </c>
      <c r="H196" t="s">
        <v>6489</v>
      </c>
    </row>
    <row r="197" spans="1:8" ht="15">
      <c r="A197" s="7">
        <v>171100</v>
      </c>
      <c r="B197" s="2">
        <v>8</v>
      </c>
      <c r="C197" s="2" t="s">
        <v>740</v>
      </c>
      <c r="D197" s="5">
        <v>0.19791666666666666</v>
      </c>
      <c r="E197" s="3" t="s">
        <v>517</v>
      </c>
      <c r="F197" s="5">
        <v>0.39583333333333331</v>
      </c>
      <c r="G197" s="3" t="s">
        <v>494</v>
      </c>
      <c r="H197" t="s">
        <v>6489</v>
      </c>
    </row>
    <row r="198" spans="1:8" ht="15">
      <c r="A198" s="7">
        <v>191101</v>
      </c>
      <c r="B198" s="2">
        <v>1</v>
      </c>
      <c r="C198" s="2" t="s">
        <v>741</v>
      </c>
      <c r="D198" s="5">
        <v>0.47222222222222221</v>
      </c>
      <c r="E198" s="3" t="s">
        <v>494</v>
      </c>
      <c r="F198" s="5">
        <v>0.79513888888888884</v>
      </c>
      <c r="G198" s="3" t="s">
        <v>518</v>
      </c>
      <c r="H198" t="s">
        <v>6489</v>
      </c>
    </row>
    <row r="199" spans="1:8" ht="15">
      <c r="A199" s="7">
        <v>191101</v>
      </c>
      <c r="B199" s="2">
        <v>2</v>
      </c>
      <c r="C199" s="2" t="s">
        <v>742</v>
      </c>
      <c r="D199" s="5">
        <v>0.48958333333333331</v>
      </c>
      <c r="E199" s="3" t="s">
        <v>518</v>
      </c>
      <c r="F199" s="5">
        <v>0.8125</v>
      </c>
      <c r="G199" s="3" t="s">
        <v>494</v>
      </c>
      <c r="H199" t="s">
        <v>6489</v>
      </c>
    </row>
    <row r="200" spans="1:8" ht="15">
      <c r="A200" s="7">
        <v>191101</v>
      </c>
      <c r="B200" s="2">
        <v>3</v>
      </c>
      <c r="C200" s="2" t="s">
        <v>743</v>
      </c>
      <c r="D200" s="5">
        <v>0.47222222222222221</v>
      </c>
      <c r="E200" s="3" t="s">
        <v>494</v>
      </c>
      <c r="F200" s="5">
        <v>0.79513888888888884</v>
      </c>
      <c r="G200" s="3" t="s">
        <v>518</v>
      </c>
      <c r="H200" t="s">
        <v>6489</v>
      </c>
    </row>
    <row r="201" spans="1:8" ht="15">
      <c r="A201" s="7">
        <v>191101</v>
      </c>
      <c r="B201" s="2">
        <v>4</v>
      </c>
      <c r="C201" s="2" t="s">
        <v>744</v>
      </c>
      <c r="D201" s="5">
        <v>0.48958333333333331</v>
      </c>
      <c r="E201" s="3" t="s">
        <v>518</v>
      </c>
      <c r="F201" s="5">
        <v>0.8125</v>
      </c>
      <c r="G201" s="3" t="s">
        <v>494</v>
      </c>
      <c r="H201" t="s">
        <v>6489</v>
      </c>
    </row>
    <row r="202" spans="1:8" ht="15">
      <c r="A202" s="7">
        <v>195101</v>
      </c>
      <c r="B202" s="2">
        <v>1</v>
      </c>
      <c r="C202" s="2" t="s">
        <v>745</v>
      </c>
      <c r="D202" s="5">
        <v>0.25347222222222221</v>
      </c>
      <c r="E202" s="3" t="s">
        <v>494</v>
      </c>
      <c r="F202" s="5">
        <v>0.47222222222222221</v>
      </c>
      <c r="G202" s="3" t="s">
        <v>483</v>
      </c>
      <c r="H202" t="s">
        <v>6489</v>
      </c>
    </row>
    <row r="203" spans="1:8" ht="15">
      <c r="A203" s="7">
        <v>195101</v>
      </c>
      <c r="B203" s="2">
        <v>2</v>
      </c>
      <c r="C203" s="2" t="s">
        <v>746</v>
      </c>
      <c r="D203" s="5">
        <v>0.51736111111111116</v>
      </c>
      <c r="E203" s="3" t="s">
        <v>483</v>
      </c>
      <c r="F203" s="5">
        <v>0.73263888888888884</v>
      </c>
      <c r="G203" s="3" t="s">
        <v>494</v>
      </c>
      <c r="H203" t="s">
        <v>6489</v>
      </c>
    </row>
    <row r="204" spans="1:8" ht="15">
      <c r="A204" s="7">
        <v>195103</v>
      </c>
      <c r="B204" s="2">
        <v>1</v>
      </c>
      <c r="C204" s="2" t="s">
        <v>747</v>
      </c>
      <c r="D204" s="5">
        <v>0.35416666666666669</v>
      </c>
      <c r="E204" s="3" t="s">
        <v>494</v>
      </c>
      <c r="F204" s="5">
        <v>0.53819444444444442</v>
      </c>
      <c r="G204" s="3" t="s">
        <v>483</v>
      </c>
      <c r="H204" t="s">
        <v>6483</v>
      </c>
    </row>
    <row r="205" spans="1:8" ht="15">
      <c r="A205" s="7">
        <v>195103</v>
      </c>
      <c r="B205" s="2">
        <v>2</v>
      </c>
      <c r="C205" s="2" t="s">
        <v>748</v>
      </c>
      <c r="D205" s="5">
        <v>0.59375</v>
      </c>
      <c r="E205" s="3" t="s">
        <v>483</v>
      </c>
      <c r="F205" s="5">
        <v>0.77777777777777779</v>
      </c>
      <c r="G205" s="3" t="s">
        <v>494</v>
      </c>
      <c r="H205" t="s">
        <v>6483</v>
      </c>
    </row>
    <row r="206" spans="1:8" ht="15">
      <c r="A206" s="7">
        <v>195103</v>
      </c>
      <c r="B206" s="2">
        <v>3</v>
      </c>
      <c r="C206" s="2" t="s">
        <v>749</v>
      </c>
      <c r="D206" s="5">
        <v>0.4375</v>
      </c>
      <c r="E206" s="3" t="s">
        <v>494</v>
      </c>
      <c r="F206" s="5">
        <v>0.62152777777777779</v>
      </c>
      <c r="G206" s="3" t="s">
        <v>483</v>
      </c>
      <c r="H206" t="s">
        <v>6483</v>
      </c>
    </row>
    <row r="207" spans="1:8" ht="15">
      <c r="A207" s="7">
        <v>195103</v>
      </c>
      <c r="B207" s="2">
        <v>4</v>
      </c>
      <c r="C207" s="2" t="s">
        <v>750</v>
      </c>
      <c r="D207" s="5">
        <v>0.67708333333333337</v>
      </c>
      <c r="E207" s="3" t="s">
        <v>483</v>
      </c>
      <c r="F207" s="5">
        <v>0.86111111111111116</v>
      </c>
      <c r="G207" s="3" t="s">
        <v>494</v>
      </c>
      <c r="H207" t="s">
        <v>6483</v>
      </c>
    </row>
    <row r="208" spans="1:8" ht="15">
      <c r="A208" s="2">
        <v>260000</v>
      </c>
      <c r="B208" s="2">
        <v>1</v>
      </c>
      <c r="C208" s="2" t="s">
        <v>751</v>
      </c>
      <c r="D208" s="5">
        <v>0.22916666666666666</v>
      </c>
      <c r="E208" s="3" t="s">
        <v>2</v>
      </c>
      <c r="F208" s="5">
        <v>0.2638888888888889</v>
      </c>
      <c r="G208" s="3" t="s">
        <v>3</v>
      </c>
      <c r="H208" t="s">
        <v>6490</v>
      </c>
    </row>
    <row r="209" spans="1:8" ht="15">
      <c r="A209" s="2">
        <v>260000</v>
      </c>
      <c r="B209" s="2">
        <v>2</v>
      </c>
      <c r="C209" s="2" t="s">
        <v>752</v>
      </c>
      <c r="D209" s="5">
        <v>0.17708333333333334</v>
      </c>
      <c r="E209" s="3" t="s">
        <v>4</v>
      </c>
      <c r="F209" s="5">
        <v>0.22569444444444445</v>
      </c>
      <c r="G209" s="3" t="s">
        <v>2</v>
      </c>
      <c r="H209" t="s">
        <v>6490</v>
      </c>
    </row>
    <row r="210" spans="1:8" ht="15">
      <c r="A210" s="2">
        <v>260000</v>
      </c>
      <c r="B210" s="2">
        <v>4</v>
      </c>
      <c r="C210" s="2" t="s">
        <v>753</v>
      </c>
      <c r="D210" s="5">
        <v>0.27152777777777776</v>
      </c>
      <c r="E210" s="3" t="s">
        <v>3</v>
      </c>
      <c r="F210" s="5">
        <v>0.30902777777777779</v>
      </c>
      <c r="G210" s="3" t="s">
        <v>2</v>
      </c>
      <c r="H210" t="s">
        <v>6490</v>
      </c>
    </row>
    <row r="211" spans="1:8" ht="15">
      <c r="A211" s="2">
        <v>260000</v>
      </c>
      <c r="B211" s="2">
        <v>5</v>
      </c>
      <c r="C211" s="2" t="s">
        <v>754</v>
      </c>
      <c r="D211" s="5">
        <v>0.47916666666666669</v>
      </c>
      <c r="E211" s="3" t="s">
        <v>2</v>
      </c>
      <c r="F211" s="5">
        <v>0.51388888888888884</v>
      </c>
      <c r="G211" s="3" t="s">
        <v>3</v>
      </c>
      <c r="H211" t="s">
        <v>6490</v>
      </c>
    </row>
    <row r="212" spans="1:8" ht="15">
      <c r="A212" s="2">
        <v>260000</v>
      </c>
      <c r="B212" s="2">
        <v>7</v>
      </c>
      <c r="C212" s="2" t="s">
        <v>755</v>
      </c>
      <c r="D212" s="5">
        <v>0.60416666666666663</v>
      </c>
      <c r="E212" s="3" t="s">
        <v>2</v>
      </c>
      <c r="F212" s="5">
        <v>0.63888888888888884</v>
      </c>
      <c r="G212" s="3" t="s">
        <v>3</v>
      </c>
      <c r="H212" t="s">
        <v>6490</v>
      </c>
    </row>
    <row r="213" spans="1:8" ht="15">
      <c r="A213" s="2">
        <v>260000</v>
      </c>
      <c r="B213" s="2">
        <v>8</v>
      </c>
      <c r="C213" s="2" t="s">
        <v>756</v>
      </c>
      <c r="D213" s="5">
        <v>0.52152777777777781</v>
      </c>
      <c r="E213" s="3" t="s">
        <v>3</v>
      </c>
      <c r="F213" s="5">
        <v>0.55902777777777779</v>
      </c>
      <c r="G213" s="3" t="s">
        <v>2</v>
      </c>
      <c r="H213" t="s">
        <v>6490</v>
      </c>
    </row>
    <row r="214" spans="1:8" ht="15">
      <c r="A214" s="2">
        <v>260000</v>
      </c>
      <c r="B214" s="2">
        <v>10</v>
      </c>
      <c r="C214" s="2" t="s">
        <v>757</v>
      </c>
      <c r="D214" s="5">
        <v>0.64652777777777781</v>
      </c>
      <c r="E214" s="3" t="s">
        <v>3</v>
      </c>
      <c r="F214" s="5">
        <v>0.68402777777777779</v>
      </c>
      <c r="G214" s="3" t="s">
        <v>2</v>
      </c>
      <c r="H214" t="s">
        <v>6490</v>
      </c>
    </row>
    <row r="215" spans="1:8" ht="15">
      <c r="A215" s="2">
        <v>260000</v>
      </c>
      <c r="B215" s="2">
        <v>11</v>
      </c>
      <c r="C215" s="2" t="s">
        <v>758</v>
      </c>
      <c r="D215" s="5">
        <v>0.9375</v>
      </c>
      <c r="E215" s="3" t="s">
        <v>2</v>
      </c>
      <c r="F215" s="5">
        <v>0.98263888888888884</v>
      </c>
      <c r="G215" s="3" t="s">
        <v>4</v>
      </c>
      <c r="H215" t="s">
        <v>6490</v>
      </c>
    </row>
    <row r="216" spans="1:8" ht="15">
      <c r="A216" s="2">
        <v>260000</v>
      </c>
      <c r="B216" s="2">
        <v>12</v>
      </c>
      <c r="C216" s="2" t="s">
        <v>759</v>
      </c>
      <c r="D216" s="5">
        <v>0.84375</v>
      </c>
      <c r="E216" s="3" t="s">
        <v>4</v>
      </c>
      <c r="F216" s="5">
        <v>0.89236111111111116</v>
      </c>
      <c r="G216" s="3" t="s">
        <v>2</v>
      </c>
      <c r="H216" t="s">
        <v>6490</v>
      </c>
    </row>
    <row r="217" spans="1:8" ht="15">
      <c r="A217" s="2">
        <v>260020</v>
      </c>
      <c r="B217" s="2">
        <v>2</v>
      </c>
      <c r="C217" s="2" t="s">
        <v>760</v>
      </c>
      <c r="D217" s="5">
        <v>0.1875</v>
      </c>
      <c r="E217" s="3" t="s">
        <v>5</v>
      </c>
      <c r="F217" s="5">
        <v>0.22291666666666668</v>
      </c>
      <c r="G217" s="3" t="s">
        <v>2</v>
      </c>
      <c r="H217" t="s">
        <v>6490</v>
      </c>
    </row>
    <row r="218" spans="1:8" ht="15">
      <c r="A218" s="2">
        <v>260020</v>
      </c>
      <c r="B218" s="2">
        <v>4</v>
      </c>
      <c r="C218" s="2" t="s">
        <v>761</v>
      </c>
      <c r="D218" s="5">
        <v>0.27430555555555558</v>
      </c>
      <c r="E218" s="3" t="s">
        <v>5</v>
      </c>
      <c r="F218" s="5">
        <v>0.31944444444444442</v>
      </c>
      <c r="G218" s="3" t="s">
        <v>6</v>
      </c>
      <c r="H218" t="s">
        <v>6490</v>
      </c>
    </row>
    <row r="219" spans="1:8" ht="15">
      <c r="A219" s="2">
        <v>260020</v>
      </c>
      <c r="B219" s="2">
        <v>5</v>
      </c>
      <c r="C219" s="2" t="s">
        <v>762</v>
      </c>
      <c r="D219" s="5">
        <v>0.4861111111111111</v>
      </c>
      <c r="E219" s="3" t="s">
        <v>2</v>
      </c>
      <c r="F219" s="5">
        <v>0.52083333333333337</v>
      </c>
      <c r="G219" s="3" t="s">
        <v>5</v>
      </c>
      <c r="H219" t="s">
        <v>6490</v>
      </c>
    </row>
    <row r="220" spans="1:8" ht="15">
      <c r="A220" s="2">
        <v>260020</v>
      </c>
      <c r="B220" s="2">
        <v>6</v>
      </c>
      <c r="C220" s="2" t="s">
        <v>763</v>
      </c>
      <c r="D220" s="5">
        <v>0.52083333333333337</v>
      </c>
      <c r="E220" s="3" t="s">
        <v>5</v>
      </c>
      <c r="F220" s="5">
        <v>0.55625000000000002</v>
      </c>
      <c r="G220" s="3" t="s">
        <v>2</v>
      </c>
      <c r="H220" t="s">
        <v>6490</v>
      </c>
    </row>
    <row r="221" spans="1:8" ht="15">
      <c r="A221" s="2">
        <v>260020</v>
      </c>
      <c r="B221" s="2">
        <v>9</v>
      </c>
      <c r="C221" s="2" t="s">
        <v>764</v>
      </c>
      <c r="D221" s="5">
        <v>0.60069444444444442</v>
      </c>
      <c r="E221" s="3" t="s">
        <v>2</v>
      </c>
      <c r="F221" s="5">
        <v>0.63541666666666663</v>
      </c>
      <c r="G221" s="3" t="s">
        <v>5</v>
      </c>
      <c r="H221" t="s">
        <v>6490</v>
      </c>
    </row>
    <row r="222" spans="1:8" ht="15">
      <c r="A222" s="2">
        <v>260020</v>
      </c>
      <c r="B222" s="2">
        <v>10</v>
      </c>
      <c r="C222" s="2" t="s">
        <v>765</v>
      </c>
      <c r="D222" s="5">
        <v>0.85416666666666663</v>
      </c>
      <c r="E222" s="3" t="s">
        <v>5</v>
      </c>
      <c r="F222" s="5">
        <v>0.88958333333333328</v>
      </c>
      <c r="G222" s="3" t="s">
        <v>2</v>
      </c>
      <c r="H222" t="s">
        <v>6490</v>
      </c>
    </row>
    <row r="223" spans="1:8" ht="15">
      <c r="A223" s="2">
        <v>260020</v>
      </c>
      <c r="B223" s="2">
        <v>11</v>
      </c>
      <c r="C223" s="2" t="s">
        <v>766</v>
      </c>
      <c r="D223" s="5">
        <v>0.93402777777777779</v>
      </c>
      <c r="E223" s="3" t="s">
        <v>2</v>
      </c>
      <c r="F223" s="5">
        <v>0.96527777777777779</v>
      </c>
      <c r="G223" s="3" t="s">
        <v>5</v>
      </c>
      <c r="H223" t="s">
        <v>6490</v>
      </c>
    </row>
    <row r="224" spans="1:8" ht="15">
      <c r="A224" s="2">
        <v>260020</v>
      </c>
      <c r="B224" s="2">
        <v>94</v>
      </c>
      <c r="C224" s="2" t="s">
        <v>767</v>
      </c>
      <c r="D224" s="5">
        <v>0.27430555555555558</v>
      </c>
      <c r="E224" s="3" t="s">
        <v>5</v>
      </c>
      <c r="F224" s="5">
        <v>0.32291666666666669</v>
      </c>
      <c r="G224" s="3" t="s">
        <v>6</v>
      </c>
      <c r="H224" t="s">
        <v>6490</v>
      </c>
    </row>
    <row r="225" spans="1:8" ht="15">
      <c r="A225" s="2">
        <v>260100</v>
      </c>
      <c r="B225" s="2">
        <v>3</v>
      </c>
      <c r="C225" s="2" t="s">
        <v>768</v>
      </c>
      <c r="D225" s="5">
        <v>0.76736111111111116</v>
      </c>
      <c r="E225" s="3" t="s">
        <v>2</v>
      </c>
      <c r="F225" s="5">
        <v>0.81458333333333333</v>
      </c>
      <c r="G225" s="3" t="s">
        <v>4</v>
      </c>
      <c r="H225" t="s">
        <v>6490</v>
      </c>
    </row>
    <row r="226" spans="1:8" ht="15">
      <c r="A226" s="2">
        <v>260100</v>
      </c>
      <c r="B226" s="2">
        <v>6</v>
      </c>
      <c r="C226" s="2" t="s">
        <v>769</v>
      </c>
      <c r="D226" s="5">
        <v>0.74652777777777779</v>
      </c>
      <c r="E226" s="3" t="s">
        <v>4</v>
      </c>
      <c r="F226" s="5">
        <v>0.75694444444444442</v>
      </c>
      <c r="G226" s="3" t="s">
        <v>7</v>
      </c>
      <c r="H226" t="s">
        <v>6490</v>
      </c>
    </row>
    <row r="227" spans="1:8" ht="15">
      <c r="A227" s="2">
        <v>260340</v>
      </c>
      <c r="B227" s="2">
        <v>1</v>
      </c>
      <c r="C227" s="2" t="s">
        <v>770</v>
      </c>
      <c r="D227" s="5">
        <v>0.30416666666666664</v>
      </c>
      <c r="E227" s="3" t="s">
        <v>8</v>
      </c>
      <c r="F227" s="5">
        <v>0.31944444444444442</v>
      </c>
      <c r="G227" s="3" t="s">
        <v>9</v>
      </c>
      <c r="H227" t="s">
        <v>6490</v>
      </c>
    </row>
    <row r="228" spans="1:8" ht="15">
      <c r="A228" s="2">
        <v>260340</v>
      </c>
      <c r="B228" s="2">
        <v>4</v>
      </c>
      <c r="C228" s="2" t="s">
        <v>771</v>
      </c>
      <c r="D228" s="5">
        <v>0.59583333333333333</v>
      </c>
      <c r="E228" s="3" t="s">
        <v>9</v>
      </c>
      <c r="F228" s="5">
        <v>0.62222222222222223</v>
      </c>
      <c r="G228" s="3" t="s">
        <v>7</v>
      </c>
      <c r="H228" t="s">
        <v>6490</v>
      </c>
    </row>
    <row r="229" spans="1:8" ht="15">
      <c r="A229" s="2">
        <v>260340</v>
      </c>
      <c r="B229" s="2">
        <v>5</v>
      </c>
      <c r="C229" s="2" t="s">
        <v>772</v>
      </c>
      <c r="D229" s="5">
        <v>0.55902777777777779</v>
      </c>
      <c r="E229" s="3" t="s">
        <v>7</v>
      </c>
      <c r="F229" s="5">
        <v>0.57986111111111116</v>
      </c>
      <c r="G229" s="3" t="s">
        <v>9</v>
      </c>
      <c r="H229" t="s">
        <v>6490</v>
      </c>
    </row>
    <row r="230" spans="1:8" ht="15">
      <c r="A230" s="2">
        <v>260350</v>
      </c>
      <c r="B230" s="2">
        <v>2</v>
      </c>
      <c r="C230" s="2" t="s">
        <v>773</v>
      </c>
      <c r="D230" s="5">
        <v>0.2013888888888889</v>
      </c>
      <c r="E230" s="3" t="s">
        <v>10</v>
      </c>
      <c r="F230" s="5">
        <v>0.22916666666666666</v>
      </c>
      <c r="G230" s="3" t="s">
        <v>11</v>
      </c>
      <c r="H230" t="s">
        <v>6490</v>
      </c>
    </row>
    <row r="231" spans="1:8" ht="15">
      <c r="A231" s="2">
        <v>260350</v>
      </c>
      <c r="B231" s="2">
        <v>3</v>
      </c>
      <c r="C231" s="2" t="s">
        <v>774</v>
      </c>
      <c r="D231" s="5">
        <v>0.29166666666666669</v>
      </c>
      <c r="E231" s="3" t="s">
        <v>7</v>
      </c>
      <c r="F231" s="5">
        <v>0.29722222222222222</v>
      </c>
      <c r="G231" s="3" t="s">
        <v>10</v>
      </c>
      <c r="H231" t="s">
        <v>6490</v>
      </c>
    </row>
    <row r="232" spans="1:8" ht="15">
      <c r="A232" s="2">
        <v>260350</v>
      </c>
      <c r="B232" s="2">
        <v>6</v>
      </c>
      <c r="C232" s="2" t="s">
        <v>775</v>
      </c>
      <c r="D232" s="5">
        <v>0.34375</v>
      </c>
      <c r="E232" s="3" t="s">
        <v>10</v>
      </c>
      <c r="F232" s="5">
        <v>0.34930555555555554</v>
      </c>
      <c r="G232" s="3" t="s">
        <v>7</v>
      </c>
      <c r="H232" t="s">
        <v>6490</v>
      </c>
    </row>
    <row r="233" spans="1:8" ht="15">
      <c r="A233" s="2">
        <v>260350</v>
      </c>
      <c r="B233" s="2">
        <v>7</v>
      </c>
      <c r="C233" s="2" t="s">
        <v>776</v>
      </c>
      <c r="D233" s="5">
        <v>0.63541666666666663</v>
      </c>
      <c r="E233" s="3" t="s">
        <v>11</v>
      </c>
      <c r="F233" s="5">
        <v>0.66180555555555554</v>
      </c>
      <c r="G233" s="3" t="s">
        <v>10</v>
      </c>
      <c r="H233" t="s">
        <v>6490</v>
      </c>
    </row>
    <row r="234" spans="1:8" ht="15">
      <c r="A234" s="2">
        <v>260350</v>
      </c>
      <c r="B234" s="2">
        <v>8</v>
      </c>
      <c r="C234" s="2" t="s">
        <v>777</v>
      </c>
      <c r="D234" s="5">
        <v>0.60069444444444442</v>
      </c>
      <c r="E234" s="3" t="s">
        <v>10</v>
      </c>
      <c r="F234" s="5">
        <v>0.62847222222222221</v>
      </c>
      <c r="G234" s="3" t="s">
        <v>11</v>
      </c>
      <c r="H234" t="s">
        <v>6490</v>
      </c>
    </row>
    <row r="235" spans="1:8" ht="15">
      <c r="A235" s="2">
        <v>260626</v>
      </c>
      <c r="B235" s="2">
        <v>2</v>
      </c>
      <c r="C235" s="2" t="s">
        <v>778</v>
      </c>
      <c r="D235" s="5">
        <v>0.39374999999999999</v>
      </c>
      <c r="E235" s="3" t="s">
        <v>10</v>
      </c>
      <c r="F235" s="5">
        <v>0.4236111111111111</v>
      </c>
      <c r="G235" s="3" t="s">
        <v>11</v>
      </c>
      <c r="H235" t="s">
        <v>6491</v>
      </c>
    </row>
    <row r="236" spans="1:8" ht="15">
      <c r="A236" s="2">
        <v>260626</v>
      </c>
      <c r="B236" s="2">
        <v>3</v>
      </c>
      <c r="C236" s="2" t="s">
        <v>779</v>
      </c>
      <c r="D236" s="5">
        <v>0.32291666666666669</v>
      </c>
      <c r="E236" s="3" t="s">
        <v>2</v>
      </c>
      <c r="F236" s="5">
        <v>0.37152777777777779</v>
      </c>
      <c r="G236" s="3" t="s">
        <v>10</v>
      </c>
      <c r="H236" t="s">
        <v>6491</v>
      </c>
    </row>
    <row r="237" spans="1:8" ht="15">
      <c r="A237" s="2">
        <v>260626</v>
      </c>
      <c r="B237" s="2">
        <v>4</v>
      </c>
      <c r="C237" s="2" t="s">
        <v>780</v>
      </c>
      <c r="D237" s="5">
        <v>0.39374999999999999</v>
      </c>
      <c r="E237" s="3" t="s">
        <v>10</v>
      </c>
      <c r="F237" s="5">
        <v>0.4236111111111111</v>
      </c>
      <c r="G237" s="3" t="s">
        <v>11</v>
      </c>
      <c r="H237" t="s">
        <v>6491</v>
      </c>
    </row>
    <row r="238" spans="1:8" ht="15">
      <c r="A238" s="2">
        <v>260626</v>
      </c>
      <c r="B238" s="2">
        <v>5</v>
      </c>
      <c r="C238" s="2" t="s">
        <v>781</v>
      </c>
      <c r="D238" s="5">
        <v>0.34027777777777779</v>
      </c>
      <c r="E238" s="3" t="s">
        <v>11</v>
      </c>
      <c r="F238" s="5">
        <v>0.37152777777777779</v>
      </c>
      <c r="G238" s="3" t="s">
        <v>10</v>
      </c>
      <c r="H238" t="s">
        <v>6491</v>
      </c>
    </row>
    <row r="239" spans="1:8" ht="15">
      <c r="A239" s="2">
        <v>260626</v>
      </c>
      <c r="B239" s="2">
        <v>10</v>
      </c>
      <c r="C239" s="2" t="s">
        <v>782</v>
      </c>
      <c r="D239" s="5">
        <v>0.75486111111111109</v>
      </c>
      <c r="E239" s="3" t="s">
        <v>10</v>
      </c>
      <c r="F239" s="5">
        <v>0.78472222222222221</v>
      </c>
      <c r="G239" s="3" t="s">
        <v>11</v>
      </c>
      <c r="H239" t="s">
        <v>6491</v>
      </c>
    </row>
    <row r="240" spans="1:8" ht="15">
      <c r="A240" s="2">
        <v>260626</v>
      </c>
      <c r="B240" s="2">
        <v>12</v>
      </c>
      <c r="C240" s="2" t="s">
        <v>783</v>
      </c>
      <c r="D240" s="5">
        <v>0.75486111111111109</v>
      </c>
      <c r="E240" s="3" t="s">
        <v>10</v>
      </c>
      <c r="F240" s="5">
        <v>0.80208333333333337</v>
      </c>
      <c r="G240" s="3" t="s">
        <v>2</v>
      </c>
      <c r="H240" t="s">
        <v>6491</v>
      </c>
    </row>
    <row r="241" spans="1:8" ht="15">
      <c r="A241" s="2">
        <v>260626</v>
      </c>
      <c r="B241" s="2">
        <v>13</v>
      </c>
      <c r="C241" s="2" t="s">
        <v>784</v>
      </c>
      <c r="D241" s="5">
        <v>0.70833333333333337</v>
      </c>
      <c r="E241" s="3" t="s">
        <v>11</v>
      </c>
      <c r="F241" s="5">
        <v>0.73958333333333337</v>
      </c>
      <c r="G241" s="3" t="s">
        <v>10</v>
      </c>
      <c r="H241" t="s">
        <v>6491</v>
      </c>
    </row>
    <row r="242" spans="1:8" ht="15">
      <c r="A242" s="2">
        <v>260626</v>
      </c>
      <c r="B242" s="2">
        <v>15</v>
      </c>
      <c r="C242" s="2" t="s">
        <v>785</v>
      </c>
      <c r="D242" s="5">
        <v>0.70833333333333337</v>
      </c>
      <c r="E242" s="3" t="s">
        <v>11</v>
      </c>
      <c r="F242" s="5">
        <v>0.73958333333333337</v>
      </c>
      <c r="G242" s="3" t="s">
        <v>10</v>
      </c>
      <c r="H242" t="s">
        <v>6491</v>
      </c>
    </row>
    <row r="243" spans="1:8" ht="15">
      <c r="A243" s="2">
        <v>260627</v>
      </c>
      <c r="B243" s="2">
        <v>1</v>
      </c>
      <c r="C243" s="2" t="s">
        <v>786</v>
      </c>
      <c r="D243" s="5">
        <v>0.29722222222222222</v>
      </c>
      <c r="E243" s="3" t="s">
        <v>12</v>
      </c>
      <c r="F243" s="5">
        <v>0.3263888888888889</v>
      </c>
      <c r="G243" s="3" t="s">
        <v>13</v>
      </c>
      <c r="H243" t="s">
        <v>6491</v>
      </c>
    </row>
    <row r="244" spans="1:8" ht="15">
      <c r="A244" s="2">
        <v>260627</v>
      </c>
      <c r="B244" s="2">
        <v>2</v>
      </c>
      <c r="C244" s="2" t="s">
        <v>787</v>
      </c>
      <c r="D244" s="5">
        <v>0.34722222222222221</v>
      </c>
      <c r="E244" s="3" t="s">
        <v>13</v>
      </c>
      <c r="F244" s="5">
        <v>0.375</v>
      </c>
      <c r="G244" s="3" t="s">
        <v>12</v>
      </c>
      <c r="H244" t="s">
        <v>6491</v>
      </c>
    </row>
    <row r="245" spans="1:8" ht="15">
      <c r="A245" s="2">
        <v>260627</v>
      </c>
      <c r="B245" s="2">
        <v>3</v>
      </c>
      <c r="C245" s="2" t="s">
        <v>788</v>
      </c>
      <c r="D245" s="5">
        <v>0.5541666666666667</v>
      </c>
      <c r="E245" s="3" t="s">
        <v>12</v>
      </c>
      <c r="F245" s="5">
        <v>0.58333333333333337</v>
      </c>
      <c r="G245" s="3" t="s">
        <v>13</v>
      </c>
      <c r="H245" t="s">
        <v>6491</v>
      </c>
    </row>
    <row r="246" spans="1:8" ht="15">
      <c r="A246" s="2">
        <v>260627</v>
      </c>
      <c r="B246" s="2">
        <v>4</v>
      </c>
      <c r="C246" s="2" t="s">
        <v>789</v>
      </c>
      <c r="D246" s="5">
        <v>0.58680555555555558</v>
      </c>
      <c r="E246" s="3" t="s">
        <v>13</v>
      </c>
      <c r="F246" s="5">
        <v>0.61458333333333337</v>
      </c>
      <c r="G246" s="3" t="s">
        <v>12</v>
      </c>
      <c r="H246" t="s">
        <v>6491</v>
      </c>
    </row>
    <row r="247" spans="1:8" ht="15">
      <c r="A247" s="2">
        <v>260880</v>
      </c>
      <c r="B247" s="2">
        <v>1</v>
      </c>
      <c r="C247" s="2" t="s">
        <v>790</v>
      </c>
      <c r="D247" s="5">
        <v>0.24652777777777779</v>
      </c>
      <c r="E247" s="3" t="s">
        <v>2</v>
      </c>
      <c r="F247" s="5">
        <v>0.27430555555555558</v>
      </c>
      <c r="G247" s="3" t="s">
        <v>10</v>
      </c>
      <c r="H247" t="s">
        <v>6490</v>
      </c>
    </row>
    <row r="248" spans="1:8" ht="15">
      <c r="A248" s="2">
        <v>260880</v>
      </c>
      <c r="B248" s="2">
        <v>2</v>
      </c>
      <c r="C248" s="2" t="s">
        <v>791</v>
      </c>
      <c r="D248" s="5">
        <v>0.17708333333333334</v>
      </c>
      <c r="E248" s="3" t="s">
        <v>13</v>
      </c>
      <c r="F248" s="5">
        <v>0.22430555555555556</v>
      </c>
      <c r="G248" s="3" t="s">
        <v>2</v>
      </c>
      <c r="H248" t="s">
        <v>6490</v>
      </c>
    </row>
    <row r="249" spans="1:8" ht="15">
      <c r="A249" s="2">
        <v>260880</v>
      </c>
      <c r="B249" s="2">
        <v>3</v>
      </c>
      <c r="C249" s="2" t="s">
        <v>792</v>
      </c>
      <c r="D249" s="5">
        <v>0.44097222222222221</v>
      </c>
      <c r="E249" s="3" t="s">
        <v>2</v>
      </c>
      <c r="F249" s="5">
        <v>0.4861111111111111</v>
      </c>
      <c r="G249" s="3" t="s">
        <v>13</v>
      </c>
      <c r="H249" t="s">
        <v>6490</v>
      </c>
    </row>
    <row r="250" spans="1:8" ht="15">
      <c r="A250" s="2">
        <v>260880</v>
      </c>
      <c r="B250" s="2">
        <v>4</v>
      </c>
      <c r="C250" s="2" t="s">
        <v>793</v>
      </c>
      <c r="D250" s="5">
        <v>0.22916666666666666</v>
      </c>
      <c r="E250" s="3" t="s">
        <v>10</v>
      </c>
      <c r="F250" s="5">
        <v>0.25694444444444442</v>
      </c>
      <c r="G250" s="3" t="s">
        <v>2</v>
      </c>
      <c r="H250" t="s">
        <v>6490</v>
      </c>
    </row>
    <row r="251" spans="1:8" ht="15">
      <c r="A251" s="2">
        <v>260880</v>
      </c>
      <c r="B251" s="2">
        <v>5</v>
      </c>
      <c r="C251" s="2" t="s">
        <v>794</v>
      </c>
      <c r="D251" s="5">
        <v>0.59722222222222221</v>
      </c>
      <c r="E251" s="3" t="s">
        <v>2</v>
      </c>
      <c r="F251" s="5">
        <v>0.63541666666666663</v>
      </c>
      <c r="G251" s="3" t="s">
        <v>13</v>
      </c>
      <c r="H251" t="s">
        <v>6490</v>
      </c>
    </row>
    <row r="252" spans="1:8" ht="15">
      <c r="A252" s="2">
        <v>260880</v>
      </c>
      <c r="B252" s="2">
        <v>6</v>
      </c>
      <c r="C252" s="2" t="s">
        <v>795</v>
      </c>
      <c r="D252" s="5">
        <v>0.27777777777777779</v>
      </c>
      <c r="E252" s="3" t="s">
        <v>10</v>
      </c>
      <c r="F252" s="5">
        <v>0.30555555555555558</v>
      </c>
      <c r="G252" s="3" t="s">
        <v>2</v>
      </c>
      <c r="H252" t="s">
        <v>6490</v>
      </c>
    </row>
    <row r="253" spans="1:8" ht="15">
      <c r="A253" s="2">
        <v>260880</v>
      </c>
      <c r="B253" s="2">
        <v>7</v>
      </c>
      <c r="C253" s="2" t="s">
        <v>796</v>
      </c>
      <c r="D253" s="5">
        <v>0.60763888888888884</v>
      </c>
      <c r="E253" s="3" t="s">
        <v>2</v>
      </c>
      <c r="F253" s="5">
        <v>0.65277777777777779</v>
      </c>
      <c r="G253" s="3" t="s">
        <v>13</v>
      </c>
      <c r="H253" t="s">
        <v>6490</v>
      </c>
    </row>
    <row r="254" spans="1:8" ht="15">
      <c r="A254" s="2">
        <v>260880</v>
      </c>
      <c r="B254" s="2">
        <v>8</v>
      </c>
      <c r="C254" s="2" t="s">
        <v>797</v>
      </c>
      <c r="D254" s="5">
        <v>0.51041666666666663</v>
      </c>
      <c r="E254" s="3" t="s">
        <v>13</v>
      </c>
      <c r="F254" s="5">
        <v>0.55763888888888891</v>
      </c>
      <c r="G254" s="3" t="s">
        <v>2</v>
      </c>
      <c r="H254" t="s">
        <v>6490</v>
      </c>
    </row>
    <row r="255" spans="1:8" ht="15">
      <c r="A255" s="2">
        <v>260880</v>
      </c>
      <c r="B255" s="2">
        <v>9</v>
      </c>
      <c r="C255" s="2" t="s">
        <v>798</v>
      </c>
      <c r="D255" s="5">
        <v>0.71180555555555558</v>
      </c>
      <c r="E255" s="3" t="s">
        <v>2</v>
      </c>
      <c r="F255" s="5">
        <v>0.73958333333333337</v>
      </c>
      <c r="G255" s="3" t="s">
        <v>10</v>
      </c>
      <c r="H255" t="s">
        <v>6490</v>
      </c>
    </row>
    <row r="256" spans="1:8" ht="15">
      <c r="A256" s="2">
        <v>260880</v>
      </c>
      <c r="B256" s="2">
        <v>10</v>
      </c>
      <c r="C256" s="2" t="s">
        <v>799</v>
      </c>
      <c r="D256" s="5">
        <v>0.65625</v>
      </c>
      <c r="E256" s="3" t="s">
        <v>13</v>
      </c>
      <c r="F256" s="5">
        <v>0.67222222222222228</v>
      </c>
      <c r="G256" s="3" t="s">
        <v>10</v>
      </c>
      <c r="H256" t="s">
        <v>6490</v>
      </c>
    </row>
    <row r="257" spans="1:8" ht="15">
      <c r="A257" s="2">
        <v>260880</v>
      </c>
      <c r="B257" s="2">
        <v>11</v>
      </c>
      <c r="C257" s="2" t="s">
        <v>800</v>
      </c>
      <c r="D257" s="5">
        <v>0.9375</v>
      </c>
      <c r="E257" s="3" t="s">
        <v>2</v>
      </c>
      <c r="F257" s="5">
        <v>0.97916666666666663</v>
      </c>
      <c r="G257" s="3" t="s">
        <v>13</v>
      </c>
      <c r="H257" t="s">
        <v>6490</v>
      </c>
    </row>
    <row r="258" spans="1:8" ht="15">
      <c r="A258" s="2">
        <v>260880</v>
      </c>
      <c r="B258" s="2">
        <v>12</v>
      </c>
      <c r="C258" s="2" t="s">
        <v>801</v>
      </c>
      <c r="D258" s="5">
        <v>0.65625</v>
      </c>
      <c r="E258" s="3" t="s">
        <v>13</v>
      </c>
      <c r="F258" s="5">
        <v>0.70347222222222228</v>
      </c>
      <c r="G258" s="3" t="s">
        <v>2</v>
      </c>
      <c r="H258" t="s">
        <v>6490</v>
      </c>
    </row>
    <row r="259" spans="1:8" ht="15">
      <c r="A259" s="2">
        <v>260880</v>
      </c>
      <c r="B259" s="2">
        <v>14</v>
      </c>
      <c r="C259" s="2" t="s">
        <v>802</v>
      </c>
      <c r="D259" s="5">
        <v>0.86111111111111116</v>
      </c>
      <c r="E259" s="3" t="s">
        <v>10</v>
      </c>
      <c r="F259" s="5">
        <v>0.88888888888888884</v>
      </c>
      <c r="G259" s="3" t="s">
        <v>2</v>
      </c>
      <c r="H259" t="s">
        <v>6490</v>
      </c>
    </row>
    <row r="260" spans="1:8" ht="15">
      <c r="A260" s="2">
        <v>260890</v>
      </c>
      <c r="B260" s="2">
        <v>1</v>
      </c>
      <c r="C260" s="2" t="s">
        <v>803</v>
      </c>
      <c r="D260" s="5">
        <v>0.22916666666666666</v>
      </c>
      <c r="E260" s="3" t="s">
        <v>2</v>
      </c>
      <c r="F260" s="5">
        <v>0.26597222222222222</v>
      </c>
      <c r="G260" s="3" t="s">
        <v>4</v>
      </c>
      <c r="H260" t="s">
        <v>6490</v>
      </c>
    </row>
    <row r="261" spans="1:8" ht="15">
      <c r="A261" s="2">
        <v>260890</v>
      </c>
      <c r="B261" s="2">
        <v>2</v>
      </c>
      <c r="C261" s="2" t="s">
        <v>804</v>
      </c>
      <c r="D261" s="5">
        <v>0.18194444444444444</v>
      </c>
      <c r="E261" s="3" t="s">
        <v>4</v>
      </c>
      <c r="F261" s="5">
        <v>0.22222222222222221</v>
      </c>
      <c r="G261" s="3" t="s">
        <v>2</v>
      </c>
      <c r="H261" t="s">
        <v>6490</v>
      </c>
    </row>
    <row r="262" spans="1:8" ht="15">
      <c r="A262" s="2">
        <v>260890</v>
      </c>
      <c r="B262" s="2">
        <v>4</v>
      </c>
      <c r="C262" s="2" t="s">
        <v>805</v>
      </c>
      <c r="D262" s="5">
        <v>0.2722222222222222</v>
      </c>
      <c r="E262" s="3" t="s">
        <v>4</v>
      </c>
      <c r="F262" s="5">
        <v>0.3125</v>
      </c>
      <c r="G262" s="3" t="s">
        <v>2</v>
      </c>
      <c r="H262" t="s">
        <v>6490</v>
      </c>
    </row>
    <row r="263" spans="1:8" ht="15">
      <c r="A263" s="2">
        <v>260890</v>
      </c>
      <c r="B263" s="2">
        <v>9</v>
      </c>
      <c r="C263" s="2" t="s">
        <v>806</v>
      </c>
      <c r="D263" s="5">
        <v>0.60763888888888884</v>
      </c>
      <c r="E263" s="3" t="s">
        <v>2</v>
      </c>
      <c r="F263" s="5">
        <v>0.64444444444444449</v>
      </c>
      <c r="G263" s="3" t="s">
        <v>4</v>
      </c>
      <c r="H263" t="s">
        <v>6490</v>
      </c>
    </row>
    <row r="264" spans="1:8" ht="15">
      <c r="A264" s="2">
        <v>260890</v>
      </c>
      <c r="B264" s="2">
        <v>12</v>
      </c>
      <c r="C264" s="2" t="s">
        <v>807</v>
      </c>
      <c r="D264" s="5">
        <v>0.64722222222222225</v>
      </c>
      <c r="E264" s="3" t="s">
        <v>4</v>
      </c>
      <c r="F264" s="5">
        <v>0.65486111111111112</v>
      </c>
      <c r="G264" s="3" t="s">
        <v>14</v>
      </c>
      <c r="H264" t="s">
        <v>6490</v>
      </c>
    </row>
    <row r="265" spans="1:8" ht="15">
      <c r="A265" s="2">
        <v>260890</v>
      </c>
      <c r="B265" s="2">
        <v>13</v>
      </c>
      <c r="C265" s="2" t="s">
        <v>808</v>
      </c>
      <c r="D265" s="5">
        <v>0.66319444444444442</v>
      </c>
      <c r="E265" s="3" t="s">
        <v>2</v>
      </c>
      <c r="F265" s="5">
        <v>0.69305555555555554</v>
      </c>
      <c r="G265" s="3" t="s">
        <v>14</v>
      </c>
      <c r="H265" t="s">
        <v>6490</v>
      </c>
    </row>
    <row r="266" spans="1:8" ht="15">
      <c r="A266" s="2">
        <v>260890</v>
      </c>
      <c r="B266" s="2">
        <v>16</v>
      </c>
      <c r="C266" s="2" t="s">
        <v>809</v>
      </c>
      <c r="D266" s="5">
        <v>0.69305555555555554</v>
      </c>
      <c r="E266" s="3" t="s">
        <v>14</v>
      </c>
      <c r="F266" s="5">
        <v>0.72569444444444442</v>
      </c>
      <c r="G266" s="3" t="s">
        <v>2</v>
      </c>
      <c r="H266" t="s">
        <v>6490</v>
      </c>
    </row>
    <row r="267" spans="1:8" ht="15">
      <c r="A267" s="2">
        <v>260950</v>
      </c>
      <c r="B267" s="2">
        <v>1</v>
      </c>
      <c r="C267" s="2" t="s">
        <v>810</v>
      </c>
      <c r="D267" s="5">
        <v>0.22569444444444445</v>
      </c>
      <c r="E267" s="3" t="s">
        <v>2</v>
      </c>
      <c r="F267" s="5">
        <v>0.26250000000000001</v>
      </c>
      <c r="G267" s="3" t="s">
        <v>4</v>
      </c>
      <c r="H267" t="s">
        <v>6490</v>
      </c>
    </row>
    <row r="268" spans="1:8" ht="15">
      <c r="A268" s="2">
        <v>260950</v>
      </c>
      <c r="B268" s="2">
        <v>2</v>
      </c>
      <c r="C268" s="2" t="s">
        <v>811</v>
      </c>
      <c r="D268" s="5">
        <v>0.18402777777777779</v>
      </c>
      <c r="E268" s="3" t="s">
        <v>4</v>
      </c>
      <c r="F268" s="5">
        <v>0.22222222222222221</v>
      </c>
      <c r="G268" s="3" t="s">
        <v>2</v>
      </c>
      <c r="H268" t="s">
        <v>6490</v>
      </c>
    </row>
    <row r="269" spans="1:8" ht="15">
      <c r="A269" s="2">
        <v>260950</v>
      </c>
      <c r="B269" s="2">
        <v>3</v>
      </c>
      <c r="C269" s="2" t="s">
        <v>812</v>
      </c>
      <c r="D269" s="5">
        <v>0.4201388888888889</v>
      </c>
      <c r="E269" s="3" t="s">
        <v>2</v>
      </c>
      <c r="F269" s="5">
        <v>0.45347222222222222</v>
      </c>
      <c r="G269" s="3" t="s">
        <v>4</v>
      </c>
      <c r="H269" t="s">
        <v>6490</v>
      </c>
    </row>
    <row r="270" spans="1:8" ht="15">
      <c r="A270" s="2">
        <v>260950</v>
      </c>
      <c r="B270" s="2">
        <v>4</v>
      </c>
      <c r="C270" s="2" t="s">
        <v>813</v>
      </c>
      <c r="D270" s="5">
        <v>0.27430555555555558</v>
      </c>
      <c r="E270" s="3" t="s">
        <v>4</v>
      </c>
      <c r="F270" s="5">
        <v>0.30902777777777779</v>
      </c>
      <c r="G270" s="3" t="s">
        <v>2</v>
      </c>
      <c r="H270" t="s">
        <v>6490</v>
      </c>
    </row>
    <row r="271" spans="1:8" ht="15">
      <c r="A271" s="2">
        <v>260950</v>
      </c>
      <c r="B271" s="2">
        <v>5</v>
      </c>
      <c r="C271" s="2" t="s">
        <v>814</v>
      </c>
      <c r="D271" s="5">
        <v>0.60763888888888884</v>
      </c>
      <c r="E271" s="3" t="s">
        <v>2</v>
      </c>
      <c r="F271" s="5">
        <v>0.64444444444444449</v>
      </c>
      <c r="G271" s="3" t="s">
        <v>4</v>
      </c>
      <c r="H271" t="s">
        <v>6490</v>
      </c>
    </row>
    <row r="272" spans="1:8" ht="15">
      <c r="A272" s="2">
        <v>260950</v>
      </c>
      <c r="B272" s="2">
        <v>6</v>
      </c>
      <c r="C272" s="2" t="s">
        <v>815</v>
      </c>
      <c r="D272" s="5">
        <v>0.52430555555555558</v>
      </c>
      <c r="E272" s="3" t="s">
        <v>4</v>
      </c>
      <c r="F272" s="5">
        <v>0.55902777777777779</v>
      </c>
      <c r="G272" s="3" t="s">
        <v>2</v>
      </c>
      <c r="H272" t="s">
        <v>6490</v>
      </c>
    </row>
    <row r="273" spans="1:8" ht="15">
      <c r="A273" s="2">
        <v>260950</v>
      </c>
      <c r="B273" s="2">
        <v>7</v>
      </c>
      <c r="C273" s="2" t="s">
        <v>816</v>
      </c>
      <c r="D273" s="5">
        <v>0.71180555555555558</v>
      </c>
      <c r="E273" s="3" t="s">
        <v>2</v>
      </c>
      <c r="F273" s="5">
        <v>0.74513888888888891</v>
      </c>
      <c r="G273" s="3" t="s">
        <v>4</v>
      </c>
      <c r="H273" t="s">
        <v>6490</v>
      </c>
    </row>
    <row r="274" spans="1:8" ht="15">
      <c r="A274" s="2">
        <v>260950</v>
      </c>
      <c r="B274" s="2">
        <v>8</v>
      </c>
      <c r="C274" s="2" t="s">
        <v>817</v>
      </c>
      <c r="D274" s="5">
        <v>0.64930555555555558</v>
      </c>
      <c r="E274" s="3" t="s">
        <v>4</v>
      </c>
      <c r="F274" s="5">
        <v>0.68402777777777779</v>
      </c>
      <c r="G274" s="3" t="s">
        <v>2</v>
      </c>
      <c r="H274" t="s">
        <v>6490</v>
      </c>
    </row>
    <row r="275" spans="1:8" ht="15">
      <c r="A275" s="2">
        <v>260950</v>
      </c>
      <c r="B275" s="2">
        <v>9</v>
      </c>
      <c r="C275" s="2" t="s">
        <v>818</v>
      </c>
      <c r="D275" s="5">
        <v>0.9375</v>
      </c>
      <c r="E275" s="3" t="s">
        <v>2</v>
      </c>
      <c r="F275" s="5">
        <v>0.97083333333333333</v>
      </c>
      <c r="G275" s="3" t="s">
        <v>4</v>
      </c>
      <c r="H275" t="s">
        <v>6490</v>
      </c>
    </row>
    <row r="276" spans="1:8" ht="15">
      <c r="A276" s="2">
        <v>260950</v>
      </c>
      <c r="B276" s="2">
        <v>10</v>
      </c>
      <c r="C276" s="2" t="s">
        <v>819</v>
      </c>
      <c r="D276" s="5">
        <v>0.85763888888888884</v>
      </c>
      <c r="E276" s="3" t="s">
        <v>4</v>
      </c>
      <c r="F276" s="5">
        <v>0.89236111111111116</v>
      </c>
      <c r="G276" s="3" t="s">
        <v>2</v>
      </c>
      <c r="H276" t="s">
        <v>6490</v>
      </c>
    </row>
    <row r="277" spans="1:8" ht="15">
      <c r="A277" s="2">
        <v>270023</v>
      </c>
      <c r="B277" s="2">
        <v>3</v>
      </c>
      <c r="C277" s="2" t="s">
        <v>820</v>
      </c>
      <c r="D277" s="5">
        <v>0.19097222222222221</v>
      </c>
      <c r="E277" s="3" t="s">
        <v>15</v>
      </c>
      <c r="F277" s="5">
        <v>0.21388888888888888</v>
      </c>
      <c r="G277" s="3" t="s">
        <v>16</v>
      </c>
      <c r="H277" t="s">
        <v>6493</v>
      </c>
    </row>
    <row r="278" spans="1:8" ht="15">
      <c r="A278" s="2">
        <v>270023</v>
      </c>
      <c r="B278" s="2">
        <v>4</v>
      </c>
      <c r="C278" s="2" t="s">
        <v>821</v>
      </c>
      <c r="D278" s="5">
        <v>0.25486111111111109</v>
      </c>
      <c r="E278" s="3" t="s">
        <v>16</v>
      </c>
      <c r="F278" s="5">
        <v>0.27430555555555558</v>
      </c>
      <c r="G278" s="3" t="s">
        <v>15</v>
      </c>
      <c r="H278" t="s">
        <v>6493</v>
      </c>
    </row>
    <row r="279" spans="1:8" ht="15">
      <c r="A279" s="2">
        <v>270023</v>
      </c>
      <c r="B279" s="2">
        <v>5</v>
      </c>
      <c r="C279" s="2" t="s">
        <v>822</v>
      </c>
      <c r="D279" s="5">
        <v>0.28125</v>
      </c>
      <c r="E279" s="3" t="s">
        <v>15</v>
      </c>
      <c r="F279" s="5">
        <v>0.30416666666666664</v>
      </c>
      <c r="G279" s="3" t="s">
        <v>16</v>
      </c>
      <c r="H279" t="s">
        <v>6493</v>
      </c>
    </row>
    <row r="280" spans="1:8" ht="15">
      <c r="A280" s="2">
        <v>270023</v>
      </c>
      <c r="B280" s="2">
        <v>6</v>
      </c>
      <c r="C280" s="2" t="s">
        <v>823</v>
      </c>
      <c r="D280" s="5">
        <v>0.30694444444444446</v>
      </c>
      <c r="E280" s="3" t="s">
        <v>16</v>
      </c>
      <c r="F280" s="5">
        <v>0.32708333333333334</v>
      </c>
      <c r="G280" s="3" t="s">
        <v>17</v>
      </c>
      <c r="H280" t="s">
        <v>6493</v>
      </c>
    </row>
    <row r="281" spans="1:8" ht="15">
      <c r="A281" s="2">
        <v>270023</v>
      </c>
      <c r="B281" s="2">
        <v>7</v>
      </c>
      <c r="C281" s="2" t="s">
        <v>824</v>
      </c>
      <c r="D281" s="5">
        <v>0.28125</v>
      </c>
      <c r="E281" s="3" t="s">
        <v>15</v>
      </c>
      <c r="F281" s="5">
        <v>0.30416666666666664</v>
      </c>
      <c r="G281" s="3" t="s">
        <v>16</v>
      </c>
      <c r="H281" t="s">
        <v>6493</v>
      </c>
    </row>
    <row r="282" spans="1:8" ht="15">
      <c r="A282" s="2">
        <v>270023</v>
      </c>
      <c r="B282" s="2">
        <v>8</v>
      </c>
      <c r="C282" s="2" t="s">
        <v>825</v>
      </c>
      <c r="D282" s="5">
        <v>0.45902777777777776</v>
      </c>
      <c r="E282" s="3" t="s">
        <v>16</v>
      </c>
      <c r="F282" s="5">
        <v>0.4861111111111111</v>
      </c>
      <c r="G282" s="3" t="s">
        <v>15</v>
      </c>
      <c r="H282" t="s">
        <v>6493</v>
      </c>
    </row>
    <row r="283" spans="1:8" ht="15">
      <c r="A283" s="2">
        <v>270023</v>
      </c>
      <c r="B283" s="2">
        <v>9</v>
      </c>
      <c r="C283" s="2" t="s">
        <v>826</v>
      </c>
      <c r="D283" s="5">
        <v>0.28125</v>
      </c>
      <c r="E283" s="3" t="s">
        <v>15</v>
      </c>
      <c r="F283" s="5">
        <v>0.30763888888888891</v>
      </c>
      <c r="G283" s="3" t="s">
        <v>16</v>
      </c>
      <c r="H283" t="s">
        <v>6493</v>
      </c>
    </row>
    <row r="284" spans="1:8" ht="15">
      <c r="A284" s="2">
        <v>270023</v>
      </c>
      <c r="B284" s="2">
        <v>10</v>
      </c>
      <c r="C284" s="2" t="s">
        <v>827</v>
      </c>
      <c r="D284" s="5">
        <v>0.60277777777777775</v>
      </c>
      <c r="E284" s="3" t="s">
        <v>16</v>
      </c>
      <c r="F284" s="5">
        <v>0.625</v>
      </c>
      <c r="G284" s="3" t="s">
        <v>15</v>
      </c>
      <c r="H284" t="s">
        <v>6493</v>
      </c>
    </row>
    <row r="285" spans="1:8" ht="15">
      <c r="A285" s="2">
        <v>270023</v>
      </c>
      <c r="B285" s="2">
        <v>11</v>
      </c>
      <c r="C285" s="2" t="s">
        <v>828</v>
      </c>
      <c r="D285" s="5">
        <v>0.32777777777777778</v>
      </c>
      <c r="E285" s="3" t="s">
        <v>17</v>
      </c>
      <c r="F285" s="5">
        <v>0.34444444444444444</v>
      </c>
      <c r="G285" s="3" t="s">
        <v>16</v>
      </c>
      <c r="H285" t="s">
        <v>6493</v>
      </c>
    </row>
    <row r="286" spans="1:8" ht="15">
      <c r="A286" s="2">
        <v>270023</v>
      </c>
      <c r="B286" s="2">
        <v>12</v>
      </c>
      <c r="C286" s="2" t="s">
        <v>829</v>
      </c>
      <c r="D286" s="5">
        <v>0.71250000000000002</v>
      </c>
      <c r="E286" s="3" t="s">
        <v>16</v>
      </c>
      <c r="F286" s="5">
        <v>0.73958333333333337</v>
      </c>
      <c r="G286" s="3" t="s">
        <v>15</v>
      </c>
      <c r="H286" t="s">
        <v>6493</v>
      </c>
    </row>
    <row r="287" spans="1:8" ht="15">
      <c r="A287" s="2">
        <v>270023</v>
      </c>
      <c r="B287" s="2">
        <v>13</v>
      </c>
      <c r="C287" s="2" t="s">
        <v>830</v>
      </c>
      <c r="D287" s="5">
        <v>0.54166666666666663</v>
      </c>
      <c r="E287" s="3" t="s">
        <v>15</v>
      </c>
      <c r="F287" s="5">
        <v>0.56666666666666665</v>
      </c>
      <c r="G287" s="3" t="s">
        <v>16</v>
      </c>
      <c r="H287" t="s">
        <v>6493</v>
      </c>
    </row>
    <row r="288" spans="1:8" ht="15">
      <c r="A288" s="2">
        <v>270023</v>
      </c>
      <c r="B288" s="2">
        <v>15</v>
      </c>
      <c r="C288" s="2" t="s">
        <v>831</v>
      </c>
      <c r="D288" s="5">
        <v>0.54166666666666663</v>
      </c>
      <c r="E288" s="3" t="s">
        <v>15</v>
      </c>
      <c r="F288" s="5">
        <v>0.57430555555555551</v>
      </c>
      <c r="G288" s="3" t="s">
        <v>16</v>
      </c>
      <c r="H288" t="s">
        <v>6493</v>
      </c>
    </row>
    <row r="289" spans="1:8" ht="15">
      <c r="A289" s="2">
        <v>270023</v>
      </c>
      <c r="B289" s="2">
        <v>17</v>
      </c>
      <c r="C289" s="2" t="s">
        <v>832</v>
      </c>
      <c r="D289" s="5">
        <v>0.62847222222222221</v>
      </c>
      <c r="E289" s="3" t="s">
        <v>15</v>
      </c>
      <c r="F289" s="5">
        <v>0.65347222222222223</v>
      </c>
      <c r="G289" s="3" t="s">
        <v>16</v>
      </c>
      <c r="H289" t="s">
        <v>6493</v>
      </c>
    </row>
    <row r="290" spans="1:8" ht="15">
      <c r="A290" s="2">
        <v>270023</v>
      </c>
      <c r="B290" s="2">
        <v>19</v>
      </c>
      <c r="C290" s="2" t="s">
        <v>833</v>
      </c>
      <c r="D290" s="5">
        <v>0.62847222222222221</v>
      </c>
      <c r="E290" s="3" t="s">
        <v>15</v>
      </c>
      <c r="F290" s="5">
        <v>0.66111111111111109</v>
      </c>
      <c r="G290" s="3" t="s">
        <v>16</v>
      </c>
      <c r="H290" t="s">
        <v>6493</v>
      </c>
    </row>
    <row r="291" spans="1:8" ht="15">
      <c r="A291" s="2">
        <v>530953</v>
      </c>
      <c r="B291" s="2">
        <v>1</v>
      </c>
      <c r="C291" s="2" t="s">
        <v>834</v>
      </c>
      <c r="D291" s="5">
        <v>0.2013888888888889</v>
      </c>
      <c r="E291" s="3" t="s">
        <v>18</v>
      </c>
      <c r="F291" s="5">
        <v>0.23194444444444445</v>
      </c>
      <c r="G291" s="3" t="s">
        <v>19</v>
      </c>
      <c r="H291" t="s">
        <v>6492</v>
      </c>
    </row>
    <row r="292" spans="1:8" ht="15">
      <c r="A292" s="2">
        <v>530953</v>
      </c>
      <c r="B292" s="2">
        <v>13</v>
      </c>
      <c r="C292" s="2" t="s">
        <v>835</v>
      </c>
      <c r="D292" s="5">
        <v>0.51180555555555551</v>
      </c>
      <c r="E292" s="3" t="s">
        <v>20</v>
      </c>
      <c r="F292" s="5">
        <v>0.57291666666666663</v>
      </c>
      <c r="G292" s="3" t="s">
        <v>19</v>
      </c>
      <c r="H292" t="s">
        <v>6492</v>
      </c>
    </row>
    <row r="293" spans="1:8" ht="15">
      <c r="A293" s="2">
        <v>530953</v>
      </c>
      <c r="B293" s="2">
        <v>16</v>
      </c>
      <c r="C293" s="2" t="s">
        <v>836</v>
      </c>
      <c r="D293" s="5">
        <v>0.50347222222222221</v>
      </c>
      <c r="E293" s="3" t="s">
        <v>21</v>
      </c>
      <c r="F293" s="5">
        <v>0.56527777777777777</v>
      </c>
      <c r="G293" s="3" t="s">
        <v>20</v>
      </c>
      <c r="H293" t="s">
        <v>6492</v>
      </c>
    </row>
    <row r="294" spans="1:8" ht="15">
      <c r="A294" s="2">
        <v>530953</v>
      </c>
      <c r="B294" s="2">
        <v>20</v>
      </c>
      <c r="C294" s="2" t="s">
        <v>837</v>
      </c>
      <c r="D294" s="5">
        <v>0.60069444444444442</v>
      </c>
      <c r="E294" s="3" t="s">
        <v>19</v>
      </c>
      <c r="F294" s="5">
        <v>0.65555555555555556</v>
      </c>
      <c r="G294" s="3" t="s">
        <v>22</v>
      </c>
      <c r="H294" t="s">
        <v>6492</v>
      </c>
    </row>
    <row r="295" spans="1:8" ht="15">
      <c r="A295" s="2">
        <v>530953</v>
      </c>
      <c r="B295" s="2">
        <v>106</v>
      </c>
      <c r="C295" s="2" t="s">
        <v>838</v>
      </c>
      <c r="D295" s="5">
        <v>0.64930555555555558</v>
      </c>
      <c r="E295" s="3" t="s">
        <v>21</v>
      </c>
      <c r="F295" s="5">
        <v>0.71527777777777779</v>
      </c>
      <c r="G295" s="3" t="s">
        <v>23</v>
      </c>
      <c r="H295" t="s">
        <v>6492</v>
      </c>
    </row>
    <row r="296" spans="1:8" ht="15">
      <c r="A296" s="2">
        <v>540350</v>
      </c>
      <c r="B296" s="2">
        <v>1</v>
      </c>
      <c r="C296" s="2" t="s">
        <v>839</v>
      </c>
      <c r="D296" s="5">
        <v>0.17847222222222223</v>
      </c>
      <c r="E296" s="3" t="s">
        <v>24</v>
      </c>
      <c r="F296" s="5">
        <v>0.22013888888888888</v>
      </c>
      <c r="G296" s="3" t="s">
        <v>25</v>
      </c>
      <c r="H296" t="s">
        <v>6492</v>
      </c>
    </row>
    <row r="297" spans="1:8" ht="15">
      <c r="A297" s="2">
        <v>540350</v>
      </c>
      <c r="B297" s="2">
        <v>2</v>
      </c>
      <c r="C297" s="2" t="s">
        <v>840</v>
      </c>
      <c r="D297" s="5">
        <v>0.25555555555555554</v>
      </c>
      <c r="E297" s="3" t="s">
        <v>13</v>
      </c>
      <c r="F297" s="5">
        <v>0.3125</v>
      </c>
      <c r="G297" s="3" t="s">
        <v>26</v>
      </c>
      <c r="H297" t="s">
        <v>6492</v>
      </c>
    </row>
    <row r="298" spans="1:8" ht="15">
      <c r="A298" s="2">
        <v>540350</v>
      </c>
      <c r="B298" s="2">
        <v>3</v>
      </c>
      <c r="C298" s="2" t="s">
        <v>841</v>
      </c>
      <c r="D298" s="5">
        <v>0.53819444444444442</v>
      </c>
      <c r="E298" s="3" t="s">
        <v>26</v>
      </c>
      <c r="F298" s="5">
        <v>0.64930555555555558</v>
      </c>
      <c r="G298" s="3" t="s">
        <v>27</v>
      </c>
      <c r="H298" t="s">
        <v>6492</v>
      </c>
    </row>
    <row r="299" spans="1:8" ht="15">
      <c r="A299" s="2">
        <v>540350</v>
      </c>
      <c r="B299" s="2">
        <v>4</v>
      </c>
      <c r="C299" s="2" t="s">
        <v>842</v>
      </c>
      <c r="D299" s="5">
        <v>0.77222222222222225</v>
      </c>
      <c r="E299" s="3" t="s">
        <v>25</v>
      </c>
      <c r="F299" s="5">
        <v>0.80208333333333337</v>
      </c>
      <c r="G299" s="3" t="s">
        <v>28</v>
      </c>
      <c r="H299" t="s">
        <v>6492</v>
      </c>
    </row>
    <row r="300" spans="1:8" ht="15">
      <c r="A300" s="2">
        <v>540350</v>
      </c>
      <c r="B300" s="2">
        <v>6</v>
      </c>
      <c r="C300" s="2" t="s">
        <v>843</v>
      </c>
      <c r="D300" s="5">
        <v>0.27777777777777779</v>
      </c>
      <c r="E300" s="3" t="s">
        <v>13</v>
      </c>
      <c r="F300" s="5">
        <v>0.34027777777777779</v>
      </c>
      <c r="G300" s="3" t="s">
        <v>26</v>
      </c>
      <c r="H300" t="s">
        <v>6492</v>
      </c>
    </row>
    <row r="301" spans="1:8" ht="15">
      <c r="A301" s="2">
        <v>540350</v>
      </c>
      <c r="B301" s="2">
        <v>7</v>
      </c>
      <c r="C301" s="2" t="s">
        <v>844</v>
      </c>
      <c r="D301" s="5">
        <v>0.68958333333333333</v>
      </c>
      <c r="E301" s="3" t="s">
        <v>28</v>
      </c>
      <c r="F301" s="5">
        <v>0.72777777777777775</v>
      </c>
      <c r="G301" s="3" t="s">
        <v>25</v>
      </c>
      <c r="H301" t="s">
        <v>6492</v>
      </c>
    </row>
    <row r="302" spans="1:8" ht="15">
      <c r="A302" s="2">
        <v>540350</v>
      </c>
      <c r="B302" s="2">
        <v>9</v>
      </c>
      <c r="C302" s="2" t="s">
        <v>845</v>
      </c>
      <c r="D302" s="5">
        <v>0.4861111111111111</v>
      </c>
      <c r="E302" s="3" t="s">
        <v>26</v>
      </c>
      <c r="F302" s="5">
        <v>0.55763888888888891</v>
      </c>
      <c r="G302" s="3" t="s">
        <v>13</v>
      </c>
      <c r="H302" t="s">
        <v>6492</v>
      </c>
    </row>
    <row r="303" spans="1:8" ht="15">
      <c r="A303" s="2">
        <v>540350</v>
      </c>
      <c r="B303" s="2">
        <v>10</v>
      </c>
      <c r="C303" s="2" t="s">
        <v>846</v>
      </c>
      <c r="D303" s="5">
        <v>0.60763888888888884</v>
      </c>
      <c r="E303" s="3" t="s">
        <v>13</v>
      </c>
      <c r="F303" s="5">
        <v>0.64236111111111116</v>
      </c>
      <c r="G303" s="3" t="s">
        <v>28</v>
      </c>
      <c r="H303" t="s">
        <v>6492</v>
      </c>
    </row>
    <row r="304" spans="1:8" ht="15">
      <c r="A304" s="2">
        <v>540350</v>
      </c>
      <c r="B304" s="2">
        <v>11</v>
      </c>
      <c r="C304" s="2" t="s">
        <v>847</v>
      </c>
      <c r="D304" s="5">
        <v>0.60624999999999996</v>
      </c>
      <c r="E304" s="3" t="s">
        <v>28</v>
      </c>
      <c r="F304" s="5">
        <v>0.64722222222222225</v>
      </c>
      <c r="G304" s="3" t="s">
        <v>25</v>
      </c>
      <c r="H304" t="s">
        <v>6492</v>
      </c>
    </row>
    <row r="305" spans="1:8" ht="15">
      <c r="A305" s="2">
        <v>540350</v>
      </c>
      <c r="B305" s="2">
        <v>12</v>
      </c>
      <c r="C305" s="2" t="s">
        <v>848</v>
      </c>
      <c r="D305" s="5">
        <v>0.68888888888888888</v>
      </c>
      <c r="E305" s="3" t="s">
        <v>25</v>
      </c>
      <c r="F305" s="5">
        <v>0.72916666666666663</v>
      </c>
      <c r="G305" s="3" t="s">
        <v>28</v>
      </c>
      <c r="H305" t="s">
        <v>6492</v>
      </c>
    </row>
    <row r="306" spans="1:8" ht="15">
      <c r="A306" s="2">
        <v>540350</v>
      </c>
      <c r="B306" s="2">
        <v>13</v>
      </c>
      <c r="C306" s="2" t="s">
        <v>849</v>
      </c>
      <c r="D306" s="5">
        <v>0.24097222222222223</v>
      </c>
      <c r="E306" s="3" t="s">
        <v>29</v>
      </c>
      <c r="F306" s="5">
        <v>0.2951388888888889</v>
      </c>
      <c r="G306" s="3" t="s">
        <v>13</v>
      </c>
      <c r="H306" t="s">
        <v>6492</v>
      </c>
    </row>
    <row r="307" spans="1:8" ht="15">
      <c r="A307" s="2">
        <v>540350</v>
      </c>
      <c r="B307" s="2">
        <v>14</v>
      </c>
      <c r="C307" s="2" t="s">
        <v>850</v>
      </c>
      <c r="D307" s="5">
        <v>0.1875</v>
      </c>
      <c r="E307" s="3" t="s">
        <v>13</v>
      </c>
      <c r="F307" s="5">
        <v>0.23819444444444443</v>
      </c>
      <c r="G307" s="3" t="s">
        <v>29</v>
      </c>
      <c r="H307" t="s">
        <v>6492</v>
      </c>
    </row>
    <row r="308" spans="1:8" ht="15">
      <c r="A308" s="2">
        <v>540350</v>
      </c>
      <c r="B308" s="2">
        <v>15</v>
      </c>
      <c r="C308" s="2" t="s">
        <v>851</v>
      </c>
      <c r="D308" s="5">
        <v>0.35625000000000001</v>
      </c>
      <c r="E308" s="3" t="s">
        <v>28</v>
      </c>
      <c r="F308" s="5">
        <v>0.3888888888888889</v>
      </c>
      <c r="G308" s="3" t="s">
        <v>13</v>
      </c>
      <c r="H308" t="s">
        <v>6492</v>
      </c>
    </row>
    <row r="309" spans="1:8" ht="15">
      <c r="A309" s="2">
        <v>540350</v>
      </c>
      <c r="B309" s="2">
        <v>16</v>
      </c>
      <c r="C309" s="2" t="s">
        <v>852</v>
      </c>
      <c r="D309" s="5">
        <v>0.44097222222222221</v>
      </c>
      <c r="E309" s="3" t="s">
        <v>13</v>
      </c>
      <c r="F309" s="5">
        <v>0.46875</v>
      </c>
      <c r="G309" s="3" t="s">
        <v>24</v>
      </c>
      <c r="H309" t="s">
        <v>6492</v>
      </c>
    </row>
    <row r="310" spans="1:8" ht="15">
      <c r="A310" s="2">
        <v>540350</v>
      </c>
      <c r="B310" s="2">
        <v>19</v>
      </c>
      <c r="C310" s="2" t="s">
        <v>853</v>
      </c>
      <c r="D310" s="5">
        <v>0.78472222222222221</v>
      </c>
      <c r="E310" s="3" t="s">
        <v>28</v>
      </c>
      <c r="F310" s="5">
        <v>0.81597222222222221</v>
      </c>
      <c r="G310" s="3" t="s">
        <v>13</v>
      </c>
      <c r="H310" t="s">
        <v>6492</v>
      </c>
    </row>
    <row r="311" spans="1:8" ht="15">
      <c r="A311" s="2">
        <v>540350</v>
      </c>
      <c r="B311" s="2">
        <v>20</v>
      </c>
      <c r="C311" s="2" t="s">
        <v>854</v>
      </c>
      <c r="D311" s="5">
        <v>0.85763888888888884</v>
      </c>
      <c r="E311" s="3" t="s">
        <v>13</v>
      </c>
      <c r="F311" s="5">
        <v>0.89513888888888893</v>
      </c>
      <c r="G311" s="3" t="s">
        <v>24</v>
      </c>
      <c r="H311" t="s">
        <v>6492</v>
      </c>
    </row>
    <row r="312" spans="1:8" ht="15">
      <c r="A312" s="2">
        <v>540350</v>
      </c>
      <c r="B312" s="2">
        <v>27</v>
      </c>
      <c r="C312" s="2" t="s">
        <v>855</v>
      </c>
      <c r="D312" s="5">
        <v>0.45347222222222222</v>
      </c>
      <c r="E312" s="3" t="s">
        <v>28</v>
      </c>
      <c r="F312" s="5">
        <v>0.47916666666666669</v>
      </c>
      <c r="G312" s="3" t="s">
        <v>13</v>
      </c>
      <c r="H312" t="s">
        <v>6492</v>
      </c>
    </row>
    <row r="313" spans="1:8" ht="15">
      <c r="A313" s="2">
        <v>540350</v>
      </c>
      <c r="B313" s="2">
        <v>32</v>
      </c>
      <c r="C313" s="2" t="s">
        <v>856</v>
      </c>
      <c r="D313" s="5">
        <v>0.56597222222222221</v>
      </c>
      <c r="E313" s="3" t="s">
        <v>13</v>
      </c>
      <c r="F313" s="5">
        <v>0.60763888888888884</v>
      </c>
      <c r="G313" s="3" t="s">
        <v>26</v>
      </c>
      <c r="H313" t="s">
        <v>6492</v>
      </c>
    </row>
    <row r="314" spans="1:8" ht="15">
      <c r="A314" s="2">
        <v>540350</v>
      </c>
      <c r="B314" s="2">
        <v>39</v>
      </c>
      <c r="C314" s="2" t="s">
        <v>857</v>
      </c>
      <c r="D314" s="5">
        <v>0.72916666666666663</v>
      </c>
      <c r="E314" s="3" t="s">
        <v>26</v>
      </c>
      <c r="F314" s="5">
        <v>0.77083333333333337</v>
      </c>
      <c r="G314" s="3" t="s">
        <v>13</v>
      </c>
      <c r="H314" t="s">
        <v>6492</v>
      </c>
    </row>
    <row r="315" spans="1:8" ht="15">
      <c r="A315" s="7">
        <v>540601</v>
      </c>
      <c r="B315" s="2">
        <v>1</v>
      </c>
      <c r="C315" s="2" t="s">
        <v>858</v>
      </c>
      <c r="D315" s="5">
        <v>0.20833333333333334</v>
      </c>
      <c r="E315" s="3" t="s">
        <v>26</v>
      </c>
      <c r="F315" s="5">
        <v>0.43055555555555558</v>
      </c>
      <c r="G315" s="3" t="s">
        <v>519</v>
      </c>
      <c r="H315" t="s">
        <v>6492</v>
      </c>
    </row>
    <row r="316" spans="1:8" ht="15">
      <c r="A316" s="7">
        <v>540601</v>
      </c>
      <c r="B316" s="2">
        <v>2</v>
      </c>
      <c r="C316" s="2" t="s">
        <v>859</v>
      </c>
      <c r="D316" s="5">
        <v>0.54513888888888884</v>
      </c>
      <c r="E316" s="3" t="s">
        <v>519</v>
      </c>
      <c r="F316" s="5">
        <v>0.75694444444444442</v>
      </c>
      <c r="G316" s="3" t="s">
        <v>26</v>
      </c>
      <c r="H316" t="s">
        <v>6492</v>
      </c>
    </row>
    <row r="317" spans="1:8" ht="15">
      <c r="A317" s="7">
        <v>540601</v>
      </c>
      <c r="B317" s="2">
        <v>4</v>
      </c>
      <c r="C317" s="2" t="s">
        <v>860</v>
      </c>
      <c r="D317" s="5">
        <v>0.54513888888888884</v>
      </c>
      <c r="E317" s="3" t="s">
        <v>519</v>
      </c>
      <c r="F317" s="5">
        <v>0.75694444444444442</v>
      </c>
      <c r="G317" s="3" t="s">
        <v>26</v>
      </c>
      <c r="H317" t="s">
        <v>6492</v>
      </c>
    </row>
    <row r="318" spans="1:8" ht="15">
      <c r="A318" s="7">
        <v>540601</v>
      </c>
      <c r="B318" s="2">
        <v>5</v>
      </c>
      <c r="C318" s="2" t="s">
        <v>861</v>
      </c>
      <c r="D318" s="5">
        <v>0.3888888888888889</v>
      </c>
      <c r="E318" s="3" t="s">
        <v>26</v>
      </c>
      <c r="F318" s="5">
        <v>0.59027777777777779</v>
      </c>
      <c r="G318" s="3" t="s">
        <v>519</v>
      </c>
      <c r="H318" t="s">
        <v>6492</v>
      </c>
    </row>
    <row r="319" spans="1:8" ht="15">
      <c r="A319" s="7">
        <v>540601</v>
      </c>
      <c r="B319" s="2">
        <v>6</v>
      </c>
      <c r="C319" s="2" t="s">
        <v>862</v>
      </c>
      <c r="D319" s="5">
        <v>0.64583333333333337</v>
      </c>
      <c r="E319" s="3" t="s">
        <v>519</v>
      </c>
      <c r="F319" s="5">
        <v>0.84722222222222221</v>
      </c>
      <c r="G319" s="3" t="s">
        <v>26</v>
      </c>
      <c r="H319" t="s">
        <v>6492</v>
      </c>
    </row>
    <row r="320" spans="1:8" ht="15">
      <c r="A320" s="7">
        <v>540601</v>
      </c>
      <c r="B320" s="2">
        <v>7</v>
      </c>
      <c r="C320" s="2" t="s">
        <v>863</v>
      </c>
      <c r="D320" s="5">
        <v>0.4375</v>
      </c>
      <c r="E320" s="3" t="s">
        <v>26</v>
      </c>
      <c r="F320" s="5">
        <v>0.65277777777777779</v>
      </c>
      <c r="G320" s="3" t="s">
        <v>519</v>
      </c>
      <c r="H320" t="s">
        <v>6492</v>
      </c>
    </row>
    <row r="321" spans="1:8" ht="15">
      <c r="A321" s="7">
        <v>540601</v>
      </c>
      <c r="B321" s="2">
        <v>8</v>
      </c>
      <c r="C321" s="2" t="s">
        <v>864</v>
      </c>
      <c r="D321" s="5">
        <v>0.31597222222222221</v>
      </c>
      <c r="E321" s="3" t="s">
        <v>13</v>
      </c>
      <c r="F321" s="5">
        <v>0.3611111111111111</v>
      </c>
      <c r="G321" s="3" t="s">
        <v>26</v>
      </c>
      <c r="H321" t="s">
        <v>6492</v>
      </c>
    </row>
    <row r="322" spans="1:8" ht="15">
      <c r="A322" s="7">
        <v>540601</v>
      </c>
      <c r="B322" s="2">
        <v>10</v>
      </c>
      <c r="C322" s="2" t="s">
        <v>865</v>
      </c>
      <c r="D322" s="5">
        <v>0.375</v>
      </c>
      <c r="E322" s="3" t="s">
        <v>27</v>
      </c>
      <c r="F322" s="5">
        <v>0.4548611111111111</v>
      </c>
      <c r="G322" s="3" t="s">
        <v>26</v>
      </c>
      <c r="H322" t="s">
        <v>6492</v>
      </c>
    </row>
    <row r="323" spans="1:8" ht="15">
      <c r="A323" s="7">
        <v>540601</v>
      </c>
      <c r="B323" s="2">
        <v>11</v>
      </c>
      <c r="C323" s="2" t="s">
        <v>866</v>
      </c>
      <c r="D323" s="5">
        <v>0.375</v>
      </c>
      <c r="E323" s="3" t="s">
        <v>26</v>
      </c>
      <c r="F323" s="5">
        <v>0.4548611111111111</v>
      </c>
      <c r="G323" s="3" t="s">
        <v>27</v>
      </c>
      <c r="H323" t="s">
        <v>6492</v>
      </c>
    </row>
    <row r="324" spans="1:8" ht="15">
      <c r="A324" s="7">
        <v>540601</v>
      </c>
      <c r="B324" s="2">
        <v>12</v>
      </c>
      <c r="C324" s="2" t="s">
        <v>867</v>
      </c>
      <c r="D324" s="5">
        <v>0.73263888888888884</v>
      </c>
      <c r="E324" s="3" t="s">
        <v>27</v>
      </c>
      <c r="F324" s="5">
        <v>0.80208333333333337</v>
      </c>
      <c r="G324" s="3" t="s">
        <v>26</v>
      </c>
      <c r="H324" t="s">
        <v>6492</v>
      </c>
    </row>
    <row r="325" spans="1:8" ht="15">
      <c r="A325" s="7">
        <v>540601</v>
      </c>
      <c r="B325" s="2">
        <v>13</v>
      </c>
      <c r="C325" s="2" t="s">
        <v>868</v>
      </c>
      <c r="D325" s="5">
        <v>0.63541666666666663</v>
      </c>
      <c r="E325" s="3" t="s">
        <v>26</v>
      </c>
      <c r="F325" s="5">
        <v>0.71180555555555558</v>
      </c>
      <c r="G325" s="3" t="s">
        <v>27</v>
      </c>
      <c r="H325" t="s">
        <v>6492</v>
      </c>
    </row>
    <row r="326" spans="1:8" ht="15">
      <c r="A326" s="7">
        <v>540601</v>
      </c>
      <c r="B326" s="2">
        <v>18</v>
      </c>
      <c r="C326" s="2" t="s">
        <v>869</v>
      </c>
      <c r="D326" s="5">
        <v>0.50694444444444442</v>
      </c>
      <c r="E326" s="3" t="s">
        <v>27</v>
      </c>
      <c r="F326" s="5">
        <v>0.59375</v>
      </c>
      <c r="G326" s="3" t="s">
        <v>26</v>
      </c>
      <c r="H326" t="s">
        <v>6492</v>
      </c>
    </row>
    <row r="327" spans="1:8" ht="15">
      <c r="A327" s="7">
        <v>540601</v>
      </c>
      <c r="B327" s="2">
        <v>19</v>
      </c>
      <c r="C327" s="2" t="s">
        <v>870</v>
      </c>
      <c r="D327" s="5">
        <v>0.28472222222222221</v>
      </c>
      <c r="E327" s="3" t="s">
        <v>26</v>
      </c>
      <c r="F327" s="5">
        <v>0.50347222222222221</v>
      </c>
      <c r="G327" s="3" t="s">
        <v>519</v>
      </c>
      <c r="H327" t="s">
        <v>6492</v>
      </c>
    </row>
    <row r="328" spans="1:8" ht="15">
      <c r="A328" s="7">
        <v>540601</v>
      </c>
      <c r="B328" s="2">
        <v>20</v>
      </c>
      <c r="C328" s="2" t="s">
        <v>871</v>
      </c>
      <c r="D328" s="5">
        <v>0.53125</v>
      </c>
      <c r="E328" s="3" t="s">
        <v>27</v>
      </c>
      <c r="F328" s="5">
        <v>0.62152777777777779</v>
      </c>
      <c r="G328" s="3" t="s">
        <v>23</v>
      </c>
      <c r="H328" t="s">
        <v>6492</v>
      </c>
    </row>
    <row r="329" spans="1:8" ht="15">
      <c r="A329" s="7">
        <v>540601</v>
      </c>
      <c r="B329" s="2">
        <v>21</v>
      </c>
      <c r="C329" s="2" t="s">
        <v>872</v>
      </c>
      <c r="D329" s="5">
        <v>0.24305555555555555</v>
      </c>
      <c r="E329" s="3" t="s">
        <v>23</v>
      </c>
      <c r="F329" s="5">
        <v>0.47222222222222221</v>
      </c>
      <c r="G329" s="3" t="s">
        <v>519</v>
      </c>
      <c r="H329" t="s">
        <v>6492</v>
      </c>
    </row>
    <row r="330" spans="1:8" ht="15">
      <c r="A330" s="7">
        <v>540601</v>
      </c>
      <c r="B330" s="2">
        <v>22</v>
      </c>
      <c r="C330" s="2" t="s">
        <v>873</v>
      </c>
      <c r="D330" s="5">
        <v>0.57638888888888884</v>
      </c>
      <c r="E330" s="3" t="s">
        <v>519</v>
      </c>
      <c r="F330" s="5">
        <v>0.71527777777777779</v>
      </c>
      <c r="G330" s="3" t="s">
        <v>102</v>
      </c>
      <c r="H330" t="s">
        <v>6492</v>
      </c>
    </row>
    <row r="331" spans="1:8" ht="15">
      <c r="A331" s="7">
        <v>540601</v>
      </c>
      <c r="B331" s="2">
        <v>24</v>
      </c>
      <c r="C331" s="2" t="s">
        <v>874</v>
      </c>
      <c r="D331" s="5">
        <v>0.70833333333333337</v>
      </c>
      <c r="E331" s="3" t="s">
        <v>27</v>
      </c>
      <c r="F331" s="5">
        <v>0.82291666666666663</v>
      </c>
      <c r="G331" s="3" t="s">
        <v>26</v>
      </c>
      <c r="H331" t="s">
        <v>6492</v>
      </c>
    </row>
    <row r="332" spans="1:8" ht="15">
      <c r="A332" s="7">
        <v>540601</v>
      </c>
      <c r="B332" s="2">
        <v>25</v>
      </c>
      <c r="C332" s="2" t="s">
        <v>875</v>
      </c>
      <c r="D332" s="5">
        <v>0.3125</v>
      </c>
      <c r="E332" s="3" t="s">
        <v>26</v>
      </c>
      <c r="F332" s="5">
        <v>0.42708333333333331</v>
      </c>
      <c r="G332" s="3" t="s">
        <v>27</v>
      </c>
      <c r="H332" t="s">
        <v>6492</v>
      </c>
    </row>
    <row r="333" spans="1:8" ht="15">
      <c r="A333" s="7">
        <v>540601</v>
      </c>
      <c r="B333" s="2">
        <v>26</v>
      </c>
      <c r="C333" s="2" t="s">
        <v>876</v>
      </c>
      <c r="D333" s="5">
        <v>0.61805555555555558</v>
      </c>
      <c r="E333" s="3" t="s">
        <v>519</v>
      </c>
      <c r="F333" s="5">
        <v>0.84861111111111109</v>
      </c>
      <c r="G333" s="3" t="s">
        <v>23</v>
      </c>
      <c r="H333" t="s">
        <v>6492</v>
      </c>
    </row>
    <row r="334" spans="1:8" ht="15">
      <c r="A334" s="7">
        <v>540601</v>
      </c>
      <c r="B334" s="2">
        <v>27</v>
      </c>
      <c r="C334" s="2" t="s">
        <v>877</v>
      </c>
      <c r="D334" s="5">
        <v>0.50347222222222221</v>
      </c>
      <c r="E334" s="3" t="s">
        <v>23</v>
      </c>
      <c r="F334" s="5">
        <v>0.73611111111111116</v>
      </c>
      <c r="G334" s="3" t="s">
        <v>519</v>
      </c>
      <c r="H334" t="s">
        <v>6492</v>
      </c>
    </row>
    <row r="335" spans="1:8" ht="15">
      <c r="A335" s="7">
        <v>540601</v>
      </c>
      <c r="B335" s="2">
        <v>28</v>
      </c>
      <c r="C335" s="2" t="s">
        <v>878</v>
      </c>
      <c r="D335" s="5">
        <v>0.72916666666666663</v>
      </c>
      <c r="E335" s="3" t="s">
        <v>519</v>
      </c>
      <c r="F335" s="5">
        <v>0.89236111111111116</v>
      </c>
      <c r="G335" s="3" t="s">
        <v>13</v>
      </c>
      <c r="H335" t="s">
        <v>6492</v>
      </c>
    </row>
    <row r="336" spans="1:8" ht="15">
      <c r="A336" s="7">
        <v>540601</v>
      </c>
      <c r="B336" s="2">
        <v>29</v>
      </c>
      <c r="C336" s="2" t="s">
        <v>879</v>
      </c>
      <c r="D336" s="5">
        <v>0.56944444444444442</v>
      </c>
      <c r="E336" s="3" t="s">
        <v>23</v>
      </c>
      <c r="F336" s="5">
        <v>0.66666666666666663</v>
      </c>
      <c r="G336" s="3" t="s">
        <v>27</v>
      </c>
      <c r="H336" t="s">
        <v>6492</v>
      </c>
    </row>
    <row r="337" spans="1:8" ht="15">
      <c r="A337" s="7">
        <v>540601</v>
      </c>
      <c r="B337" s="2">
        <v>30</v>
      </c>
      <c r="C337" s="2" t="s">
        <v>880</v>
      </c>
      <c r="D337" s="5">
        <v>0.79166666666666663</v>
      </c>
      <c r="E337" s="3" t="s">
        <v>519</v>
      </c>
      <c r="F337" s="5">
        <v>2.4305555555555556E-2</v>
      </c>
      <c r="G337" s="3" t="s">
        <v>23</v>
      </c>
      <c r="H337" t="s">
        <v>6492</v>
      </c>
    </row>
    <row r="338" spans="1:8" ht="15">
      <c r="A338" s="7">
        <v>540601</v>
      </c>
      <c r="B338" s="2">
        <v>31</v>
      </c>
      <c r="C338" s="2" t="s">
        <v>881</v>
      </c>
      <c r="D338" s="5">
        <v>0.22916666666666666</v>
      </c>
      <c r="E338" s="3" t="s">
        <v>24</v>
      </c>
      <c r="F338" s="5">
        <v>0.29166666666666669</v>
      </c>
      <c r="G338" s="3" t="s">
        <v>27</v>
      </c>
      <c r="H338" t="s">
        <v>6492</v>
      </c>
    </row>
    <row r="339" spans="1:8" ht="15">
      <c r="A339" s="7">
        <v>540601</v>
      </c>
      <c r="B339" s="2">
        <v>33</v>
      </c>
      <c r="C339" s="2" t="s">
        <v>882</v>
      </c>
      <c r="D339" s="5">
        <v>0.72916666666666663</v>
      </c>
      <c r="E339" s="3" t="s">
        <v>102</v>
      </c>
      <c r="F339" s="5">
        <v>0.86111111111111116</v>
      </c>
      <c r="G339" s="3" t="s">
        <v>519</v>
      </c>
      <c r="H339" t="s">
        <v>6492</v>
      </c>
    </row>
    <row r="340" spans="1:8" ht="15">
      <c r="A340" s="7">
        <v>540900</v>
      </c>
      <c r="B340" s="2">
        <v>1</v>
      </c>
      <c r="C340" s="2" t="s">
        <v>883</v>
      </c>
      <c r="D340" s="5">
        <v>0.39583333333333331</v>
      </c>
      <c r="E340" s="3" t="s">
        <v>26</v>
      </c>
      <c r="F340" s="5">
        <v>0.72569444444444442</v>
      </c>
      <c r="G340" s="3" t="s">
        <v>520</v>
      </c>
      <c r="H340" t="s">
        <v>6489</v>
      </c>
    </row>
    <row r="341" spans="1:8" ht="15">
      <c r="A341" s="7">
        <v>540900</v>
      </c>
      <c r="B341" s="2">
        <v>2</v>
      </c>
      <c r="C341" s="2" t="s">
        <v>884</v>
      </c>
      <c r="D341" s="5">
        <v>0.3576388888888889</v>
      </c>
      <c r="E341" s="3" t="s">
        <v>520</v>
      </c>
      <c r="F341" s="5">
        <v>0.69722222222222219</v>
      </c>
      <c r="G341" s="3" t="s">
        <v>26</v>
      </c>
      <c r="H341" t="s">
        <v>6489</v>
      </c>
    </row>
    <row r="342" spans="1:8" ht="15">
      <c r="A342" s="7">
        <v>540900</v>
      </c>
      <c r="B342" s="2">
        <v>3</v>
      </c>
      <c r="C342" s="2" t="s">
        <v>885</v>
      </c>
      <c r="D342" s="5">
        <v>0.56597222222222221</v>
      </c>
      <c r="E342" s="3" t="s">
        <v>26</v>
      </c>
      <c r="F342" s="5">
        <v>0.90972222222222221</v>
      </c>
      <c r="G342" s="3" t="s">
        <v>520</v>
      </c>
      <c r="H342" t="s">
        <v>6489</v>
      </c>
    </row>
    <row r="343" spans="1:8" ht="15">
      <c r="A343" s="7">
        <v>540900</v>
      </c>
      <c r="B343" s="2">
        <v>4</v>
      </c>
      <c r="C343" s="2" t="s">
        <v>886</v>
      </c>
      <c r="D343" s="5">
        <v>0.57291666666666663</v>
      </c>
      <c r="E343" s="3" t="s">
        <v>520</v>
      </c>
      <c r="F343" s="5">
        <v>0.91666666666666663</v>
      </c>
      <c r="G343" s="3" t="s">
        <v>26</v>
      </c>
      <c r="H343" t="s">
        <v>6489</v>
      </c>
    </row>
    <row r="344" spans="1:8" ht="15">
      <c r="A344" s="7">
        <v>540900</v>
      </c>
      <c r="B344" s="2">
        <v>6</v>
      </c>
      <c r="C344" s="2" t="s">
        <v>887</v>
      </c>
      <c r="D344" s="5">
        <v>0.3576388888888889</v>
      </c>
      <c r="E344" s="3" t="s">
        <v>520</v>
      </c>
      <c r="F344" s="5">
        <v>0.69722222222222219</v>
      </c>
      <c r="G344" s="3" t="s">
        <v>26</v>
      </c>
      <c r="H344" t="s">
        <v>6489</v>
      </c>
    </row>
    <row r="345" spans="1:8" ht="15">
      <c r="A345" s="7">
        <v>600660</v>
      </c>
      <c r="B345" s="2">
        <v>3</v>
      </c>
      <c r="C345" s="2" t="s">
        <v>888</v>
      </c>
      <c r="D345" s="5">
        <v>0.22222222222222221</v>
      </c>
      <c r="E345" s="3" t="s">
        <v>521</v>
      </c>
      <c r="F345" s="5">
        <v>0.41666666666666669</v>
      </c>
      <c r="G345" s="3" t="s">
        <v>384</v>
      </c>
      <c r="H345" t="s">
        <v>6483</v>
      </c>
    </row>
    <row r="346" spans="1:8" ht="15">
      <c r="A346" s="7">
        <v>600660</v>
      </c>
      <c r="B346" s="2">
        <v>4</v>
      </c>
      <c r="C346" s="2" t="s">
        <v>889</v>
      </c>
      <c r="D346" s="5">
        <v>0.50694444444444442</v>
      </c>
      <c r="E346" s="3" t="s">
        <v>384</v>
      </c>
      <c r="F346" s="5">
        <v>0.71180555555555558</v>
      </c>
      <c r="G346" s="3" t="s">
        <v>521</v>
      </c>
      <c r="H346" t="s">
        <v>6483</v>
      </c>
    </row>
    <row r="347" spans="1:8" ht="15">
      <c r="A347" s="7">
        <v>600660</v>
      </c>
      <c r="B347" s="2">
        <v>7</v>
      </c>
      <c r="C347" s="2" t="s">
        <v>890</v>
      </c>
      <c r="D347" s="5">
        <v>0.28472222222222221</v>
      </c>
      <c r="E347" s="3" t="s">
        <v>521</v>
      </c>
      <c r="F347" s="5">
        <v>0.47916666666666669</v>
      </c>
      <c r="G347" s="3" t="s">
        <v>384</v>
      </c>
      <c r="H347" t="s">
        <v>6483</v>
      </c>
    </row>
    <row r="348" spans="1:8" ht="15">
      <c r="A348" s="7">
        <v>600660</v>
      </c>
      <c r="B348" s="2">
        <v>14</v>
      </c>
      <c r="C348" s="2" t="s">
        <v>891</v>
      </c>
      <c r="D348" s="5">
        <v>0.60416666666666663</v>
      </c>
      <c r="E348" s="3" t="s">
        <v>384</v>
      </c>
      <c r="F348" s="5">
        <v>0.80555555555555558</v>
      </c>
      <c r="G348" s="3" t="s">
        <v>521</v>
      </c>
      <c r="H348" t="s">
        <v>6483</v>
      </c>
    </row>
    <row r="349" spans="1:8" ht="15">
      <c r="A349" s="7">
        <v>600660</v>
      </c>
      <c r="B349" s="2">
        <v>20</v>
      </c>
      <c r="C349" s="2" t="s">
        <v>892</v>
      </c>
      <c r="D349" s="5">
        <v>0.50694444444444442</v>
      </c>
      <c r="E349" s="3" t="s">
        <v>384</v>
      </c>
      <c r="F349" s="5">
        <v>0.70833333333333337</v>
      </c>
      <c r="G349" s="3" t="s">
        <v>521</v>
      </c>
      <c r="H349" t="s">
        <v>6483</v>
      </c>
    </row>
    <row r="350" spans="1:8" ht="15">
      <c r="A350" s="7">
        <v>600660</v>
      </c>
      <c r="B350" s="2">
        <v>21</v>
      </c>
      <c r="C350" s="2" t="s">
        <v>893</v>
      </c>
      <c r="D350" s="5">
        <v>0.22222222222222221</v>
      </c>
      <c r="E350" s="3" t="s">
        <v>521</v>
      </c>
      <c r="F350" s="5">
        <v>0.41319444444444442</v>
      </c>
      <c r="G350" s="3" t="s">
        <v>384</v>
      </c>
      <c r="H350" t="s">
        <v>6483</v>
      </c>
    </row>
    <row r="351" spans="1:8" ht="15">
      <c r="A351" s="7">
        <v>610001</v>
      </c>
      <c r="B351" s="2">
        <v>1</v>
      </c>
      <c r="C351" s="2" t="s">
        <v>894</v>
      </c>
      <c r="D351" s="5">
        <v>0.22222222222222221</v>
      </c>
      <c r="E351" s="3" t="s">
        <v>27</v>
      </c>
      <c r="F351" s="5">
        <v>0.43055555555555558</v>
      </c>
      <c r="G351" s="3" t="s">
        <v>522</v>
      </c>
      <c r="H351" t="s">
        <v>6494</v>
      </c>
    </row>
    <row r="352" spans="1:8" ht="15">
      <c r="A352" s="7">
        <v>610001</v>
      </c>
      <c r="B352" s="2">
        <v>2</v>
      </c>
      <c r="C352" s="2" t="s">
        <v>895</v>
      </c>
      <c r="D352" s="5">
        <v>0.53125</v>
      </c>
      <c r="E352" s="3" t="s">
        <v>522</v>
      </c>
      <c r="F352" s="5">
        <v>0.74305555555555558</v>
      </c>
      <c r="G352" s="3" t="s">
        <v>27</v>
      </c>
      <c r="H352" t="s">
        <v>6494</v>
      </c>
    </row>
    <row r="353" spans="1:8" ht="15">
      <c r="A353" s="7">
        <v>610001</v>
      </c>
      <c r="B353" s="2">
        <v>3</v>
      </c>
      <c r="C353" s="2" t="s">
        <v>896</v>
      </c>
      <c r="D353" s="5">
        <v>0.34375</v>
      </c>
      <c r="E353" s="3" t="s">
        <v>27</v>
      </c>
      <c r="F353" s="5">
        <v>0.54166666666666663</v>
      </c>
      <c r="G353" s="3" t="s">
        <v>522</v>
      </c>
      <c r="H353" t="s">
        <v>6494</v>
      </c>
    </row>
    <row r="354" spans="1:8" ht="15">
      <c r="A354" s="7">
        <v>610001</v>
      </c>
      <c r="B354" s="2">
        <v>4</v>
      </c>
      <c r="C354" s="2" t="s">
        <v>897</v>
      </c>
      <c r="D354" s="5">
        <v>0.59027777777777779</v>
      </c>
      <c r="E354" s="3" t="s">
        <v>522</v>
      </c>
      <c r="F354" s="5">
        <v>0.80902777777777779</v>
      </c>
      <c r="G354" s="3" t="s">
        <v>27</v>
      </c>
      <c r="H354" t="s">
        <v>6494</v>
      </c>
    </row>
    <row r="355" spans="1:8" ht="15">
      <c r="A355" s="7">
        <v>610001</v>
      </c>
      <c r="B355" s="2">
        <v>5</v>
      </c>
      <c r="C355" s="2" t="s">
        <v>898</v>
      </c>
      <c r="D355" s="5">
        <v>0.24305555555555555</v>
      </c>
      <c r="E355" s="3" t="s">
        <v>27</v>
      </c>
      <c r="F355" s="5">
        <v>0.4513888888888889</v>
      </c>
      <c r="G355" s="3" t="s">
        <v>522</v>
      </c>
      <c r="H355" t="s">
        <v>6494</v>
      </c>
    </row>
    <row r="356" spans="1:8" ht="15">
      <c r="A356" s="7">
        <v>610001</v>
      </c>
      <c r="B356" s="2">
        <v>6</v>
      </c>
      <c r="C356" s="2" t="s">
        <v>899</v>
      </c>
      <c r="D356" s="5">
        <v>0.53125</v>
      </c>
      <c r="E356" s="3" t="s">
        <v>522</v>
      </c>
      <c r="F356" s="5">
        <v>0.74652777777777779</v>
      </c>
      <c r="G356" s="3" t="s">
        <v>27</v>
      </c>
      <c r="H356" t="s">
        <v>6494</v>
      </c>
    </row>
    <row r="357" spans="1:8" ht="15">
      <c r="A357" s="2">
        <v>610002</v>
      </c>
      <c r="B357" s="2">
        <v>1</v>
      </c>
      <c r="C357" s="2" t="s">
        <v>900</v>
      </c>
      <c r="D357" s="5">
        <v>0.22569444444444445</v>
      </c>
      <c r="E357" s="3" t="s">
        <v>27</v>
      </c>
      <c r="F357" s="5">
        <v>0.27777777777777779</v>
      </c>
      <c r="G357" s="3" t="s">
        <v>10</v>
      </c>
      <c r="H357" t="s">
        <v>6494</v>
      </c>
    </row>
    <row r="358" spans="1:8" ht="15">
      <c r="A358" s="2">
        <v>610002</v>
      </c>
      <c r="B358" s="2">
        <v>2</v>
      </c>
      <c r="C358" s="2" t="s">
        <v>901</v>
      </c>
      <c r="D358" s="5">
        <v>0.28611111111111109</v>
      </c>
      <c r="E358" s="3" t="s">
        <v>10</v>
      </c>
      <c r="F358" s="5">
        <v>0.30555555555555558</v>
      </c>
      <c r="G358" s="3" t="s">
        <v>13</v>
      </c>
      <c r="H358" t="s">
        <v>6494</v>
      </c>
    </row>
    <row r="359" spans="1:8" ht="15">
      <c r="A359" s="2">
        <v>610002</v>
      </c>
      <c r="B359" s="2">
        <v>3</v>
      </c>
      <c r="C359" s="2" t="s">
        <v>902</v>
      </c>
      <c r="D359" s="5">
        <v>0.55902777777777779</v>
      </c>
      <c r="E359" s="3" t="s">
        <v>27</v>
      </c>
      <c r="F359" s="5">
        <v>0.62430555555555556</v>
      </c>
      <c r="G359" s="3" t="s">
        <v>10</v>
      </c>
      <c r="H359" t="s">
        <v>6494</v>
      </c>
    </row>
    <row r="360" spans="1:8" ht="15">
      <c r="A360" s="2">
        <v>610002</v>
      </c>
      <c r="B360" s="2">
        <v>4</v>
      </c>
      <c r="C360" s="2" t="s">
        <v>903</v>
      </c>
      <c r="D360" s="5">
        <v>0.39930555555555558</v>
      </c>
      <c r="E360" s="3" t="s">
        <v>13</v>
      </c>
      <c r="F360" s="5">
        <v>0.44097222222222221</v>
      </c>
      <c r="G360" s="3" t="s">
        <v>27</v>
      </c>
      <c r="H360" t="s">
        <v>6494</v>
      </c>
    </row>
    <row r="361" spans="1:8" ht="15">
      <c r="A361" s="2">
        <v>610002</v>
      </c>
      <c r="B361" s="2">
        <v>5</v>
      </c>
      <c r="C361" s="2" t="s">
        <v>904</v>
      </c>
      <c r="D361" s="5">
        <v>0.69097222222222221</v>
      </c>
      <c r="E361" s="3" t="s">
        <v>13</v>
      </c>
      <c r="F361" s="5">
        <v>0.70763888888888893</v>
      </c>
      <c r="G361" s="3" t="s">
        <v>10</v>
      </c>
      <c r="H361" t="s">
        <v>6494</v>
      </c>
    </row>
    <row r="362" spans="1:8" ht="15">
      <c r="A362" s="2">
        <v>610002</v>
      </c>
      <c r="B362" s="2">
        <v>6</v>
      </c>
      <c r="C362" s="2" t="s">
        <v>905</v>
      </c>
      <c r="D362" s="5">
        <v>0.62638888888888888</v>
      </c>
      <c r="E362" s="3" t="s">
        <v>10</v>
      </c>
      <c r="F362" s="5">
        <v>0.64375000000000004</v>
      </c>
      <c r="G362" s="3" t="s">
        <v>13</v>
      </c>
      <c r="H362" t="s">
        <v>6494</v>
      </c>
    </row>
    <row r="363" spans="1:8" ht="15">
      <c r="A363" s="2">
        <v>610002</v>
      </c>
      <c r="B363" s="2">
        <v>8</v>
      </c>
      <c r="C363" s="2" t="s">
        <v>906</v>
      </c>
      <c r="D363" s="5">
        <v>0.75138888888888888</v>
      </c>
      <c r="E363" s="3" t="s">
        <v>10</v>
      </c>
      <c r="F363" s="5">
        <v>0.81597222222222221</v>
      </c>
      <c r="G363" s="3" t="s">
        <v>27</v>
      </c>
      <c r="H363" t="s">
        <v>6494</v>
      </c>
    </row>
    <row r="364" spans="1:8" ht="15">
      <c r="A364" s="2">
        <v>610010</v>
      </c>
      <c r="B364" s="2">
        <v>1</v>
      </c>
      <c r="C364" s="2" t="s">
        <v>907</v>
      </c>
      <c r="D364" s="5">
        <v>0.25069444444444444</v>
      </c>
      <c r="E364" s="3" t="s">
        <v>27</v>
      </c>
      <c r="F364" s="5">
        <v>0.27013888888888887</v>
      </c>
      <c r="G364" s="3" t="s">
        <v>30</v>
      </c>
      <c r="H364" t="s">
        <v>6483</v>
      </c>
    </row>
    <row r="365" spans="1:8" ht="15">
      <c r="A365" s="2">
        <v>610010</v>
      </c>
      <c r="B365" s="2">
        <v>2</v>
      </c>
      <c r="C365" s="2" t="s">
        <v>908</v>
      </c>
      <c r="D365" s="5">
        <v>0.19583333333333333</v>
      </c>
      <c r="E365" s="3" t="s">
        <v>31</v>
      </c>
      <c r="F365" s="5">
        <v>0.21875</v>
      </c>
      <c r="G365" s="3" t="s">
        <v>27</v>
      </c>
      <c r="H365" t="s">
        <v>6483</v>
      </c>
    </row>
    <row r="366" spans="1:8" ht="15">
      <c r="A366" s="2">
        <v>610010</v>
      </c>
      <c r="B366" s="2">
        <v>3</v>
      </c>
      <c r="C366" s="2" t="s">
        <v>909</v>
      </c>
      <c r="D366" s="5">
        <v>0.30208333333333331</v>
      </c>
      <c r="E366" s="3" t="s">
        <v>27</v>
      </c>
      <c r="F366" s="5">
        <v>0.32013888888888886</v>
      </c>
      <c r="G366" s="3" t="s">
        <v>32</v>
      </c>
      <c r="H366" t="s">
        <v>6483</v>
      </c>
    </row>
    <row r="367" spans="1:8" ht="15">
      <c r="A367" s="2">
        <v>610010</v>
      </c>
      <c r="B367" s="2">
        <v>4</v>
      </c>
      <c r="C367" s="2" t="s">
        <v>910</v>
      </c>
      <c r="D367" s="5">
        <v>0.22361111111111112</v>
      </c>
      <c r="E367" s="3" t="s">
        <v>33</v>
      </c>
      <c r="F367" s="5">
        <v>0.26041666666666669</v>
      </c>
      <c r="G367" s="3" t="s">
        <v>27</v>
      </c>
      <c r="H367" t="s">
        <v>6483</v>
      </c>
    </row>
    <row r="368" spans="1:8" ht="15">
      <c r="A368" s="2">
        <v>610010</v>
      </c>
      <c r="B368" s="2">
        <v>5</v>
      </c>
      <c r="C368" s="2" t="s">
        <v>911</v>
      </c>
      <c r="D368" s="5">
        <v>0.41666666666666669</v>
      </c>
      <c r="E368" s="3" t="s">
        <v>27</v>
      </c>
      <c r="F368" s="5">
        <v>0.44305555555555554</v>
      </c>
      <c r="G368" s="3" t="s">
        <v>34</v>
      </c>
      <c r="H368" t="s">
        <v>6483</v>
      </c>
    </row>
    <row r="369" spans="1:8" ht="15">
      <c r="A369" s="2">
        <v>610010</v>
      </c>
      <c r="B369" s="2">
        <v>6</v>
      </c>
      <c r="C369" s="2" t="s">
        <v>912</v>
      </c>
      <c r="D369" s="5">
        <v>0.27152777777777776</v>
      </c>
      <c r="E369" s="3" t="s">
        <v>30</v>
      </c>
      <c r="F369" s="5">
        <v>0.30902777777777779</v>
      </c>
      <c r="G369" s="3" t="s">
        <v>27</v>
      </c>
      <c r="H369" t="s">
        <v>6483</v>
      </c>
    </row>
    <row r="370" spans="1:8" ht="15">
      <c r="A370" s="2">
        <v>610010</v>
      </c>
      <c r="B370" s="2">
        <v>7</v>
      </c>
      <c r="C370" s="2" t="s">
        <v>913</v>
      </c>
      <c r="D370" s="5">
        <v>0.52083333333333337</v>
      </c>
      <c r="E370" s="3" t="s">
        <v>27</v>
      </c>
      <c r="F370" s="5">
        <v>0.54861111111111116</v>
      </c>
      <c r="G370" s="3" t="s">
        <v>34</v>
      </c>
      <c r="H370" t="s">
        <v>6483</v>
      </c>
    </row>
    <row r="371" spans="1:8" ht="15">
      <c r="A371" s="2">
        <v>610010</v>
      </c>
      <c r="B371" s="2">
        <v>8</v>
      </c>
      <c r="C371" s="2" t="s">
        <v>914</v>
      </c>
      <c r="D371" s="5">
        <v>0.34722222222222221</v>
      </c>
      <c r="E371" s="3" t="s">
        <v>32</v>
      </c>
      <c r="F371" s="5">
        <v>0.36458333333333331</v>
      </c>
      <c r="G371" s="3" t="s">
        <v>27</v>
      </c>
      <c r="H371" t="s">
        <v>6483</v>
      </c>
    </row>
    <row r="372" spans="1:8" ht="15">
      <c r="A372" s="2">
        <v>610010</v>
      </c>
      <c r="B372" s="2">
        <v>9</v>
      </c>
      <c r="C372" s="2" t="s">
        <v>915</v>
      </c>
      <c r="D372" s="5">
        <v>0.57291666666666663</v>
      </c>
      <c r="E372" s="3" t="s">
        <v>27</v>
      </c>
      <c r="F372" s="5">
        <v>0.59652777777777777</v>
      </c>
      <c r="G372" s="3" t="s">
        <v>31</v>
      </c>
      <c r="H372" t="s">
        <v>6483</v>
      </c>
    </row>
    <row r="373" spans="1:8" ht="15">
      <c r="A373" s="2">
        <v>610010</v>
      </c>
      <c r="B373" s="2">
        <v>10</v>
      </c>
      <c r="C373" s="2" t="s">
        <v>916</v>
      </c>
      <c r="D373" s="5">
        <v>0.44444444444444442</v>
      </c>
      <c r="E373" s="3" t="s">
        <v>34</v>
      </c>
      <c r="F373" s="5">
        <v>0.47222222222222221</v>
      </c>
      <c r="G373" s="3" t="s">
        <v>27</v>
      </c>
      <c r="H373" t="s">
        <v>6483</v>
      </c>
    </row>
    <row r="374" spans="1:8" ht="15">
      <c r="A374" s="2">
        <v>610010</v>
      </c>
      <c r="B374" s="2">
        <v>11</v>
      </c>
      <c r="C374" s="2" t="s">
        <v>917</v>
      </c>
      <c r="D374" s="5">
        <v>0.61805555555555558</v>
      </c>
      <c r="E374" s="3" t="s">
        <v>27</v>
      </c>
      <c r="F374" s="5">
        <v>0.64583333333333337</v>
      </c>
      <c r="G374" s="3" t="s">
        <v>34</v>
      </c>
      <c r="H374" t="s">
        <v>6483</v>
      </c>
    </row>
    <row r="375" spans="1:8" ht="15">
      <c r="A375" s="2">
        <v>610010</v>
      </c>
      <c r="B375" s="2">
        <v>12</v>
      </c>
      <c r="C375" s="2" t="s">
        <v>918</v>
      </c>
      <c r="D375" s="5">
        <v>0.55208333333333337</v>
      </c>
      <c r="E375" s="3" t="s">
        <v>34</v>
      </c>
      <c r="F375" s="5">
        <v>0.58680555555555558</v>
      </c>
      <c r="G375" s="3" t="s">
        <v>27</v>
      </c>
      <c r="H375" t="s">
        <v>6483</v>
      </c>
    </row>
    <row r="376" spans="1:8" ht="15">
      <c r="A376" s="2">
        <v>610010</v>
      </c>
      <c r="B376" s="2">
        <v>13</v>
      </c>
      <c r="C376" s="2" t="s">
        <v>919</v>
      </c>
      <c r="D376" s="5">
        <v>0.72916666666666663</v>
      </c>
      <c r="E376" s="3" t="s">
        <v>27</v>
      </c>
      <c r="F376" s="5">
        <v>0.74930555555555556</v>
      </c>
      <c r="G376" s="3" t="s">
        <v>31</v>
      </c>
      <c r="H376" t="s">
        <v>6483</v>
      </c>
    </row>
    <row r="377" spans="1:8" ht="15">
      <c r="A377" s="2">
        <v>610010</v>
      </c>
      <c r="B377" s="2">
        <v>14</v>
      </c>
      <c r="C377" s="2" t="s">
        <v>920</v>
      </c>
      <c r="D377" s="5">
        <v>0.59722222222222221</v>
      </c>
      <c r="E377" s="3" t="s">
        <v>31</v>
      </c>
      <c r="F377" s="5">
        <v>0.61458333333333337</v>
      </c>
      <c r="G377" s="3" t="s">
        <v>27</v>
      </c>
      <c r="H377" t="s">
        <v>6483</v>
      </c>
    </row>
    <row r="378" spans="1:8" ht="15">
      <c r="A378" s="2">
        <v>610010</v>
      </c>
      <c r="B378" s="2">
        <v>15</v>
      </c>
      <c r="C378" s="2" t="s">
        <v>921</v>
      </c>
      <c r="D378" s="5">
        <v>0.79861111111111116</v>
      </c>
      <c r="E378" s="3" t="s">
        <v>27</v>
      </c>
      <c r="F378" s="5">
        <v>0.82986111111111116</v>
      </c>
      <c r="G378" s="3" t="s">
        <v>33</v>
      </c>
      <c r="H378" t="s">
        <v>6483</v>
      </c>
    </row>
    <row r="379" spans="1:8" ht="15">
      <c r="A379" s="2">
        <v>610010</v>
      </c>
      <c r="B379" s="2">
        <v>16</v>
      </c>
      <c r="C379" s="2" t="s">
        <v>922</v>
      </c>
      <c r="D379" s="5">
        <v>0.65277777777777779</v>
      </c>
      <c r="E379" s="3" t="s">
        <v>34</v>
      </c>
      <c r="F379" s="5">
        <v>0.6875</v>
      </c>
      <c r="G379" s="3" t="s">
        <v>27</v>
      </c>
      <c r="H379" t="s">
        <v>6483</v>
      </c>
    </row>
    <row r="380" spans="1:8" ht="15">
      <c r="A380" s="2">
        <v>610010</v>
      </c>
      <c r="B380" s="2">
        <v>17</v>
      </c>
      <c r="C380" s="2" t="s">
        <v>923</v>
      </c>
      <c r="D380" s="5">
        <v>0.67708333333333337</v>
      </c>
      <c r="E380" s="3" t="s">
        <v>27</v>
      </c>
      <c r="F380" s="5">
        <v>0.69791666666666663</v>
      </c>
      <c r="G380" s="3" t="s">
        <v>31</v>
      </c>
      <c r="H380" t="s">
        <v>6483</v>
      </c>
    </row>
    <row r="381" spans="1:8" ht="15">
      <c r="A381" s="2">
        <v>610010</v>
      </c>
      <c r="B381" s="2">
        <v>18</v>
      </c>
      <c r="C381" s="2" t="s">
        <v>924</v>
      </c>
      <c r="D381" s="5">
        <v>0.71527777777777779</v>
      </c>
      <c r="E381" s="3" t="s">
        <v>31</v>
      </c>
      <c r="F381" s="5">
        <v>0.73611111111111116</v>
      </c>
      <c r="G381" s="3" t="s">
        <v>27</v>
      </c>
      <c r="H381" t="s">
        <v>6483</v>
      </c>
    </row>
    <row r="382" spans="1:8" ht="15">
      <c r="A382" s="2">
        <v>610010</v>
      </c>
      <c r="B382" s="2">
        <v>20</v>
      </c>
      <c r="C382" s="2" t="s">
        <v>925</v>
      </c>
      <c r="D382" s="5">
        <v>0.55208333333333337</v>
      </c>
      <c r="E382" s="3" t="s">
        <v>34</v>
      </c>
      <c r="F382" s="5">
        <v>0.57986111111111116</v>
      </c>
      <c r="G382" s="3" t="s">
        <v>27</v>
      </c>
      <c r="H382" t="s">
        <v>6483</v>
      </c>
    </row>
    <row r="383" spans="1:8" ht="15">
      <c r="A383" s="2">
        <v>610010</v>
      </c>
      <c r="B383" s="2">
        <v>22</v>
      </c>
      <c r="C383" s="2" t="s">
        <v>926</v>
      </c>
      <c r="D383" s="5">
        <v>0.64722222222222225</v>
      </c>
      <c r="E383" s="3" t="s">
        <v>34</v>
      </c>
      <c r="F383" s="5">
        <v>0.67500000000000004</v>
      </c>
      <c r="G383" s="3" t="s">
        <v>27</v>
      </c>
      <c r="H383" t="s">
        <v>6483</v>
      </c>
    </row>
    <row r="384" spans="1:8" ht="15">
      <c r="A384" s="2">
        <v>610010</v>
      </c>
      <c r="B384" s="2">
        <v>100</v>
      </c>
      <c r="C384" s="2" t="s">
        <v>927</v>
      </c>
      <c r="D384" s="5">
        <v>0.27638888888888891</v>
      </c>
      <c r="E384" s="3" t="s">
        <v>30</v>
      </c>
      <c r="F384" s="5">
        <v>0.30555555555555558</v>
      </c>
      <c r="G384" s="3" t="s">
        <v>27</v>
      </c>
      <c r="H384" t="s">
        <v>6483</v>
      </c>
    </row>
    <row r="385" spans="1:8" ht="15">
      <c r="A385" s="2">
        <v>610010</v>
      </c>
      <c r="B385" s="2">
        <v>101</v>
      </c>
      <c r="C385" s="2" t="s">
        <v>928</v>
      </c>
      <c r="D385" s="5">
        <v>0.3611111111111111</v>
      </c>
      <c r="E385" s="3" t="s">
        <v>27</v>
      </c>
      <c r="F385" s="5">
        <v>0.39027777777777778</v>
      </c>
      <c r="G385" s="3" t="s">
        <v>30</v>
      </c>
      <c r="H385" t="s">
        <v>6483</v>
      </c>
    </row>
    <row r="386" spans="1:8" ht="15">
      <c r="A386" s="2">
        <v>610010</v>
      </c>
      <c r="B386" s="2">
        <v>102</v>
      </c>
      <c r="C386" s="2" t="s">
        <v>929</v>
      </c>
      <c r="D386" s="5">
        <v>0.40138888888888891</v>
      </c>
      <c r="E386" s="3" t="s">
        <v>30</v>
      </c>
      <c r="F386" s="5">
        <v>0.43055555555555558</v>
      </c>
      <c r="G386" s="3" t="s">
        <v>27</v>
      </c>
      <c r="H386" t="s">
        <v>6483</v>
      </c>
    </row>
    <row r="387" spans="1:8" ht="15">
      <c r="A387" s="2">
        <v>610010</v>
      </c>
      <c r="B387" s="2">
        <v>103</v>
      </c>
      <c r="C387" s="2" t="s">
        <v>930</v>
      </c>
      <c r="D387" s="5">
        <v>0.52777777777777779</v>
      </c>
      <c r="E387" s="3" t="s">
        <v>27</v>
      </c>
      <c r="F387" s="5">
        <v>0.55694444444444446</v>
      </c>
      <c r="G387" s="3" t="s">
        <v>30</v>
      </c>
      <c r="H387" t="s">
        <v>6483</v>
      </c>
    </row>
    <row r="388" spans="1:8" ht="15">
      <c r="A388" s="2">
        <v>610010</v>
      </c>
      <c r="B388" s="2">
        <v>104</v>
      </c>
      <c r="C388" s="2" t="s">
        <v>931</v>
      </c>
      <c r="D388" s="5">
        <v>0.56805555555555554</v>
      </c>
      <c r="E388" s="3" t="s">
        <v>30</v>
      </c>
      <c r="F388" s="5">
        <v>0.59722222222222221</v>
      </c>
      <c r="G388" s="3" t="s">
        <v>27</v>
      </c>
      <c r="H388" t="s">
        <v>6483</v>
      </c>
    </row>
    <row r="389" spans="1:8" ht="15">
      <c r="A389" s="2">
        <v>610010</v>
      </c>
      <c r="B389" s="2">
        <v>105</v>
      </c>
      <c r="C389" s="2" t="s">
        <v>932</v>
      </c>
      <c r="D389" s="5">
        <v>0.69444444444444442</v>
      </c>
      <c r="E389" s="3" t="s">
        <v>27</v>
      </c>
      <c r="F389" s="5">
        <v>0.72361111111111109</v>
      </c>
      <c r="G389" s="3" t="s">
        <v>30</v>
      </c>
      <c r="H389" t="s">
        <v>6483</v>
      </c>
    </row>
    <row r="390" spans="1:8" ht="15">
      <c r="A390" s="2">
        <v>610010</v>
      </c>
      <c r="B390" s="2">
        <v>106</v>
      </c>
      <c r="C390" s="2" t="s">
        <v>933</v>
      </c>
      <c r="D390" s="5">
        <v>0.73472222222222228</v>
      </c>
      <c r="E390" s="3" t="s">
        <v>30</v>
      </c>
      <c r="F390" s="5">
        <v>0.76388888888888884</v>
      </c>
      <c r="G390" s="3" t="s">
        <v>27</v>
      </c>
      <c r="H390" t="s">
        <v>6483</v>
      </c>
    </row>
    <row r="391" spans="1:8" ht="15">
      <c r="A391" s="2">
        <v>610010</v>
      </c>
      <c r="B391" s="2">
        <v>107</v>
      </c>
      <c r="C391" s="2" t="s">
        <v>934</v>
      </c>
      <c r="D391" s="5">
        <v>0.81944444444444442</v>
      </c>
      <c r="E391" s="3" t="s">
        <v>27</v>
      </c>
      <c r="F391" s="5">
        <v>0.84861111111111109</v>
      </c>
      <c r="G391" s="3" t="s">
        <v>30</v>
      </c>
      <c r="H391" t="s">
        <v>6483</v>
      </c>
    </row>
    <row r="392" spans="1:8" ht="15">
      <c r="A392" s="2">
        <v>610020</v>
      </c>
      <c r="B392" s="2">
        <v>1</v>
      </c>
      <c r="C392" s="2" t="s">
        <v>935</v>
      </c>
      <c r="D392" s="5">
        <v>0.19097222222222221</v>
      </c>
      <c r="E392" s="3" t="s">
        <v>30</v>
      </c>
      <c r="F392" s="5">
        <v>0.21527777777777779</v>
      </c>
      <c r="G392" s="3" t="s">
        <v>35</v>
      </c>
      <c r="H392" t="s">
        <v>6483</v>
      </c>
    </row>
    <row r="393" spans="1:8" ht="15">
      <c r="A393" s="2">
        <v>610020</v>
      </c>
      <c r="B393" s="2">
        <v>2</v>
      </c>
      <c r="C393" s="2" t="s">
        <v>936</v>
      </c>
      <c r="D393" s="5">
        <v>0.23958333333333334</v>
      </c>
      <c r="E393" s="3" t="s">
        <v>36</v>
      </c>
      <c r="F393" s="5">
        <v>0.25694444444444442</v>
      </c>
      <c r="G393" s="3" t="s">
        <v>27</v>
      </c>
      <c r="H393" t="s">
        <v>6483</v>
      </c>
    </row>
    <row r="394" spans="1:8" ht="15">
      <c r="A394" s="2">
        <v>610020</v>
      </c>
      <c r="B394" s="2">
        <v>3</v>
      </c>
      <c r="C394" s="2" t="s">
        <v>937</v>
      </c>
      <c r="D394" s="5">
        <v>0.22361111111111112</v>
      </c>
      <c r="E394" s="3" t="s">
        <v>27</v>
      </c>
      <c r="F394" s="5">
        <v>0.23749999999999999</v>
      </c>
      <c r="G394" s="3" t="s">
        <v>36</v>
      </c>
      <c r="H394" t="s">
        <v>6483</v>
      </c>
    </row>
    <row r="395" spans="1:8" ht="15">
      <c r="A395" s="2">
        <v>610020</v>
      </c>
      <c r="B395" s="2">
        <v>4</v>
      </c>
      <c r="C395" s="2" t="s">
        <v>938</v>
      </c>
      <c r="D395" s="5">
        <v>0.2361111111111111</v>
      </c>
      <c r="E395" s="3" t="s">
        <v>35</v>
      </c>
      <c r="F395" s="5">
        <v>0.28819444444444442</v>
      </c>
      <c r="G395" s="3" t="s">
        <v>27</v>
      </c>
      <c r="H395" t="s">
        <v>6483</v>
      </c>
    </row>
    <row r="396" spans="1:8" ht="15">
      <c r="A396" s="2">
        <v>610020</v>
      </c>
      <c r="B396" s="2">
        <v>5</v>
      </c>
      <c r="C396" s="2" t="s">
        <v>939</v>
      </c>
      <c r="D396" s="5">
        <v>0.2638888888888889</v>
      </c>
      <c r="E396" s="3" t="s">
        <v>27</v>
      </c>
      <c r="F396" s="5">
        <v>0.32013888888888886</v>
      </c>
      <c r="G396" s="3" t="s">
        <v>35</v>
      </c>
      <c r="H396" t="s">
        <v>6483</v>
      </c>
    </row>
    <row r="397" spans="1:8" ht="15">
      <c r="A397" s="2">
        <v>610020</v>
      </c>
      <c r="B397" s="2">
        <v>6</v>
      </c>
      <c r="C397" s="2" t="s">
        <v>940</v>
      </c>
      <c r="D397" s="5">
        <v>0.39652777777777776</v>
      </c>
      <c r="E397" s="3" t="s">
        <v>37</v>
      </c>
      <c r="F397" s="5">
        <v>0.41319444444444442</v>
      </c>
      <c r="G397" s="3" t="s">
        <v>27</v>
      </c>
      <c r="H397" t="s">
        <v>6483</v>
      </c>
    </row>
    <row r="398" spans="1:8" ht="15">
      <c r="A398" s="2">
        <v>610020</v>
      </c>
      <c r="B398" s="2">
        <v>7</v>
      </c>
      <c r="C398" s="2" t="s">
        <v>941</v>
      </c>
      <c r="D398" s="5">
        <v>0.37847222222222221</v>
      </c>
      <c r="E398" s="3" t="s">
        <v>27</v>
      </c>
      <c r="F398" s="5">
        <v>0.39583333333333331</v>
      </c>
      <c r="G398" s="3" t="s">
        <v>37</v>
      </c>
      <c r="H398" t="s">
        <v>6483</v>
      </c>
    </row>
    <row r="399" spans="1:8" ht="15">
      <c r="A399" s="2">
        <v>610020</v>
      </c>
      <c r="B399" s="2">
        <v>8</v>
      </c>
      <c r="C399" s="2" t="s">
        <v>942</v>
      </c>
      <c r="D399" s="5">
        <v>0.44444444444444442</v>
      </c>
      <c r="E399" s="3" t="s">
        <v>35</v>
      </c>
      <c r="F399" s="5">
        <v>0.46805555555555556</v>
      </c>
      <c r="G399" s="3" t="s">
        <v>30</v>
      </c>
      <c r="H399" t="s">
        <v>6483</v>
      </c>
    </row>
    <row r="400" spans="1:8" ht="15">
      <c r="A400" s="2">
        <v>610020</v>
      </c>
      <c r="B400" s="2">
        <v>9</v>
      </c>
      <c r="C400" s="2" t="s">
        <v>943</v>
      </c>
      <c r="D400" s="5">
        <v>0.46180555555555558</v>
      </c>
      <c r="E400" s="3" t="s">
        <v>27</v>
      </c>
      <c r="F400" s="5">
        <v>0.50694444444444442</v>
      </c>
      <c r="G400" s="3" t="s">
        <v>35</v>
      </c>
      <c r="H400" t="s">
        <v>6483</v>
      </c>
    </row>
    <row r="401" spans="1:8" ht="15">
      <c r="A401" s="2">
        <v>610020</v>
      </c>
      <c r="B401" s="2">
        <v>10</v>
      </c>
      <c r="C401" s="2" t="s">
        <v>944</v>
      </c>
      <c r="D401" s="5">
        <v>0.51041666666666663</v>
      </c>
      <c r="E401" s="3" t="s">
        <v>30</v>
      </c>
      <c r="F401" s="5">
        <v>0.53819444444444442</v>
      </c>
      <c r="G401" s="3" t="s">
        <v>27</v>
      </c>
      <c r="H401" t="s">
        <v>6483</v>
      </c>
    </row>
    <row r="402" spans="1:8" ht="15">
      <c r="A402" s="2">
        <v>610020</v>
      </c>
      <c r="B402" s="2">
        <v>11</v>
      </c>
      <c r="C402" s="2" t="s">
        <v>945</v>
      </c>
      <c r="D402" s="5">
        <v>0.58680555555555558</v>
      </c>
      <c r="E402" s="3" t="s">
        <v>27</v>
      </c>
      <c r="F402" s="5">
        <v>0.60416666666666663</v>
      </c>
      <c r="G402" s="3" t="s">
        <v>37</v>
      </c>
      <c r="H402" t="s">
        <v>6483</v>
      </c>
    </row>
    <row r="403" spans="1:8" ht="15">
      <c r="A403" s="2">
        <v>610020</v>
      </c>
      <c r="B403" s="2">
        <v>12</v>
      </c>
      <c r="C403" s="2" t="s">
        <v>946</v>
      </c>
      <c r="D403" s="5">
        <v>0.52777777777777779</v>
      </c>
      <c r="E403" s="3" t="s">
        <v>35</v>
      </c>
      <c r="F403" s="5">
        <v>0.58333333333333337</v>
      </c>
      <c r="G403" s="3" t="s">
        <v>27</v>
      </c>
      <c r="H403" t="s">
        <v>6483</v>
      </c>
    </row>
    <row r="404" spans="1:8" ht="15">
      <c r="A404" s="2">
        <v>610020</v>
      </c>
      <c r="B404" s="2">
        <v>13</v>
      </c>
      <c r="C404" s="2" t="s">
        <v>947</v>
      </c>
      <c r="D404" s="5">
        <v>0.62847222222222221</v>
      </c>
      <c r="E404" s="3" t="s">
        <v>27</v>
      </c>
      <c r="F404" s="5">
        <v>0.67361111111111116</v>
      </c>
      <c r="G404" s="3" t="s">
        <v>35</v>
      </c>
      <c r="H404" t="s">
        <v>6483</v>
      </c>
    </row>
    <row r="405" spans="1:8" ht="15">
      <c r="A405" s="2">
        <v>610020</v>
      </c>
      <c r="B405" s="2">
        <v>14</v>
      </c>
      <c r="C405" s="2" t="s">
        <v>948</v>
      </c>
      <c r="D405" s="5">
        <v>0.60486111111111107</v>
      </c>
      <c r="E405" s="3" t="s">
        <v>37</v>
      </c>
      <c r="F405" s="5">
        <v>0.62152777777777779</v>
      </c>
      <c r="G405" s="3" t="s">
        <v>27</v>
      </c>
      <c r="H405" t="s">
        <v>6483</v>
      </c>
    </row>
    <row r="406" spans="1:8" ht="15">
      <c r="A406" s="2">
        <v>610020</v>
      </c>
      <c r="B406" s="2">
        <v>15</v>
      </c>
      <c r="C406" s="2" t="s">
        <v>949</v>
      </c>
      <c r="D406" s="5">
        <v>0.63541666666666663</v>
      </c>
      <c r="E406" s="3" t="s">
        <v>27</v>
      </c>
      <c r="F406" s="5">
        <v>0.65208333333333335</v>
      </c>
      <c r="G406" s="3" t="s">
        <v>36</v>
      </c>
      <c r="H406" t="s">
        <v>6483</v>
      </c>
    </row>
    <row r="407" spans="1:8" ht="15">
      <c r="A407" s="2">
        <v>610020</v>
      </c>
      <c r="B407" s="2">
        <v>16</v>
      </c>
      <c r="C407" s="2" t="s">
        <v>950</v>
      </c>
      <c r="D407" s="5">
        <v>0.65277777777777779</v>
      </c>
      <c r="E407" s="3" t="s">
        <v>36</v>
      </c>
      <c r="F407" s="5">
        <v>0.66666666666666663</v>
      </c>
      <c r="G407" s="3" t="s">
        <v>27</v>
      </c>
      <c r="H407" t="s">
        <v>6483</v>
      </c>
    </row>
    <row r="408" spans="1:8" ht="15">
      <c r="A408" s="2">
        <v>610020</v>
      </c>
      <c r="B408" s="2">
        <v>17</v>
      </c>
      <c r="C408" s="2" t="s">
        <v>951</v>
      </c>
      <c r="D408" s="5">
        <v>0.79861111111111116</v>
      </c>
      <c r="E408" s="3" t="s">
        <v>27</v>
      </c>
      <c r="F408" s="5">
        <v>0.81597222222222221</v>
      </c>
      <c r="G408" s="3" t="s">
        <v>37</v>
      </c>
      <c r="H408" t="s">
        <v>6483</v>
      </c>
    </row>
    <row r="409" spans="1:8" ht="15">
      <c r="A409" s="2">
        <v>610020</v>
      </c>
      <c r="B409" s="2">
        <v>18</v>
      </c>
      <c r="C409" s="2" t="s">
        <v>952</v>
      </c>
      <c r="D409" s="5">
        <v>0.69444444444444442</v>
      </c>
      <c r="E409" s="3" t="s">
        <v>35</v>
      </c>
      <c r="F409" s="5">
        <v>0.74652777777777779</v>
      </c>
      <c r="G409" s="3" t="s">
        <v>27</v>
      </c>
      <c r="H409" t="s">
        <v>6483</v>
      </c>
    </row>
    <row r="410" spans="1:8" ht="15">
      <c r="A410" s="2">
        <v>610020</v>
      </c>
      <c r="B410" s="2">
        <v>19</v>
      </c>
      <c r="C410" s="2" t="s">
        <v>953</v>
      </c>
      <c r="D410" s="5">
        <v>0.9375</v>
      </c>
      <c r="E410" s="3" t="s">
        <v>27</v>
      </c>
      <c r="F410" s="5">
        <v>0.96527777777777779</v>
      </c>
      <c r="G410" s="3" t="s">
        <v>30</v>
      </c>
      <c r="H410" t="s">
        <v>6483</v>
      </c>
    </row>
    <row r="411" spans="1:8" ht="15">
      <c r="A411" s="2">
        <v>610020</v>
      </c>
      <c r="B411" s="2">
        <v>20</v>
      </c>
      <c r="C411" s="2" t="s">
        <v>954</v>
      </c>
      <c r="D411" s="5">
        <v>0.86527777777777781</v>
      </c>
      <c r="E411" s="3" t="s">
        <v>37</v>
      </c>
      <c r="F411" s="5">
        <v>0.88194444444444442</v>
      </c>
      <c r="G411" s="3" t="s">
        <v>27</v>
      </c>
      <c r="H411" t="s">
        <v>6483</v>
      </c>
    </row>
    <row r="412" spans="1:8" ht="15">
      <c r="A412" s="2">
        <v>610020</v>
      </c>
      <c r="B412" s="2">
        <v>100</v>
      </c>
      <c r="C412" s="2" t="s">
        <v>955</v>
      </c>
      <c r="D412" s="5">
        <v>0.31041666666666667</v>
      </c>
      <c r="E412" s="3" t="s">
        <v>37</v>
      </c>
      <c r="F412" s="5">
        <v>0.32777777777777778</v>
      </c>
      <c r="G412" s="3" t="s">
        <v>27</v>
      </c>
      <c r="H412" t="s">
        <v>6483</v>
      </c>
    </row>
    <row r="413" spans="1:8" ht="15">
      <c r="A413" s="2">
        <v>610020</v>
      </c>
      <c r="B413" s="2">
        <v>101</v>
      </c>
      <c r="C413" s="2" t="s">
        <v>956</v>
      </c>
      <c r="D413" s="5">
        <v>0.4236111111111111</v>
      </c>
      <c r="E413" s="3" t="s">
        <v>27</v>
      </c>
      <c r="F413" s="5">
        <v>0.44097222222222221</v>
      </c>
      <c r="G413" s="3" t="s">
        <v>37</v>
      </c>
      <c r="H413" t="s">
        <v>6483</v>
      </c>
    </row>
    <row r="414" spans="1:8" ht="15">
      <c r="A414" s="2">
        <v>610020</v>
      </c>
      <c r="B414" s="2">
        <v>102</v>
      </c>
      <c r="C414" s="2" t="s">
        <v>957</v>
      </c>
      <c r="D414" s="5">
        <v>0.47708333333333336</v>
      </c>
      <c r="E414" s="3" t="s">
        <v>37</v>
      </c>
      <c r="F414" s="5">
        <v>0.49444444444444446</v>
      </c>
      <c r="G414" s="3" t="s">
        <v>27</v>
      </c>
      <c r="H414" t="s">
        <v>6483</v>
      </c>
    </row>
    <row r="415" spans="1:8" ht="15">
      <c r="A415" s="2">
        <v>610020</v>
      </c>
      <c r="B415" s="2">
        <v>103</v>
      </c>
      <c r="C415" s="2" t="s">
        <v>958</v>
      </c>
      <c r="D415" s="5">
        <v>0.54861111111111116</v>
      </c>
      <c r="E415" s="3" t="s">
        <v>27</v>
      </c>
      <c r="F415" s="5">
        <v>0.56597222222222221</v>
      </c>
      <c r="G415" s="3" t="s">
        <v>37</v>
      </c>
      <c r="H415" t="s">
        <v>6483</v>
      </c>
    </row>
    <row r="416" spans="1:8" ht="15">
      <c r="A416" s="2">
        <v>610020</v>
      </c>
      <c r="B416" s="2">
        <v>104</v>
      </c>
      <c r="C416" s="2" t="s">
        <v>959</v>
      </c>
      <c r="D416" s="5">
        <v>0.64375000000000004</v>
      </c>
      <c r="E416" s="3" t="s">
        <v>37</v>
      </c>
      <c r="F416" s="5">
        <v>0.66111111111111109</v>
      </c>
      <c r="G416" s="3" t="s">
        <v>27</v>
      </c>
      <c r="H416" t="s">
        <v>6483</v>
      </c>
    </row>
    <row r="417" spans="1:8" ht="15">
      <c r="A417" s="2">
        <v>610020</v>
      </c>
      <c r="B417" s="2">
        <v>105</v>
      </c>
      <c r="C417" s="2" t="s">
        <v>960</v>
      </c>
      <c r="D417" s="5">
        <v>0.75694444444444442</v>
      </c>
      <c r="E417" s="3" t="s">
        <v>27</v>
      </c>
      <c r="F417" s="5">
        <v>0.77430555555555558</v>
      </c>
      <c r="G417" s="3" t="s">
        <v>37</v>
      </c>
      <c r="H417" t="s">
        <v>6483</v>
      </c>
    </row>
    <row r="418" spans="1:8" ht="15">
      <c r="A418" s="2">
        <v>610030</v>
      </c>
      <c r="B418" s="2">
        <v>1</v>
      </c>
      <c r="C418" s="2" t="s">
        <v>961</v>
      </c>
      <c r="D418" s="5">
        <v>0.2048611111111111</v>
      </c>
      <c r="E418" s="3" t="s">
        <v>38</v>
      </c>
      <c r="F418" s="5">
        <v>0.21875</v>
      </c>
      <c r="G418" s="3" t="s">
        <v>16</v>
      </c>
      <c r="H418" t="s">
        <v>6483</v>
      </c>
    </row>
    <row r="419" spans="1:8" ht="15">
      <c r="A419" s="2">
        <v>610030</v>
      </c>
      <c r="B419" s="2">
        <v>2</v>
      </c>
      <c r="C419" s="2" t="s">
        <v>962</v>
      </c>
      <c r="D419" s="5">
        <v>0.1701388888888889</v>
      </c>
      <c r="E419" s="3" t="s">
        <v>16</v>
      </c>
      <c r="F419" s="5">
        <v>0.20347222222222222</v>
      </c>
      <c r="G419" s="3" t="s">
        <v>27</v>
      </c>
      <c r="H419" t="s">
        <v>6483</v>
      </c>
    </row>
    <row r="420" spans="1:8" ht="15">
      <c r="A420" s="2">
        <v>610030</v>
      </c>
      <c r="B420" s="2">
        <v>3</v>
      </c>
      <c r="C420" s="2" t="s">
        <v>963</v>
      </c>
      <c r="D420" s="5">
        <v>0.23749999999999999</v>
      </c>
      <c r="E420" s="3" t="s">
        <v>38</v>
      </c>
      <c r="F420" s="5">
        <v>0.25</v>
      </c>
      <c r="G420" s="3" t="s">
        <v>16</v>
      </c>
      <c r="H420" t="s">
        <v>6483</v>
      </c>
    </row>
    <row r="421" spans="1:8" ht="15">
      <c r="A421" s="2">
        <v>610030</v>
      </c>
      <c r="B421" s="2">
        <v>4</v>
      </c>
      <c r="C421" s="2" t="s">
        <v>964</v>
      </c>
      <c r="D421" s="5">
        <v>0.18402777777777779</v>
      </c>
      <c r="E421" s="3" t="s">
        <v>16</v>
      </c>
      <c r="F421" s="5">
        <v>0.21736111111111112</v>
      </c>
      <c r="G421" s="3" t="s">
        <v>27</v>
      </c>
      <c r="H421" t="s">
        <v>6483</v>
      </c>
    </row>
    <row r="422" spans="1:8" ht="15">
      <c r="A422" s="2">
        <v>610030</v>
      </c>
      <c r="B422" s="2">
        <v>5</v>
      </c>
      <c r="C422" s="2" t="s">
        <v>965</v>
      </c>
      <c r="D422" s="5">
        <v>0.22916666666666666</v>
      </c>
      <c r="E422" s="3" t="s">
        <v>27</v>
      </c>
      <c r="F422" s="5">
        <v>0.2638888888888889</v>
      </c>
      <c r="G422" s="3" t="s">
        <v>16</v>
      </c>
      <c r="H422" t="s">
        <v>6483</v>
      </c>
    </row>
    <row r="423" spans="1:8" ht="15">
      <c r="A423" s="2">
        <v>610030</v>
      </c>
      <c r="B423" s="2">
        <v>6</v>
      </c>
      <c r="C423" s="2" t="s">
        <v>966</v>
      </c>
      <c r="D423" s="5">
        <v>0.21527777777777779</v>
      </c>
      <c r="E423" s="3" t="s">
        <v>16</v>
      </c>
      <c r="F423" s="5">
        <v>0.24930555555555556</v>
      </c>
      <c r="G423" s="3" t="s">
        <v>27</v>
      </c>
      <c r="H423" t="s">
        <v>6483</v>
      </c>
    </row>
    <row r="424" spans="1:8" ht="15">
      <c r="A424" s="2">
        <v>610030</v>
      </c>
      <c r="B424" s="2">
        <v>7</v>
      </c>
      <c r="C424" s="2" t="s">
        <v>967</v>
      </c>
      <c r="D424" s="5">
        <v>0.47152777777777777</v>
      </c>
      <c r="E424" s="3" t="s">
        <v>39</v>
      </c>
      <c r="F424" s="5">
        <v>0.47708333333333336</v>
      </c>
      <c r="G424" s="3" t="s">
        <v>16</v>
      </c>
      <c r="H424" t="s">
        <v>6483</v>
      </c>
    </row>
    <row r="425" spans="1:8" ht="15">
      <c r="A425" s="2">
        <v>610030</v>
      </c>
      <c r="B425" s="2">
        <v>8</v>
      </c>
      <c r="C425" s="2" t="s">
        <v>968</v>
      </c>
      <c r="D425" s="5">
        <v>0.2361111111111111</v>
      </c>
      <c r="E425" s="3" t="s">
        <v>16</v>
      </c>
      <c r="F425" s="5">
        <v>0.27083333333333331</v>
      </c>
      <c r="G425" s="3" t="s">
        <v>27</v>
      </c>
      <c r="H425" t="s">
        <v>6483</v>
      </c>
    </row>
    <row r="426" spans="1:8" ht="15">
      <c r="A426" s="2">
        <v>610030</v>
      </c>
      <c r="B426" s="2">
        <v>10</v>
      </c>
      <c r="C426" s="2" t="s">
        <v>969</v>
      </c>
      <c r="D426" s="5">
        <v>0.46180555555555558</v>
      </c>
      <c r="E426" s="3" t="s">
        <v>16</v>
      </c>
      <c r="F426" s="5">
        <v>0.47152777777777777</v>
      </c>
      <c r="G426" s="3" t="s">
        <v>39</v>
      </c>
      <c r="H426" t="s">
        <v>6483</v>
      </c>
    </row>
    <row r="427" spans="1:8" ht="15">
      <c r="A427" s="2">
        <v>610030</v>
      </c>
      <c r="B427" s="2">
        <v>11</v>
      </c>
      <c r="C427" s="2" t="s">
        <v>970</v>
      </c>
      <c r="D427" s="5">
        <v>0.27430555555555558</v>
      </c>
      <c r="E427" s="3" t="s">
        <v>27</v>
      </c>
      <c r="F427" s="5">
        <v>0.30902777777777779</v>
      </c>
      <c r="G427" s="3" t="s">
        <v>16</v>
      </c>
      <c r="H427" t="s">
        <v>6483</v>
      </c>
    </row>
    <row r="428" spans="1:8" ht="15">
      <c r="A428" s="2">
        <v>610030</v>
      </c>
      <c r="B428" s="2">
        <v>12</v>
      </c>
      <c r="C428" s="2" t="s">
        <v>971</v>
      </c>
      <c r="D428" s="5">
        <v>0.2638888888888889</v>
      </c>
      <c r="E428" s="3" t="s">
        <v>16</v>
      </c>
      <c r="F428" s="5">
        <v>0.2986111111111111</v>
      </c>
      <c r="G428" s="3" t="s">
        <v>27</v>
      </c>
      <c r="H428" t="s">
        <v>6483</v>
      </c>
    </row>
    <row r="429" spans="1:8" ht="15">
      <c r="A429" s="2">
        <v>610030</v>
      </c>
      <c r="B429" s="2">
        <v>13</v>
      </c>
      <c r="C429" s="2" t="s">
        <v>972</v>
      </c>
      <c r="D429" s="5">
        <v>0.29583333333333334</v>
      </c>
      <c r="E429" s="3" t="s">
        <v>39</v>
      </c>
      <c r="F429" s="5">
        <v>0.30902777777777779</v>
      </c>
      <c r="G429" s="3" t="s">
        <v>16</v>
      </c>
      <c r="H429" t="s">
        <v>6483</v>
      </c>
    </row>
    <row r="430" spans="1:8" ht="15">
      <c r="A430" s="2">
        <v>610030</v>
      </c>
      <c r="B430" s="2">
        <v>14</v>
      </c>
      <c r="C430" s="2" t="s">
        <v>973</v>
      </c>
      <c r="D430" s="5">
        <v>0.27083333333333331</v>
      </c>
      <c r="E430" s="3" t="s">
        <v>16</v>
      </c>
      <c r="F430" s="5">
        <v>0.3125</v>
      </c>
      <c r="G430" s="3" t="s">
        <v>27</v>
      </c>
      <c r="H430" t="s">
        <v>6483</v>
      </c>
    </row>
    <row r="431" spans="1:8" ht="15">
      <c r="A431" s="2">
        <v>610030</v>
      </c>
      <c r="B431" s="2">
        <v>15</v>
      </c>
      <c r="C431" s="2" t="s">
        <v>974</v>
      </c>
      <c r="D431" s="5">
        <v>0.33680555555555558</v>
      </c>
      <c r="E431" s="3" t="s">
        <v>27</v>
      </c>
      <c r="F431" s="5">
        <v>0.37013888888888891</v>
      </c>
      <c r="G431" s="3" t="s">
        <v>16</v>
      </c>
      <c r="H431" t="s">
        <v>6483</v>
      </c>
    </row>
    <row r="432" spans="1:8" ht="15">
      <c r="A432" s="2">
        <v>610030</v>
      </c>
      <c r="B432" s="2">
        <v>16</v>
      </c>
      <c r="C432" s="2" t="s">
        <v>975</v>
      </c>
      <c r="D432" s="5">
        <v>0.37847222222222221</v>
      </c>
      <c r="E432" s="3" t="s">
        <v>16</v>
      </c>
      <c r="F432" s="5">
        <v>0.41180555555555554</v>
      </c>
      <c r="G432" s="3" t="s">
        <v>27</v>
      </c>
      <c r="H432" t="s">
        <v>6483</v>
      </c>
    </row>
    <row r="433" spans="1:8" ht="15">
      <c r="A433" s="2">
        <v>610030</v>
      </c>
      <c r="B433" s="2">
        <v>17</v>
      </c>
      <c r="C433" s="2" t="s">
        <v>976</v>
      </c>
      <c r="D433" s="5">
        <v>0.46180555555555558</v>
      </c>
      <c r="E433" s="3" t="s">
        <v>27</v>
      </c>
      <c r="F433" s="5">
        <v>0.49513888888888891</v>
      </c>
      <c r="G433" s="3" t="s">
        <v>16</v>
      </c>
      <c r="H433" t="s">
        <v>6483</v>
      </c>
    </row>
    <row r="434" spans="1:8" ht="15">
      <c r="A434" s="2">
        <v>610030</v>
      </c>
      <c r="B434" s="2">
        <v>18</v>
      </c>
      <c r="C434" s="2" t="s">
        <v>977</v>
      </c>
      <c r="D434" s="5">
        <v>0.31597222222222221</v>
      </c>
      <c r="E434" s="3" t="s">
        <v>16</v>
      </c>
      <c r="F434" s="5">
        <v>0.34930555555555554</v>
      </c>
      <c r="G434" s="3" t="s">
        <v>27</v>
      </c>
      <c r="H434" t="s">
        <v>6483</v>
      </c>
    </row>
    <row r="435" spans="1:8" ht="15">
      <c r="A435" s="2">
        <v>610030</v>
      </c>
      <c r="B435" s="2">
        <v>20</v>
      </c>
      <c r="C435" s="2" t="s">
        <v>978</v>
      </c>
      <c r="D435" s="5">
        <v>0.90625</v>
      </c>
      <c r="E435" s="3" t="s">
        <v>16</v>
      </c>
      <c r="F435" s="5">
        <v>0.93402777777777779</v>
      </c>
      <c r="G435" s="3" t="s">
        <v>27</v>
      </c>
      <c r="H435" t="s">
        <v>6483</v>
      </c>
    </row>
    <row r="436" spans="1:8" ht="15">
      <c r="A436" s="2">
        <v>610030</v>
      </c>
      <c r="B436" s="2">
        <v>21</v>
      </c>
      <c r="C436" s="2" t="s">
        <v>979</v>
      </c>
      <c r="D436" s="5">
        <v>0.54513888888888884</v>
      </c>
      <c r="E436" s="3" t="s">
        <v>27</v>
      </c>
      <c r="F436" s="5">
        <v>0.57847222222222228</v>
      </c>
      <c r="G436" s="3" t="s">
        <v>16</v>
      </c>
      <c r="H436" t="s">
        <v>6483</v>
      </c>
    </row>
    <row r="437" spans="1:8" ht="15">
      <c r="A437" s="2">
        <v>610030</v>
      </c>
      <c r="B437" s="2">
        <v>23</v>
      </c>
      <c r="C437" s="2" t="s">
        <v>980</v>
      </c>
      <c r="D437" s="5">
        <v>0.57291666666666663</v>
      </c>
      <c r="E437" s="3" t="s">
        <v>27</v>
      </c>
      <c r="F437" s="5">
        <v>0.59861111111111109</v>
      </c>
      <c r="G437" s="3" t="s">
        <v>16</v>
      </c>
      <c r="H437" t="s">
        <v>6483</v>
      </c>
    </row>
    <row r="438" spans="1:8" ht="15">
      <c r="A438" s="2">
        <v>610030</v>
      </c>
      <c r="B438" s="2">
        <v>24</v>
      </c>
      <c r="C438" s="2" t="s">
        <v>981</v>
      </c>
      <c r="D438" s="5">
        <v>0.50347222222222221</v>
      </c>
      <c r="E438" s="3" t="s">
        <v>16</v>
      </c>
      <c r="F438" s="5">
        <v>0.53680555555555554</v>
      </c>
      <c r="G438" s="3" t="s">
        <v>27</v>
      </c>
      <c r="H438" t="s">
        <v>6483</v>
      </c>
    </row>
    <row r="439" spans="1:8" ht="15">
      <c r="A439" s="2">
        <v>610030</v>
      </c>
      <c r="B439" s="2">
        <v>25</v>
      </c>
      <c r="C439" s="2" t="s">
        <v>982</v>
      </c>
      <c r="D439" s="5">
        <v>0.58680555555555558</v>
      </c>
      <c r="E439" s="3" t="s">
        <v>27</v>
      </c>
      <c r="F439" s="5">
        <v>0.62013888888888891</v>
      </c>
      <c r="G439" s="3" t="s">
        <v>16</v>
      </c>
      <c r="H439" t="s">
        <v>6483</v>
      </c>
    </row>
    <row r="440" spans="1:8" ht="15">
      <c r="A440" s="2">
        <v>610030</v>
      </c>
      <c r="B440" s="2">
        <v>28</v>
      </c>
      <c r="C440" s="2" t="s">
        <v>983</v>
      </c>
      <c r="D440" s="5">
        <v>0.58680555555555558</v>
      </c>
      <c r="E440" s="3" t="s">
        <v>16</v>
      </c>
      <c r="F440" s="5">
        <v>0.62013888888888891</v>
      </c>
      <c r="G440" s="3" t="s">
        <v>27</v>
      </c>
      <c r="H440" t="s">
        <v>6483</v>
      </c>
    </row>
    <row r="441" spans="1:8" ht="15">
      <c r="A441" s="2">
        <v>610030</v>
      </c>
      <c r="B441" s="2">
        <v>31</v>
      </c>
      <c r="C441" s="2" t="s">
        <v>984</v>
      </c>
      <c r="D441" s="5">
        <v>0.62152777777777779</v>
      </c>
      <c r="E441" s="3" t="s">
        <v>27</v>
      </c>
      <c r="F441" s="5">
        <v>0.64236111111111116</v>
      </c>
      <c r="G441" s="3" t="s">
        <v>38</v>
      </c>
      <c r="H441" t="s">
        <v>6483</v>
      </c>
    </row>
    <row r="442" spans="1:8" ht="15">
      <c r="A442" s="2">
        <v>610030</v>
      </c>
      <c r="B442" s="2">
        <v>32</v>
      </c>
      <c r="C442" s="2" t="s">
        <v>985</v>
      </c>
      <c r="D442" s="5">
        <v>0.62847222222222221</v>
      </c>
      <c r="E442" s="3" t="s">
        <v>16</v>
      </c>
      <c r="F442" s="5">
        <v>0.66180555555555554</v>
      </c>
      <c r="G442" s="3" t="s">
        <v>27</v>
      </c>
      <c r="H442" t="s">
        <v>6483</v>
      </c>
    </row>
    <row r="443" spans="1:8" ht="15">
      <c r="A443" s="2">
        <v>610030</v>
      </c>
      <c r="B443" s="2">
        <v>33</v>
      </c>
      <c r="C443" s="2" t="s">
        <v>986</v>
      </c>
      <c r="D443" s="5">
        <v>0.62847222222222221</v>
      </c>
      <c r="E443" s="3" t="s">
        <v>27</v>
      </c>
      <c r="F443" s="5">
        <v>0.66180555555555554</v>
      </c>
      <c r="G443" s="3" t="s">
        <v>16</v>
      </c>
      <c r="H443" t="s">
        <v>6483</v>
      </c>
    </row>
    <row r="444" spans="1:8" ht="15">
      <c r="A444" s="2">
        <v>610030</v>
      </c>
      <c r="B444" s="2">
        <v>35</v>
      </c>
      <c r="C444" s="2" t="s">
        <v>987</v>
      </c>
      <c r="D444" s="5">
        <v>0.65625</v>
      </c>
      <c r="E444" s="3" t="s">
        <v>27</v>
      </c>
      <c r="F444" s="5">
        <v>0.68194444444444446</v>
      </c>
      <c r="G444" s="3" t="s">
        <v>16</v>
      </c>
      <c r="H444" t="s">
        <v>6483</v>
      </c>
    </row>
    <row r="445" spans="1:8" ht="15">
      <c r="A445" s="2">
        <v>610030</v>
      </c>
      <c r="B445" s="2">
        <v>36</v>
      </c>
      <c r="C445" s="2" t="s">
        <v>988</v>
      </c>
      <c r="D445" s="5">
        <v>0.67013888888888884</v>
      </c>
      <c r="E445" s="3" t="s">
        <v>16</v>
      </c>
      <c r="F445" s="5">
        <v>0.70347222222222228</v>
      </c>
      <c r="G445" s="3" t="s">
        <v>27</v>
      </c>
      <c r="H445" t="s">
        <v>6483</v>
      </c>
    </row>
    <row r="446" spans="1:8" ht="15">
      <c r="A446" s="2">
        <v>610030</v>
      </c>
      <c r="B446" s="2">
        <v>37</v>
      </c>
      <c r="C446" s="2" t="s">
        <v>989</v>
      </c>
      <c r="D446" s="5">
        <v>0.67013888888888884</v>
      </c>
      <c r="E446" s="3" t="s">
        <v>27</v>
      </c>
      <c r="F446" s="5">
        <v>0.70347222222222228</v>
      </c>
      <c r="G446" s="3" t="s">
        <v>16</v>
      </c>
      <c r="H446" t="s">
        <v>6483</v>
      </c>
    </row>
    <row r="447" spans="1:8" ht="15">
      <c r="A447" s="2">
        <v>610030</v>
      </c>
      <c r="B447" s="2">
        <v>38</v>
      </c>
      <c r="C447" s="2" t="s">
        <v>990</v>
      </c>
      <c r="D447" s="5">
        <v>0.71180555555555558</v>
      </c>
      <c r="E447" s="3" t="s">
        <v>16</v>
      </c>
      <c r="F447" s="5">
        <v>0.74513888888888891</v>
      </c>
      <c r="G447" s="3" t="s">
        <v>27</v>
      </c>
      <c r="H447" t="s">
        <v>6483</v>
      </c>
    </row>
    <row r="448" spans="1:8" ht="15">
      <c r="A448" s="2">
        <v>610030</v>
      </c>
      <c r="B448" s="2">
        <v>40</v>
      </c>
      <c r="C448" s="2" t="s">
        <v>991</v>
      </c>
      <c r="D448" s="5">
        <v>0.75347222222222221</v>
      </c>
      <c r="E448" s="3" t="s">
        <v>16</v>
      </c>
      <c r="F448" s="5">
        <v>0.78472222222222221</v>
      </c>
      <c r="G448" s="3" t="s">
        <v>27</v>
      </c>
      <c r="H448" t="s">
        <v>6483</v>
      </c>
    </row>
    <row r="449" spans="1:8" ht="15">
      <c r="A449" s="2">
        <v>610030</v>
      </c>
      <c r="B449" s="2">
        <v>41</v>
      </c>
      <c r="C449" s="2" t="s">
        <v>992</v>
      </c>
      <c r="D449" s="5">
        <v>0.71180555555555558</v>
      </c>
      <c r="E449" s="3" t="s">
        <v>27</v>
      </c>
      <c r="F449" s="5">
        <v>0.74513888888888891</v>
      </c>
      <c r="G449" s="3" t="s">
        <v>16</v>
      </c>
      <c r="H449" t="s">
        <v>6483</v>
      </c>
    </row>
    <row r="450" spans="1:8" ht="15">
      <c r="A450" s="2">
        <v>610030</v>
      </c>
      <c r="B450" s="2">
        <v>42</v>
      </c>
      <c r="C450" s="2" t="s">
        <v>993</v>
      </c>
      <c r="D450" s="5">
        <v>0.79513888888888884</v>
      </c>
      <c r="E450" s="3" t="s">
        <v>16</v>
      </c>
      <c r="F450" s="5">
        <v>0.82638888888888884</v>
      </c>
      <c r="G450" s="3" t="s">
        <v>27</v>
      </c>
      <c r="H450" t="s">
        <v>6483</v>
      </c>
    </row>
    <row r="451" spans="1:8" ht="15">
      <c r="A451" s="2">
        <v>610030</v>
      </c>
      <c r="B451" s="2">
        <v>43</v>
      </c>
      <c r="C451" s="2" t="s">
        <v>994</v>
      </c>
      <c r="D451" s="5">
        <v>0.75347222222222221</v>
      </c>
      <c r="E451" s="3" t="s">
        <v>27</v>
      </c>
      <c r="F451" s="5">
        <v>0.78680555555555554</v>
      </c>
      <c r="G451" s="3" t="s">
        <v>16</v>
      </c>
      <c r="H451" t="s">
        <v>6483</v>
      </c>
    </row>
    <row r="452" spans="1:8" ht="15">
      <c r="A452" s="2">
        <v>610030</v>
      </c>
      <c r="B452" s="2">
        <v>44</v>
      </c>
      <c r="C452" s="2" t="s">
        <v>995</v>
      </c>
      <c r="D452" s="5">
        <v>0.86458333333333337</v>
      </c>
      <c r="E452" s="3" t="s">
        <v>16</v>
      </c>
      <c r="F452" s="5">
        <v>0.89583333333333337</v>
      </c>
      <c r="G452" s="3" t="s">
        <v>27</v>
      </c>
      <c r="H452" t="s">
        <v>6483</v>
      </c>
    </row>
    <row r="453" spans="1:8" ht="15">
      <c r="A453" s="2">
        <v>610030</v>
      </c>
      <c r="B453" s="2">
        <v>45</v>
      </c>
      <c r="C453" s="2" t="s">
        <v>996</v>
      </c>
      <c r="D453" s="5">
        <v>0.79513888888888884</v>
      </c>
      <c r="E453" s="3" t="s">
        <v>27</v>
      </c>
      <c r="F453" s="5">
        <v>0.82847222222222228</v>
      </c>
      <c r="G453" s="3" t="s">
        <v>16</v>
      </c>
      <c r="H453" t="s">
        <v>6483</v>
      </c>
    </row>
    <row r="454" spans="1:8" ht="15">
      <c r="A454" s="2">
        <v>610030</v>
      </c>
      <c r="B454" s="2">
        <v>46</v>
      </c>
      <c r="C454" s="2" t="s">
        <v>997</v>
      </c>
      <c r="D454" s="5">
        <v>0.28819444444444442</v>
      </c>
      <c r="E454" s="3" t="s">
        <v>16</v>
      </c>
      <c r="F454" s="5">
        <v>0.29583333333333334</v>
      </c>
      <c r="G454" s="3" t="s">
        <v>39</v>
      </c>
      <c r="H454" t="s">
        <v>6483</v>
      </c>
    </row>
    <row r="455" spans="1:8" ht="15">
      <c r="A455" s="2">
        <v>610030</v>
      </c>
      <c r="B455" s="2">
        <v>47</v>
      </c>
      <c r="C455" s="2" t="s">
        <v>998</v>
      </c>
      <c r="D455" s="5">
        <v>0.85763888888888884</v>
      </c>
      <c r="E455" s="3" t="s">
        <v>27</v>
      </c>
      <c r="F455" s="5">
        <v>0.88749999999999996</v>
      </c>
      <c r="G455" s="3" t="s">
        <v>16</v>
      </c>
      <c r="H455" t="s">
        <v>6483</v>
      </c>
    </row>
    <row r="456" spans="1:8" ht="15">
      <c r="A456" s="2">
        <v>610030</v>
      </c>
      <c r="B456" s="2">
        <v>49</v>
      </c>
      <c r="C456" s="2" t="s">
        <v>999</v>
      </c>
      <c r="D456" s="5">
        <v>0.94097222222222221</v>
      </c>
      <c r="E456" s="3" t="s">
        <v>27</v>
      </c>
      <c r="F456" s="5">
        <v>0.97083333333333333</v>
      </c>
      <c r="G456" s="3" t="s">
        <v>16</v>
      </c>
      <c r="H456" t="s">
        <v>6483</v>
      </c>
    </row>
    <row r="457" spans="1:8" ht="15">
      <c r="A457" s="2">
        <v>610030</v>
      </c>
      <c r="B457" s="2">
        <v>51</v>
      </c>
      <c r="C457" s="2" t="s">
        <v>1000</v>
      </c>
      <c r="D457" s="5">
        <v>0.4201388888888889</v>
      </c>
      <c r="E457" s="3" t="s">
        <v>27</v>
      </c>
      <c r="F457" s="5">
        <v>0.45347222222222222</v>
      </c>
      <c r="G457" s="3" t="s">
        <v>16</v>
      </c>
      <c r="H457" t="s">
        <v>6483</v>
      </c>
    </row>
    <row r="458" spans="1:8" ht="15">
      <c r="A458" s="2">
        <v>610030</v>
      </c>
      <c r="B458" s="2">
        <v>100</v>
      </c>
      <c r="C458" s="2" t="s">
        <v>1001</v>
      </c>
      <c r="D458" s="5">
        <v>0.1875</v>
      </c>
      <c r="E458" s="3" t="s">
        <v>16</v>
      </c>
      <c r="F458" s="5">
        <v>0.21875</v>
      </c>
      <c r="G458" s="3" t="s">
        <v>27</v>
      </c>
      <c r="H458" t="s">
        <v>6483</v>
      </c>
    </row>
    <row r="459" spans="1:8" ht="15">
      <c r="A459" s="2">
        <v>610030</v>
      </c>
      <c r="B459" s="2">
        <v>101</v>
      </c>
      <c r="C459" s="2" t="s">
        <v>1002</v>
      </c>
      <c r="D459" s="5">
        <v>0.27083333333333331</v>
      </c>
      <c r="E459" s="3" t="s">
        <v>27</v>
      </c>
      <c r="F459" s="5">
        <v>0.30208333333333331</v>
      </c>
      <c r="G459" s="3" t="s">
        <v>16</v>
      </c>
      <c r="H459" t="s">
        <v>6483</v>
      </c>
    </row>
    <row r="460" spans="1:8" ht="15">
      <c r="A460" s="2">
        <v>610030</v>
      </c>
      <c r="B460" s="2">
        <v>102</v>
      </c>
      <c r="C460" s="2" t="s">
        <v>1003</v>
      </c>
      <c r="D460" s="5">
        <v>0.27083333333333331</v>
      </c>
      <c r="E460" s="3" t="s">
        <v>16</v>
      </c>
      <c r="F460" s="5">
        <v>0.30208333333333331</v>
      </c>
      <c r="G460" s="3" t="s">
        <v>27</v>
      </c>
      <c r="H460" t="s">
        <v>6483</v>
      </c>
    </row>
    <row r="461" spans="1:8" ht="15">
      <c r="A461" s="2">
        <v>610030</v>
      </c>
      <c r="B461" s="2">
        <v>103</v>
      </c>
      <c r="C461" s="2" t="s">
        <v>1004</v>
      </c>
      <c r="D461" s="5">
        <v>0.35416666666666669</v>
      </c>
      <c r="E461" s="3" t="s">
        <v>27</v>
      </c>
      <c r="F461" s="5">
        <v>0.38541666666666669</v>
      </c>
      <c r="G461" s="3" t="s">
        <v>16</v>
      </c>
      <c r="H461" t="s">
        <v>6483</v>
      </c>
    </row>
    <row r="462" spans="1:8" ht="15">
      <c r="A462" s="2">
        <v>610030</v>
      </c>
      <c r="B462" s="2">
        <v>104</v>
      </c>
      <c r="C462" s="2" t="s">
        <v>1005</v>
      </c>
      <c r="D462" s="5">
        <v>0.36458333333333331</v>
      </c>
      <c r="E462" s="3" t="s">
        <v>16</v>
      </c>
      <c r="F462" s="5">
        <v>0.39583333333333331</v>
      </c>
      <c r="G462" s="3" t="s">
        <v>27</v>
      </c>
      <c r="H462" t="s">
        <v>6483</v>
      </c>
    </row>
    <row r="463" spans="1:8" ht="15">
      <c r="A463" s="2">
        <v>610030</v>
      </c>
      <c r="B463" s="2">
        <v>105</v>
      </c>
      <c r="C463" s="2" t="s">
        <v>1006</v>
      </c>
      <c r="D463" s="5">
        <v>0.4375</v>
      </c>
      <c r="E463" s="3" t="s">
        <v>27</v>
      </c>
      <c r="F463" s="5">
        <v>0.46875</v>
      </c>
      <c r="G463" s="3" t="s">
        <v>16</v>
      </c>
      <c r="H463" t="s">
        <v>6483</v>
      </c>
    </row>
    <row r="464" spans="1:8" ht="15">
      <c r="A464" s="2">
        <v>610030</v>
      </c>
      <c r="B464" s="2">
        <v>106</v>
      </c>
      <c r="C464" s="2" t="s">
        <v>1007</v>
      </c>
      <c r="D464" s="5">
        <v>0.44791666666666669</v>
      </c>
      <c r="E464" s="3" t="s">
        <v>16</v>
      </c>
      <c r="F464" s="5">
        <v>0.47916666666666669</v>
      </c>
      <c r="G464" s="3" t="s">
        <v>27</v>
      </c>
      <c r="H464" t="s">
        <v>6483</v>
      </c>
    </row>
    <row r="465" spans="1:8" ht="15">
      <c r="A465" s="2">
        <v>610030</v>
      </c>
      <c r="B465" s="2">
        <v>107</v>
      </c>
      <c r="C465" s="2" t="s">
        <v>1008</v>
      </c>
      <c r="D465" s="5">
        <v>0.52083333333333337</v>
      </c>
      <c r="E465" s="3" t="s">
        <v>27</v>
      </c>
      <c r="F465" s="5">
        <v>0.55208333333333337</v>
      </c>
      <c r="G465" s="3" t="s">
        <v>16</v>
      </c>
      <c r="H465" t="s">
        <v>6483</v>
      </c>
    </row>
    <row r="466" spans="1:8" ht="15">
      <c r="A466" s="2">
        <v>610030</v>
      </c>
      <c r="B466" s="2">
        <v>108</v>
      </c>
      <c r="C466" s="2" t="s">
        <v>1009</v>
      </c>
      <c r="D466" s="5">
        <v>0.53125</v>
      </c>
      <c r="E466" s="3" t="s">
        <v>16</v>
      </c>
      <c r="F466" s="5">
        <v>0.5625</v>
      </c>
      <c r="G466" s="3" t="s">
        <v>27</v>
      </c>
      <c r="H466" t="s">
        <v>6483</v>
      </c>
    </row>
    <row r="467" spans="1:8" ht="15">
      <c r="A467" s="2">
        <v>610030</v>
      </c>
      <c r="B467" s="2">
        <v>109</v>
      </c>
      <c r="C467" s="2" t="s">
        <v>1010</v>
      </c>
      <c r="D467" s="5">
        <v>0.60416666666666663</v>
      </c>
      <c r="E467" s="3" t="s">
        <v>27</v>
      </c>
      <c r="F467" s="5">
        <v>0.63541666666666663</v>
      </c>
      <c r="G467" s="3" t="s">
        <v>16</v>
      </c>
      <c r="H467" t="s">
        <v>6483</v>
      </c>
    </row>
    <row r="468" spans="1:8" ht="15">
      <c r="A468" s="2">
        <v>610030</v>
      </c>
      <c r="B468" s="2">
        <v>110</v>
      </c>
      <c r="C468" s="2" t="s">
        <v>1011</v>
      </c>
      <c r="D468" s="5">
        <v>0.61458333333333337</v>
      </c>
      <c r="E468" s="3" t="s">
        <v>16</v>
      </c>
      <c r="F468" s="5">
        <v>0.64583333333333337</v>
      </c>
      <c r="G468" s="3" t="s">
        <v>27</v>
      </c>
      <c r="H468" t="s">
        <v>6483</v>
      </c>
    </row>
    <row r="469" spans="1:8" ht="15">
      <c r="A469" s="2">
        <v>610030</v>
      </c>
      <c r="B469" s="2">
        <v>111</v>
      </c>
      <c r="C469" s="2" t="s">
        <v>1012</v>
      </c>
      <c r="D469" s="5">
        <v>0.6875</v>
      </c>
      <c r="E469" s="3" t="s">
        <v>27</v>
      </c>
      <c r="F469" s="5">
        <v>0.71875</v>
      </c>
      <c r="G469" s="3" t="s">
        <v>16</v>
      </c>
      <c r="H469" t="s">
        <v>6483</v>
      </c>
    </row>
    <row r="470" spans="1:8" ht="15">
      <c r="A470" s="2">
        <v>610030</v>
      </c>
      <c r="B470" s="2">
        <v>112</v>
      </c>
      <c r="C470" s="2" t="s">
        <v>1013</v>
      </c>
      <c r="D470" s="5">
        <v>0.69791666666666663</v>
      </c>
      <c r="E470" s="3" t="s">
        <v>16</v>
      </c>
      <c r="F470" s="5">
        <v>0.72916666666666663</v>
      </c>
      <c r="G470" s="3" t="s">
        <v>27</v>
      </c>
      <c r="H470" t="s">
        <v>6483</v>
      </c>
    </row>
    <row r="471" spans="1:8" ht="15">
      <c r="A471" s="2">
        <v>610030</v>
      </c>
      <c r="B471" s="2">
        <v>113</v>
      </c>
      <c r="C471" s="2" t="s">
        <v>1014</v>
      </c>
      <c r="D471" s="5">
        <v>0.77083333333333337</v>
      </c>
      <c r="E471" s="3" t="s">
        <v>27</v>
      </c>
      <c r="F471" s="5">
        <v>0.80208333333333337</v>
      </c>
      <c r="G471" s="3" t="s">
        <v>16</v>
      </c>
      <c r="H471" t="s">
        <v>6483</v>
      </c>
    </row>
    <row r="472" spans="1:8" ht="15">
      <c r="A472" s="2">
        <v>610030</v>
      </c>
      <c r="B472" s="2">
        <v>114</v>
      </c>
      <c r="C472" s="2" t="s">
        <v>1015</v>
      </c>
      <c r="D472" s="5">
        <v>0.78125</v>
      </c>
      <c r="E472" s="3" t="s">
        <v>16</v>
      </c>
      <c r="F472" s="5">
        <v>0.8125</v>
      </c>
      <c r="G472" s="3" t="s">
        <v>27</v>
      </c>
      <c r="H472" t="s">
        <v>6483</v>
      </c>
    </row>
    <row r="473" spans="1:8" ht="15">
      <c r="A473" s="2">
        <v>610030</v>
      </c>
      <c r="B473" s="2">
        <v>115</v>
      </c>
      <c r="C473" s="2" t="s">
        <v>1016</v>
      </c>
      <c r="D473" s="5">
        <v>0.85416666666666663</v>
      </c>
      <c r="E473" s="3" t="s">
        <v>27</v>
      </c>
      <c r="F473" s="5">
        <v>0.88541666666666663</v>
      </c>
      <c r="G473" s="3" t="s">
        <v>16</v>
      </c>
      <c r="H473" t="s">
        <v>6483</v>
      </c>
    </row>
    <row r="474" spans="1:8" ht="15">
      <c r="A474" s="2">
        <v>610040</v>
      </c>
      <c r="B474" s="2">
        <v>2</v>
      </c>
      <c r="C474" s="2" t="s">
        <v>1017</v>
      </c>
      <c r="D474" s="5">
        <v>0.17708333333333334</v>
      </c>
      <c r="E474" s="3" t="s">
        <v>40</v>
      </c>
      <c r="F474" s="5">
        <v>0.21666666666666667</v>
      </c>
      <c r="G474" s="3" t="s">
        <v>27</v>
      </c>
      <c r="H474" t="s">
        <v>6483</v>
      </c>
    </row>
    <row r="475" spans="1:8" ht="15">
      <c r="A475" s="2">
        <v>610040</v>
      </c>
      <c r="B475" s="2">
        <v>3</v>
      </c>
      <c r="C475" s="2" t="s">
        <v>1018</v>
      </c>
      <c r="D475" s="5">
        <v>0.21875</v>
      </c>
      <c r="E475" s="3" t="s">
        <v>27</v>
      </c>
      <c r="F475" s="5">
        <v>0.26041666666666669</v>
      </c>
      <c r="G475" s="3" t="s">
        <v>16</v>
      </c>
      <c r="H475" t="s">
        <v>6483</v>
      </c>
    </row>
    <row r="476" spans="1:8" ht="15">
      <c r="A476" s="2">
        <v>610040</v>
      </c>
      <c r="B476" s="2">
        <v>4</v>
      </c>
      <c r="C476" s="2" t="s">
        <v>1019</v>
      </c>
      <c r="D476" s="5">
        <v>0.20694444444444443</v>
      </c>
      <c r="E476" s="3" t="s">
        <v>16</v>
      </c>
      <c r="F476" s="5">
        <v>0.25694444444444442</v>
      </c>
      <c r="G476" s="3" t="s">
        <v>27</v>
      </c>
      <c r="H476" t="s">
        <v>6483</v>
      </c>
    </row>
    <row r="477" spans="1:8" ht="15">
      <c r="A477" s="2">
        <v>610040</v>
      </c>
      <c r="B477" s="2">
        <v>5</v>
      </c>
      <c r="C477" s="2" t="s">
        <v>1020</v>
      </c>
      <c r="D477" s="5">
        <v>0.24722222222222223</v>
      </c>
      <c r="E477" s="3" t="s">
        <v>27</v>
      </c>
      <c r="F477" s="5">
        <v>0.3</v>
      </c>
      <c r="G477" s="3" t="s">
        <v>16</v>
      </c>
      <c r="H477" t="s">
        <v>6483</v>
      </c>
    </row>
    <row r="478" spans="1:8" ht="15">
      <c r="A478" s="2">
        <v>610040</v>
      </c>
      <c r="B478" s="2">
        <v>6</v>
      </c>
      <c r="C478" s="2" t="s">
        <v>1021</v>
      </c>
      <c r="D478" s="5">
        <v>0.25208333333333333</v>
      </c>
      <c r="E478" s="3" t="s">
        <v>16</v>
      </c>
      <c r="F478" s="5">
        <v>0.30902777777777779</v>
      </c>
      <c r="G478" s="3" t="s">
        <v>27</v>
      </c>
      <c r="H478" t="s">
        <v>6483</v>
      </c>
    </row>
    <row r="479" spans="1:8" ht="15">
      <c r="A479" s="2">
        <v>610040</v>
      </c>
      <c r="B479" s="2">
        <v>7</v>
      </c>
      <c r="C479" s="2" t="s">
        <v>1022</v>
      </c>
      <c r="D479" s="5">
        <v>0.2722222222222222</v>
      </c>
      <c r="E479" s="3" t="s">
        <v>27</v>
      </c>
      <c r="F479" s="5">
        <v>0.29097222222222224</v>
      </c>
      <c r="G479" s="3" t="s">
        <v>38</v>
      </c>
      <c r="H479" t="s">
        <v>6483</v>
      </c>
    </row>
    <row r="480" spans="1:8" ht="15">
      <c r="A480" s="2">
        <v>610040</v>
      </c>
      <c r="B480" s="2">
        <v>8</v>
      </c>
      <c r="C480" s="2" t="s">
        <v>1023</v>
      </c>
      <c r="D480" s="5">
        <v>0.26180555555555557</v>
      </c>
      <c r="E480" s="3" t="s">
        <v>16</v>
      </c>
      <c r="F480" s="5">
        <v>0.3125</v>
      </c>
      <c r="G480" s="3" t="s">
        <v>27</v>
      </c>
      <c r="H480" t="s">
        <v>6483</v>
      </c>
    </row>
    <row r="481" spans="1:8" ht="15">
      <c r="A481" s="2">
        <v>610040</v>
      </c>
      <c r="B481" s="2">
        <v>9</v>
      </c>
      <c r="C481" s="2" t="s">
        <v>1024</v>
      </c>
      <c r="D481" s="5">
        <v>0.30555555555555558</v>
      </c>
      <c r="E481" s="3" t="s">
        <v>41</v>
      </c>
      <c r="F481" s="5">
        <v>0.31458333333333333</v>
      </c>
      <c r="G481" s="3" t="s">
        <v>16</v>
      </c>
      <c r="H481" t="s">
        <v>6483</v>
      </c>
    </row>
    <row r="482" spans="1:8" ht="15">
      <c r="A482" s="2">
        <v>610040</v>
      </c>
      <c r="B482" s="2">
        <v>10</v>
      </c>
      <c r="C482" s="2" t="s">
        <v>1025</v>
      </c>
      <c r="D482" s="5">
        <v>0.29722222222222222</v>
      </c>
      <c r="E482" s="3" t="s">
        <v>16</v>
      </c>
      <c r="F482" s="5">
        <v>0.30416666666666664</v>
      </c>
      <c r="G482" s="3" t="s">
        <v>41</v>
      </c>
      <c r="H482" t="s">
        <v>6483</v>
      </c>
    </row>
    <row r="483" spans="1:8" ht="15">
      <c r="A483" s="2">
        <v>610040</v>
      </c>
      <c r="B483" s="2">
        <v>11</v>
      </c>
      <c r="C483" s="2" t="s">
        <v>1026</v>
      </c>
      <c r="D483" s="5">
        <v>0.3923611111111111</v>
      </c>
      <c r="E483" s="3" t="s">
        <v>27</v>
      </c>
      <c r="F483" s="5">
        <v>0.4375</v>
      </c>
      <c r="G483" s="3" t="s">
        <v>16</v>
      </c>
      <c r="H483" t="s">
        <v>6483</v>
      </c>
    </row>
    <row r="484" spans="1:8" ht="15">
      <c r="A484" s="2">
        <v>610040</v>
      </c>
      <c r="B484" s="2">
        <v>12</v>
      </c>
      <c r="C484" s="2" t="s">
        <v>1027</v>
      </c>
      <c r="D484" s="5">
        <v>0.3527777777777778</v>
      </c>
      <c r="E484" s="3" t="s">
        <v>16</v>
      </c>
      <c r="F484" s="5">
        <v>0.39930555555555558</v>
      </c>
      <c r="G484" s="3" t="s">
        <v>27</v>
      </c>
      <c r="H484" t="s">
        <v>6483</v>
      </c>
    </row>
    <row r="485" spans="1:8" ht="15">
      <c r="A485" s="2">
        <v>610040</v>
      </c>
      <c r="B485" s="2">
        <v>14</v>
      </c>
      <c r="C485" s="2" t="s">
        <v>1028</v>
      </c>
      <c r="D485" s="5">
        <v>0.4777777777777778</v>
      </c>
      <c r="E485" s="3" t="s">
        <v>16</v>
      </c>
      <c r="F485" s="5">
        <v>0.52083333333333337</v>
      </c>
      <c r="G485" s="3" t="s">
        <v>27</v>
      </c>
      <c r="H485" t="s">
        <v>6483</v>
      </c>
    </row>
    <row r="486" spans="1:8" ht="15">
      <c r="A486" s="2">
        <v>610040</v>
      </c>
      <c r="B486" s="2">
        <v>15</v>
      </c>
      <c r="C486" s="2" t="s">
        <v>1029</v>
      </c>
      <c r="D486" s="5">
        <v>0.51736111111111116</v>
      </c>
      <c r="E486" s="3" t="s">
        <v>27</v>
      </c>
      <c r="F486" s="5">
        <v>0.56666666666666665</v>
      </c>
      <c r="G486" s="3" t="s">
        <v>16</v>
      </c>
      <c r="H486" t="s">
        <v>6483</v>
      </c>
    </row>
    <row r="487" spans="1:8" ht="15">
      <c r="A487" s="2">
        <v>610040</v>
      </c>
      <c r="B487" s="2">
        <v>16</v>
      </c>
      <c r="C487" s="2" t="s">
        <v>1030</v>
      </c>
      <c r="D487" s="5">
        <v>0.55763888888888891</v>
      </c>
      <c r="E487" s="3" t="s">
        <v>16</v>
      </c>
      <c r="F487" s="5">
        <v>0.60763888888888884</v>
      </c>
      <c r="G487" s="3" t="s">
        <v>27</v>
      </c>
      <c r="H487" t="s">
        <v>6483</v>
      </c>
    </row>
    <row r="488" spans="1:8" ht="15">
      <c r="A488" s="2">
        <v>610040</v>
      </c>
      <c r="B488" s="2">
        <v>17</v>
      </c>
      <c r="C488" s="2" t="s">
        <v>1031</v>
      </c>
      <c r="D488" s="5">
        <v>0.61041666666666672</v>
      </c>
      <c r="E488" s="3" t="s">
        <v>42</v>
      </c>
      <c r="F488" s="5">
        <v>0.61458333333333337</v>
      </c>
      <c r="G488" s="3" t="s">
        <v>16</v>
      </c>
      <c r="H488" t="s">
        <v>6483</v>
      </c>
    </row>
    <row r="489" spans="1:8" ht="15">
      <c r="A489" s="2">
        <v>610040</v>
      </c>
      <c r="B489" s="2">
        <v>19</v>
      </c>
      <c r="C489" s="2" t="s">
        <v>1032</v>
      </c>
      <c r="D489" s="5">
        <v>0.60069444444444442</v>
      </c>
      <c r="E489" s="3" t="s">
        <v>27</v>
      </c>
      <c r="F489" s="5">
        <v>0.65138888888888891</v>
      </c>
      <c r="G489" s="3" t="s">
        <v>16</v>
      </c>
      <c r="H489" t="s">
        <v>6483</v>
      </c>
    </row>
    <row r="490" spans="1:8" ht="15">
      <c r="A490" s="2">
        <v>610040</v>
      </c>
      <c r="B490" s="2">
        <v>20</v>
      </c>
      <c r="C490" s="2" t="s">
        <v>1033</v>
      </c>
      <c r="D490" s="5">
        <v>0.60416666666666663</v>
      </c>
      <c r="E490" s="3" t="s">
        <v>16</v>
      </c>
      <c r="F490" s="5">
        <v>0.60972222222222228</v>
      </c>
      <c r="G490" s="3" t="s">
        <v>42</v>
      </c>
      <c r="H490" t="s">
        <v>6483</v>
      </c>
    </row>
    <row r="491" spans="1:8" ht="15">
      <c r="A491" s="2">
        <v>610040</v>
      </c>
      <c r="B491" s="2">
        <v>22</v>
      </c>
      <c r="C491" s="2" t="s">
        <v>1034</v>
      </c>
      <c r="D491" s="5">
        <v>0.65625</v>
      </c>
      <c r="E491" s="3" t="s">
        <v>16</v>
      </c>
      <c r="F491" s="5">
        <v>0.70138888888888884</v>
      </c>
      <c r="G491" s="3" t="s">
        <v>27</v>
      </c>
      <c r="H491" t="s">
        <v>6483</v>
      </c>
    </row>
    <row r="492" spans="1:8" ht="15">
      <c r="A492" s="2">
        <v>610040</v>
      </c>
      <c r="B492" s="2">
        <v>23</v>
      </c>
      <c r="C492" s="2" t="s">
        <v>1035</v>
      </c>
      <c r="D492" s="5">
        <v>0.64236111111111116</v>
      </c>
      <c r="E492" s="3" t="s">
        <v>27</v>
      </c>
      <c r="F492" s="5">
        <v>0.69097222222222221</v>
      </c>
      <c r="G492" s="3" t="s">
        <v>16</v>
      </c>
      <c r="H492" t="s">
        <v>6483</v>
      </c>
    </row>
    <row r="493" spans="1:8" ht="15">
      <c r="A493" s="2">
        <v>610040</v>
      </c>
      <c r="B493" s="2">
        <v>24</v>
      </c>
      <c r="C493" s="2" t="s">
        <v>1036</v>
      </c>
      <c r="D493" s="5">
        <v>0.56111111111111112</v>
      </c>
      <c r="E493" s="3" t="s">
        <v>16</v>
      </c>
      <c r="F493" s="5">
        <v>0.60763888888888884</v>
      </c>
      <c r="G493" s="3" t="s">
        <v>27</v>
      </c>
      <c r="H493" t="s">
        <v>6483</v>
      </c>
    </row>
    <row r="494" spans="1:8" ht="15">
      <c r="A494" s="2">
        <v>610040</v>
      </c>
      <c r="B494" s="2">
        <v>25</v>
      </c>
      <c r="C494" s="2" t="s">
        <v>1037</v>
      </c>
      <c r="D494" s="5">
        <v>0.68402777777777779</v>
      </c>
      <c r="E494" s="3" t="s">
        <v>27</v>
      </c>
      <c r="F494" s="5">
        <v>0.72916666666666663</v>
      </c>
      <c r="G494" s="3" t="s">
        <v>16</v>
      </c>
      <c r="H494" t="s">
        <v>6483</v>
      </c>
    </row>
    <row r="495" spans="1:8" ht="15">
      <c r="A495" s="2">
        <v>610040</v>
      </c>
      <c r="B495" s="2">
        <v>26</v>
      </c>
      <c r="C495" s="2" t="s">
        <v>1038</v>
      </c>
      <c r="D495" s="5">
        <v>0.72430555555555554</v>
      </c>
      <c r="E495" s="3" t="s">
        <v>16</v>
      </c>
      <c r="F495" s="5">
        <v>0.77083333333333337</v>
      </c>
      <c r="G495" s="3" t="s">
        <v>27</v>
      </c>
      <c r="H495" t="s">
        <v>6483</v>
      </c>
    </row>
    <row r="496" spans="1:8" ht="15">
      <c r="A496" s="2">
        <v>610040</v>
      </c>
      <c r="B496" s="2">
        <v>27</v>
      </c>
      <c r="C496" s="2" t="s">
        <v>1039</v>
      </c>
      <c r="D496" s="5">
        <v>0.72569444444444442</v>
      </c>
      <c r="E496" s="3" t="s">
        <v>27</v>
      </c>
      <c r="F496" s="5">
        <v>0.77083333333333337</v>
      </c>
      <c r="G496" s="3" t="s">
        <v>16</v>
      </c>
      <c r="H496" t="s">
        <v>6483</v>
      </c>
    </row>
    <row r="497" spans="1:8" ht="15">
      <c r="A497" s="2">
        <v>610040</v>
      </c>
      <c r="B497" s="2">
        <v>28</v>
      </c>
      <c r="C497" s="2" t="s">
        <v>1040</v>
      </c>
      <c r="D497" s="5">
        <v>0.65972222222222221</v>
      </c>
      <c r="E497" s="3" t="s">
        <v>16</v>
      </c>
      <c r="F497" s="5">
        <v>0.70138888888888884</v>
      </c>
      <c r="G497" s="3" t="s">
        <v>27</v>
      </c>
      <c r="H497" t="s">
        <v>6483</v>
      </c>
    </row>
    <row r="498" spans="1:8" ht="15">
      <c r="A498" s="2">
        <v>610040</v>
      </c>
      <c r="B498" s="2">
        <v>29</v>
      </c>
      <c r="C498" s="2" t="s">
        <v>1041</v>
      </c>
      <c r="D498" s="5">
        <v>0.80902777777777779</v>
      </c>
      <c r="E498" s="3" t="s">
        <v>27</v>
      </c>
      <c r="F498" s="5">
        <v>0.84027777777777779</v>
      </c>
      <c r="G498" s="3" t="s">
        <v>40</v>
      </c>
      <c r="H498" t="s">
        <v>6483</v>
      </c>
    </row>
    <row r="499" spans="1:8" ht="15">
      <c r="A499" s="2">
        <v>610040</v>
      </c>
      <c r="B499" s="2">
        <v>30</v>
      </c>
      <c r="C499" s="2" t="s">
        <v>1042</v>
      </c>
      <c r="D499" s="5">
        <v>0.62847222222222221</v>
      </c>
      <c r="E499" s="3" t="s">
        <v>16</v>
      </c>
      <c r="F499" s="5">
        <v>0.67708333333333337</v>
      </c>
      <c r="G499" s="3" t="s">
        <v>27</v>
      </c>
      <c r="H499" t="s">
        <v>6483</v>
      </c>
    </row>
    <row r="500" spans="1:8" ht="15">
      <c r="A500" s="2">
        <v>610040</v>
      </c>
      <c r="B500" s="2">
        <v>55</v>
      </c>
      <c r="C500" s="2" t="s">
        <v>1043</v>
      </c>
      <c r="D500" s="5">
        <v>0.25208333333333333</v>
      </c>
      <c r="E500" s="3" t="s">
        <v>27</v>
      </c>
      <c r="F500" s="5">
        <v>0.2986111111111111</v>
      </c>
      <c r="G500" s="3" t="s">
        <v>16</v>
      </c>
      <c r="H500" t="s">
        <v>6483</v>
      </c>
    </row>
    <row r="501" spans="1:8" ht="15">
      <c r="A501" s="2">
        <v>610040</v>
      </c>
      <c r="B501" s="2">
        <v>100</v>
      </c>
      <c r="C501" s="2" t="s">
        <v>1044</v>
      </c>
      <c r="D501" s="5">
        <v>0.27430555555555558</v>
      </c>
      <c r="E501" s="3" t="s">
        <v>16</v>
      </c>
      <c r="F501" s="5">
        <v>0.31944444444444442</v>
      </c>
      <c r="G501" s="3" t="s">
        <v>27</v>
      </c>
      <c r="H501" t="s">
        <v>6483</v>
      </c>
    </row>
    <row r="502" spans="1:8" ht="15">
      <c r="A502" s="2">
        <v>610040</v>
      </c>
      <c r="B502" s="2">
        <v>102</v>
      </c>
      <c r="C502" s="2" t="s">
        <v>1045</v>
      </c>
      <c r="D502" s="5">
        <v>0.4826388888888889</v>
      </c>
      <c r="E502" s="3" t="s">
        <v>16</v>
      </c>
      <c r="F502" s="5">
        <v>0.52777777777777779</v>
      </c>
      <c r="G502" s="3" t="s">
        <v>27</v>
      </c>
      <c r="H502" t="s">
        <v>6483</v>
      </c>
    </row>
    <row r="503" spans="1:8" ht="15">
      <c r="A503" s="2">
        <v>610040</v>
      </c>
      <c r="B503" s="2">
        <v>103</v>
      </c>
      <c r="C503" s="2" t="s">
        <v>1046</v>
      </c>
      <c r="D503" s="5">
        <v>0.3923611111111111</v>
      </c>
      <c r="E503" s="3" t="s">
        <v>27</v>
      </c>
      <c r="F503" s="5">
        <v>0.4375</v>
      </c>
      <c r="G503" s="3" t="s">
        <v>16</v>
      </c>
      <c r="H503" t="s">
        <v>6483</v>
      </c>
    </row>
    <row r="504" spans="1:8" ht="15">
      <c r="A504" s="2">
        <v>610040</v>
      </c>
      <c r="B504" s="2">
        <v>104</v>
      </c>
      <c r="C504" s="2" t="s">
        <v>1047</v>
      </c>
      <c r="D504" s="5">
        <v>0.68402777777777779</v>
      </c>
      <c r="E504" s="3" t="s">
        <v>16</v>
      </c>
      <c r="F504" s="5">
        <v>0.72916666666666663</v>
      </c>
      <c r="G504" s="3" t="s">
        <v>27</v>
      </c>
      <c r="H504" t="s">
        <v>6483</v>
      </c>
    </row>
    <row r="505" spans="1:8" ht="15">
      <c r="A505" s="2">
        <v>610040</v>
      </c>
      <c r="B505" s="2">
        <v>105</v>
      </c>
      <c r="C505" s="2" t="s">
        <v>1048</v>
      </c>
      <c r="D505" s="5">
        <v>0.55902777777777779</v>
      </c>
      <c r="E505" s="3" t="s">
        <v>27</v>
      </c>
      <c r="F505" s="5">
        <v>0.60416666666666663</v>
      </c>
      <c r="G505" s="3" t="s">
        <v>16</v>
      </c>
      <c r="H505" t="s">
        <v>6483</v>
      </c>
    </row>
    <row r="506" spans="1:8" ht="15">
      <c r="A506" s="2">
        <v>610040</v>
      </c>
      <c r="B506" s="2">
        <v>107</v>
      </c>
      <c r="C506" s="2" t="s">
        <v>1049</v>
      </c>
      <c r="D506" s="5">
        <v>0.73611111111111116</v>
      </c>
      <c r="E506" s="3" t="s">
        <v>27</v>
      </c>
      <c r="F506" s="5">
        <v>0.77916666666666667</v>
      </c>
      <c r="G506" s="3" t="s">
        <v>16</v>
      </c>
      <c r="H506" t="s">
        <v>6483</v>
      </c>
    </row>
    <row r="507" spans="1:8" ht="15">
      <c r="A507" s="2">
        <v>610050</v>
      </c>
      <c r="B507" s="2">
        <v>1</v>
      </c>
      <c r="C507" s="2" t="s">
        <v>1050</v>
      </c>
      <c r="D507" s="5">
        <v>0.21597222222222223</v>
      </c>
      <c r="E507" s="3" t="s">
        <v>27</v>
      </c>
      <c r="F507" s="5">
        <v>0.23680555555555555</v>
      </c>
      <c r="G507" s="3" t="s">
        <v>38</v>
      </c>
      <c r="H507" t="s">
        <v>6483</v>
      </c>
    </row>
    <row r="508" spans="1:8" ht="15">
      <c r="A508" s="2">
        <v>610050</v>
      </c>
      <c r="B508" s="2">
        <v>2</v>
      </c>
      <c r="C508" s="2" t="s">
        <v>1051</v>
      </c>
      <c r="D508" s="5">
        <v>0.1875</v>
      </c>
      <c r="E508" s="3" t="s">
        <v>38</v>
      </c>
      <c r="F508" s="5">
        <v>0.22222222222222221</v>
      </c>
      <c r="G508" s="3" t="s">
        <v>27</v>
      </c>
      <c r="H508" t="s">
        <v>6483</v>
      </c>
    </row>
    <row r="509" spans="1:8" ht="15">
      <c r="A509" s="2">
        <v>610050</v>
      </c>
      <c r="B509" s="2">
        <v>3</v>
      </c>
      <c r="C509" s="2" t="s">
        <v>1052</v>
      </c>
      <c r="D509" s="5">
        <v>0.21944444444444444</v>
      </c>
      <c r="E509" s="3" t="s">
        <v>27</v>
      </c>
      <c r="F509" s="5">
        <v>0.23749999999999999</v>
      </c>
      <c r="G509" s="3" t="s">
        <v>43</v>
      </c>
      <c r="H509" t="s">
        <v>6483</v>
      </c>
    </row>
    <row r="510" spans="1:8" ht="15">
      <c r="A510" s="2">
        <v>610050</v>
      </c>
      <c r="B510" s="2">
        <v>4</v>
      </c>
      <c r="C510" s="2" t="s">
        <v>1053</v>
      </c>
      <c r="D510" s="5">
        <v>0.23958333333333334</v>
      </c>
      <c r="E510" s="3" t="s">
        <v>43</v>
      </c>
      <c r="F510" s="5">
        <v>0.26041666666666669</v>
      </c>
      <c r="G510" s="3" t="s">
        <v>27</v>
      </c>
      <c r="H510" t="s">
        <v>6483</v>
      </c>
    </row>
    <row r="511" spans="1:8" ht="15">
      <c r="A511" s="2">
        <v>610050</v>
      </c>
      <c r="B511" s="2">
        <v>5</v>
      </c>
      <c r="C511" s="2" t="s">
        <v>1054</v>
      </c>
      <c r="D511" s="5">
        <v>0.26180555555555557</v>
      </c>
      <c r="E511" s="3" t="s">
        <v>27</v>
      </c>
      <c r="F511" s="5">
        <v>0.28819444444444442</v>
      </c>
      <c r="G511" s="3" t="s">
        <v>38</v>
      </c>
      <c r="H511" t="s">
        <v>6483</v>
      </c>
    </row>
    <row r="512" spans="1:8" ht="15">
      <c r="A512" s="2">
        <v>610050</v>
      </c>
      <c r="B512" s="2">
        <v>6</v>
      </c>
      <c r="C512" s="2" t="s">
        <v>1055</v>
      </c>
      <c r="D512" s="5">
        <v>0.28263888888888888</v>
      </c>
      <c r="E512" s="3" t="s">
        <v>44</v>
      </c>
      <c r="F512" s="5">
        <v>0.30555555555555558</v>
      </c>
      <c r="G512" s="3" t="s">
        <v>27</v>
      </c>
      <c r="H512" t="s">
        <v>6483</v>
      </c>
    </row>
    <row r="513" spans="1:8" ht="15">
      <c r="A513" s="2">
        <v>610050</v>
      </c>
      <c r="B513" s="2">
        <v>7</v>
      </c>
      <c r="C513" s="2" t="s">
        <v>1056</v>
      </c>
      <c r="D513" s="5">
        <v>0.37847222222222221</v>
      </c>
      <c r="E513" s="3" t="s">
        <v>43</v>
      </c>
      <c r="F513" s="5">
        <v>0.38680555555555557</v>
      </c>
      <c r="G513" s="3" t="s">
        <v>38</v>
      </c>
      <c r="H513" t="s">
        <v>6483</v>
      </c>
    </row>
    <row r="514" spans="1:8" ht="15">
      <c r="A514" s="2">
        <v>610050</v>
      </c>
      <c r="B514" s="2">
        <v>8</v>
      </c>
      <c r="C514" s="2" t="s">
        <v>1057</v>
      </c>
      <c r="D514" s="5">
        <v>0.28888888888888886</v>
      </c>
      <c r="E514" s="3" t="s">
        <v>38</v>
      </c>
      <c r="F514" s="5">
        <v>0.32291666666666669</v>
      </c>
      <c r="G514" s="3" t="s">
        <v>27</v>
      </c>
      <c r="H514" t="s">
        <v>6483</v>
      </c>
    </row>
    <row r="515" spans="1:8" ht="15">
      <c r="A515" s="2">
        <v>610050</v>
      </c>
      <c r="B515" s="2">
        <v>9</v>
      </c>
      <c r="C515" s="2" t="s">
        <v>1058</v>
      </c>
      <c r="D515" s="5">
        <v>0.51736111111111116</v>
      </c>
      <c r="E515" s="3" t="s">
        <v>27</v>
      </c>
      <c r="F515" s="5">
        <v>0.54861111111111116</v>
      </c>
      <c r="G515" s="3" t="s">
        <v>38</v>
      </c>
      <c r="H515" t="s">
        <v>6483</v>
      </c>
    </row>
    <row r="516" spans="1:8" ht="15">
      <c r="A516" s="2">
        <v>610050</v>
      </c>
      <c r="B516" s="2">
        <v>10</v>
      </c>
      <c r="C516" s="2" t="s">
        <v>1059</v>
      </c>
      <c r="D516" s="5">
        <v>0.36805555555555558</v>
      </c>
      <c r="E516" s="3" t="s">
        <v>38</v>
      </c>
      <c r="F516" s="5">
        <v>0.37638888888888888</v>
      </c>
      <c r="G516" s="3" t="s">
        <v>43</v>
      </c>
      <c r="H516" t="s">
        <v>6483</v>
      </c>
    </row>
    <row r="517" spans="1:8" ht="15">
      <c r="A517" s="2">
        <v>610050</v>
      </c>
      <c r="B517" s="2">
        <v>11</v>
      </c>
      <c r="C517" s="2" t="s">
        <v>1060</v>
      </c>
      <c r="D517" s="5">
        <v>0.625</v>
      </c>
      <c r="E517" s="3" t="s">
        <v>27</v>
      </c>
      <c r="F517" s="5">
        <v>0.65625</v>
      </c>
      <c r="G517" s="3" t="s">
        <v>38</v>
      </c>
      <c r="H517" t="s">
        <v>6483</v>
      </c>
    </row>
    <row r="518" spans="1:8" ht="15">
      <c r="A518" s="2">
        <v>610050</v>
      </c>
      <c r="B518" s="2">
        <v>12</v>
      </c>
      <c r="C518" s="2" t="s">
        <v>1061</v>
      </c>
      <c r="D518" s="5">
        <v>0.52430555555555558</v>
      </c>
      <c r="E518" s="3" t="s">
        <v>38</v>
      </c>
      <c r="F518" s="5">
        <v>0.55902777777777779</v>
      </c>
      <c r="G518" s="3" t="s">
        <v>27</v>
      </c>
      <c r="H518" t="s">
        <v>6483</v>
      </c>
    </row>
    <row r="519" spans="1:8" ht="15">
      <c r="A519" s="2">
        <v>610050</v>
      </c>
      <c r="B519" s="2">
        <v>13</v>
      </c>
      <c r="C519" s="2" t="s">
        <v>1062</v>
      </c>
      <c r="D519" s="5">
        <v>0.76388888888888884</v>
      </c>
      <c r="E519" s="3" t="s">
        <v>27</v>
      </c>
      <c r="F519" s="5">
        <v>0.79791666666666672</v>
      </c>
      <c r="G519" s="3" t="s">
        <v>38</v>
      </c>
      <c r="H519" t="s">
        <v>6483</v>
      </c>
    </row>
    <row r="520" spans="1:8" ht="15">
      <c r="A520" s="2">
        <v>610050</v>
      </c>
      <c r="B520" s="2">
        <v>14</v>
      </c>
      <c r="C520" s="2" t="s">
        <v>1063</v>
      </c>
      <c r="D520" s="5">
        <v>0.64583333333333337</v>
      </c>
      <c r="E520" s="3" t="s">
        <v>38</v>
      </c>
      <c r="F520" s="5">
        <v>0.66666666666666663</v>
      </c>
      <c r="G520" s="3" t="s">
        <v>27</v>
      </c>
      <c r="H520" t="s">
        <v>6483</v>
      </c>
    </row>
    <row r="521" spans="1:8" ht="15">
      <c r="A521" s="2">
        <v>610050</v>
      </c>
      <c r="B521" s="2">
        <v>16</v>
      </c>
      <c r="C521" s="2" t="s">
        <v>1064</v>
      </c>
      <c r="D521" s="5">
        <v>0.68958333333333333</v>
      </c>
      <c r="E521" s="3" t="s">
        <v>38</v>
      </c>
      <c r="F521" s="5">
        <v>0.71875</v>
      </c>
      <c r="G521" s="3" t="s">
        <v>27</v>
      </c>
      <c r="H521" t="s">
        <v>6483</v>
      </c>
    </row>
    <row r="522" spans="1:8" ht="15">
      <c r="A522" s="2">
        <v>610050</v>
      </c>
      <c r="B522" s="2">
        <v>17</v>
      </c>
      <c r="C522" s="2" t="s">
        <v>1065</v>
      </c>
      <c r="D522" s="5">
        <v>0.21666666666666667</v>
      </c>
      <c r="E522" s="3" t="s">
        <v>27</v>
      </c>
      <c r="F522" s="5">
        <v>0.23402777777777778</v>
      </c>
      <c r="G522" s="3" t="s">
        <v>45</v>
      </c>
      <c r="H522" t="s">
        <v>6483</v>
      </c>
    </row>
    <row r="523" spans="1:8" ht="15">
      <c r="A523" s="2">
        <v>610050</v>
      </c>
      <c r="B523" s="2">
        <v>19</v>
      </c>
      <c r="C523" s="2" t="s">
        <v>1066</v>
      </c>
      <c r="D523" s="5">
        <v>0.26250000000000001</v>
      </c>
      <c r="E523" s="3" t="s">
        <v>27</v>
      </c>
      <c r="F523" s="5">
        <v>0.28263888888888888</v>
      </c>
      <c r="G523" s="3" t="s">
        <v>44</v>
      </c>
      <c r="H523" t="s">
        <v>6483</v>
      </c>
    </row>
    <row r="524" spans="1:8" ht="15">
      <c r="A524" s="2">
        <v>610050</v>
      </c>
      <c r="B524" s="2">
        <v>20</v>
      </c>
      <c r="C524" s="2" t="s">
        <v>1067</v>
      </c>
      <c r="D524" s="5">
        <v>0.29166666666666669</v>
      </c>
      <c r="E524" s="3" t="s">
        <v>38</v>
      </c>
      <c r="F524" s="5">
        <v>0.29722222222222222</v>
      </c>
      <c r="G524" s="3" t="s">
        <v>46</v>
      </c>
      <c r="H524" t="s">
        <v>6483</v>
      </c>
    </row>
    <row r="525" spans="1:8" ht="15">
      <c r="A525" s="2">
        <v>610050</v>
      </c>
      <c r="B525" s="2">
        <v>23</v>
      </c>
      <c r="C525" s="2" t="s">
        <v>1068</v>
      </c>
      <c r="D525" s="5">
        <v>0.94097222222222221</v>
      </c>
      <c r="E525" s="3" t="s">
        <v>27</v>
      </c>
      <c r="F525" s="5">
        <v>0.96875</v>
      </c>
      <c r="G525" s="3" t="s">
        <v>38</v>
      </c>
      <c r="H525" t="s">
        <v>6483</v>
      </c>
    </row>
    <row r="526" spans="1:8" ht="15">
      <c r="A526" s="2">
        <v>610050</v>
      </c>
      <c r="B526" s="2">
        <v>44</v>
      </c>
      <c r="C526" s="2" t="s">
        <v>1069</v>
      </c>
      <c r="D526" s="5">
        <v>0.23472222222222222</v>
      </c>
      <c r="E526" s="3" t="s">
        <v>45</v>
      </c>
      <c r="F526" s="5">
        <v>0.26041666666666669</v>
      </c>
      <c r="G526" s="3" t="s">
        <v>27</v>
      </c>
      <c r="H526" t="s">
        <v>6483</v>
      </c>
    </row>
    <row r="527" spans="1:8" ht="15">
      <c r="A527" s="2">
        <v>610050</v>
      </c>
      <c r="B527" s="2">
        <v>100</v>
      </c>
      <c r="C527" s="2" t="s">
        <v>1070</v>
      </c>
      <c r="D527" s="5">
        <v>0.19097222222222221</v>
      </c>
      <c r="E527" s="3" t="s">
        <v>38</v>
      </c>
      <c r="F527" s="5">
        <v>0.22222222222222221</v>
      </c>
      <c r="G527" s="3" t="s">
        <v>27</v>
      </c>
      <c r="H527" t="s">
        <v>6483</v>
      </c>
    </row>
    <row r="528" spans="1:8" ht="15">
      <c r="A528" s="2">
        <v>610050</v>
      </c>
      <c r="B528" s="2">
        <v>101</v>
      </c>
      <c r="C528" s="2" t="s">
        <v>1071</v>
      </c>
      <c r="D528" s="5">
        <v>0.46875</v>
      </c>
      <c r="E528" s="3" t="s">
        <v>27</v>
      </c>
      <c r="F528" s="5">
        <v>0.49791666666666667</v>
      </c>
      <c r="G528" s="3" t="s">
        <v>38</v>
      </c>
      <c r="H528" t="s">
        <v>6483</v>
      </c>
    </row>
    <row r="529" spans="1:8" ht="15">
      <c r="A529" s="2">
        <v>610050</v>
      </c>
      <c r="B529" s="2">
        <v>102</v>
      </c>
      <c r="C529" s="2" t="s">
        <v>1072</v>
      </c>
      <c r="D529" s="5">
        <v>0.58333333333333337</v>
      </c>
      <c r="E529" s="3" t="s">
        <v>38</v>
      </c>
      <c r="F529" s="5">
        <v>0.61458333333333337</v>
      </c>
      <c r="G529" s="3" t="s">
        <v>27</v>
      </c>
      <c r="H529" t="s">
        <v>6483</v>
      </c>
    </row>
    <row r="530" spans="1:8" ht="15">
      <c r="A530" s="2">
        <v>610050</v>
      </c>
      <c r="B530" s="2">
        <v>103</v>
      </c>
      <c r="C530" s="2" t="s">
        <v>1073</v>
      </c>
      <c r="D530" s="5">
        <v>0.80208333333333337</v>
      </c>
      <c r="E530" s="3" t="s">
        <v>27</v>
      </c>
      <c r="F530" s="5">
        <v>0.83125000000000004</v>
      </c>
      <c r="G530" s="3" t="s">
        <v>38</v>
      </c>
      <c r="H530" t="s">
        <v>6483</v>
      </c>
    </row>
    <row r="531" spans="1:8" ht="15">
      <c r="A531" s="2">
        <v>610061</v>
      </c>
      <c r="B531" s="2">
        <v>1</v>
      </c>
      <c r="C531" s="2" t="s">
        <v>1074</v>
      </c>
      <c r="D531" s="5">
        <v>0.2013888888888889</v>
      </c>
      <c r="E531" s="3" t="s">
        <v>47</v>
      </c>
      <c r="F531" s="5">
        <v>0.21875</v>
      </c>
      <c r="G531" s="3" t="s">
        <v>16</v>
      </c>
      <c r="H531" t="s">
        <v>6495</v>
      </c>
    </row>
    <row r="532" spans="1:8" ht="15">
      <c r="A532" s="2">
        <v>610061</v>
      </c>
      <c r="B532" s="2">
        <v>2</v>
      </c>
      <c r="C532" s="2" t="s">
        <v>1075</v>
      </c>
      <c r="D532" s="5">
        <v>0.1736111111111111</v>
      </c>
      <c r="E532" s="3" t="s">
        <v>16</v>
      </c>
      <c r="F532" s="5">
        <v>0.21527777777777779</v>
      </c>
      <c r="G532" s="3" t="s">
        <v>27</v>
      </c>
      <c r="H532" t="s">
        <v>6495</v>
      </c>
    </row>
    <row r="533" spans="1:8" ht="15">
      <c r="A533" s="2">
        <v>610061</v>
      </c>
      <c r="B533" s="2">
        <v>3</v>
      </c>
      <c r="C533" s="2" t="s">
        <v>1076</v>
      </c>
      <c r="D533" s="5">
        <v>0.2638888888888889</v>
      </c>
      <c r="E533" s="3" t="s">
        <v>27</v>
      </c>
      <c r="F533" s="5">
        <v>0.30902777777777779</v>
      </c>
      <c r="G533" s="3" t="s">
        <v>16</v>
      </c>
      <c r="H533" t="s">
        <v>6495</v>
      </c>
    </row>
    <row r="534" spans="1:8" ht="15">
      <c r="A534" s="2">
        <v>610061</v>
      </c>
      <c r="B534" s="2">
        <v>4</v>
      </c>
      <c r="C534" s="2" t="s">
        <v>1077</v>
      </c>
      <c r="D534" s="5">
        <v>0.21875</v>
      </c>
      <c r="E534" s="3" t="s">
        <v>16</v>
      </c>
      <c r="F534" s="5">
        <v>0.26041666666666669</v>
      </c>
      <c r="G534" s="3" t="s">
        <v>27</v>
      </c>
      <c r="H534" t="s">
        <v>6495</v>
      </c>
    </row>
    <row r="535" spans="1:8" ht="15">
      <c r="A535" s="2">
        <v>610061</v>
      </c>
      <c r="B535" s="2">
        <v>5</v>
      </c>
      <c r="C535" s="2" t="s">
        <v>1078</v>
      </c>
      <c r="D535" s="5">
        <v>0.2638888888888889</v>
      </c>
      <c r="E535" s="3" t="s">
        <v>27</v>
      </c>
      <c r="F535" s="5">
        <v>0.31111111111111112</v>
      </c>
      <c r="G535" s="3" t="s">
        <v>16</v>
      </c>
      <c r="H535" t="s">
        <v>6495</v>
      </c>
    </row>
    <row r="536" spans="1:8" ht="15">
      <c r="A536" s="2">
        <v>610061</v>
      </c>
      <c r="B536" s="2">
        <v>6</v>
      </c>
      <c r="C536" s="2" t="s">
        <v>1079</v>
      </c>
      <c r="D536" s="5">
        <v>0.55208333333333337</v>
      </c>
      <c r="E536" s="3" t="s">
        <v>16</v>
      </c>
      <c r="F536" s="5">
        <v>0.59027777777777779</v>
      </c>
      <c r="G536" s="3" t="s">
        <v>27</v>
      </c>
      <c r="H536" t="s">
        <v>6495</v>
      </c>
    </row>
    <row r="537" spans="1:8" ht="15">
      <c r="A537" s="2">
        <v>610061</v>
      </c>
      <c r="B537" s="2">
        <v>7</v>
      </c>
      <c r="C537" s="2" t="s">
        <v>1080</v>
      </c>
      <c r="D537" s="5">
        <v>0.30069444444444443</v>
      </c>
      <c r="E537" s="3" t="s">
        <v>48</v>
      </c>
      <c r="F537" s="5">
        <v>0.31319444444444444</v>
      </c>
      <c r="G537" s="3" t="s">
        <v>16</v>
      </c>
      <c r="H537" t="s">
        <v>6495</v>
      </c>
    </row>
    <row r="538" spans="1:8" ht="15">
      <c r="A538" s="2">
        <v>610061</v>
      </c>
      <c r="B538" s="2">
        <v>8</v>
      </c>
      <c r="C538" s="2" t="s">
        <v>1081</v>
      </c>
      <c r="D538" s="5">
        <v>0.29236111111111113</v>
      </c>
      <c r="E538" s="3" t="s">
        <v>49</v>
      </c>
      <c r="F538" s="5">
        <v>0.30069444444444443</v>
      </c>
      <c r="G538" s="3" t="s">
        <v>48</v>
      </c>
      <c r="H538" t="s">
        <v>6495</v>
      </c>
    </row>
    <row r="539" spans="1:8" ht="15">
      <c r="A539" s="2">
        <v>610061</v>
      </c>
      <c r="B539" s="2">
        <v>9</v>
      </c>
      <c r="C539" s="2" t="s">
        <v>1082</v>
      </c>
      <c r="D539" s="5">
        <v>0.3576388888888889</v>
      </c>
      <c r="E539" s="3" t="s">
        <v>27</v>
      </c>
      <c r="F539" s="5">
        <v>0.39583333333333331</v>
      </c>
      <c r="G539" s="3" t="s">
        <v>16</v>
      </c>
      <c r="H539" t="s">
        <v>6495</v>
      </c>
    </row>
    <row r="540" spans="1:8" ht="15">
      <c r="A540" s="2">
        <v>610061</v>
      </c>
      <c r="B540" s="2">
        <v>10</v>
      </c>
      <c r="C540" s="2" t="s">
        <v>1083</v>
      </c>
      <c r="D540" s="5">
        <v>0.32291666666666669</v>
      </c>
      <c r="E540" s="3" t="s">
        <v>16</v>
      </c>
      <c r="F540" s="5">
        <v>0.3611111111111111</v>
      </c>
      <c r="G540" s="3" t="s">
        <v>27</v>
      </c>
      <c r="H540" t="s">
        <v>6495</v>
      </c>
    </row>
    <row r="541" spans="1:8" ht="15">
      <c r="A541" s="2">
        <v>610061</v>
      </c>
      <c r="B541" s="2">
        <v>11</v>
      </c>
      <c r="C541" s="2" t="s">
        <v>1084</v>
      </c>
      <c r="D541" s="5">
        <v>0.44791666666666669</v>
      </c>
      <c r="E541" s="3" t="s">
        <v>27</v>
      </c>
      <c r="F541" s="5">
        <v>0.4826388888888889</v>
      </c>
      <c r="G541" s="3" t="s">
        <v>16</v>
      </c>
      <c r="H541" t="s">
        <v>6495</v>
      </c>
    </row>
    <row r="542" spans="1:8" ht="15">
      <c r="A542" s="2">
        <v>610061</v>
      </c>
      <c r="B542" s="2">
        <v>15</v>
      </c>
      <c r="C542" s="2" t="s">
        <v>1085</v>
      </c>
      <c r="D542" s="5">
        <v>0.61458333333333337</v>
      </c>
      <c r="E542" s="3" t="s">
        <v>27</v>
      </c>
      <c r="F542" s="5">
        <v>0.65625</v>
      </c>
      <c r="G542" s="3" t="s">
        <v>16</v>
      </c>
      <c r="H542" t="s">
        <v>6495</v>
      </c>
    </row>
    <row r="543" spans="1:8" ht="15">
      <c r="A543" s="2">
        <v>610061</v>
      </c>
      <c r="B543" s="2">
        <v>16</v>
      </c>
      <c r="C543" s="2" t="s">
        <v>1086</v>
      </c>
      <c r="D543" s="5">
        <v>0.59027777777777779</v>
      </c>
      <c r="E543" s="3" t="s">
        <v>16</v>
      </c>
      <c r="F543" s="5">
        <v>0.6333333333333333</v>
      </c>
      <c r="G543" s="3" t="s">
        <v>27</v>
      </c>
      <c r="H543" t="s">
        <v>6495</v>
      </c>
    </row>
    <row r="544" spans="1:8" ht="15">
      <c r="A544" s="2">
        <v>610061</v>
      </c>
      <c r="B544" s="2">
        <v>17</v>
      </c>
      <c r="C544" s="2" t="s">
        <v>1087</v>
      </c>
      <c r="D544" s="5">
        <v>0.65625</v>
      </c>
      <c r="E544" s="3" t="s">
        <v>27</v>
      </c>
      <c r="F544" s="5">
        <v>0.69097222222222221</v>
      </c>
      <c r="G544" s="3" t="s">
        <v>16</v>
      </c>
      <c r="H544" t="s">
        <v>6495</v>
      </c>
    </row>
    <row r="545" spans="1:8" ht="15">
      <c r="A545" s="2">
        <v>610061</v>
      </c>
      <c r="B545" s="2">
        <v>21</v>
      </c>
      <c r="C545" s="2" t="s">
        <v>1088</v>
      </c>
      <c r="D545" s="5">
        <v>0.78125</v>
      </c>
      <c r="E545" s="3" t="s">
        <v>27</v>
      </c>
      <c r="F545" s="5">
        <v>0.82430555555555551</v>
      </c>
      <c r="G545" s="3" t="s">
        <v>16</v>
      </c>
      <c r="H545" t="s">
        <v>6495</v>
      </c>
    </row>
    <row r="546" spans="1:8" ht="15">
      <c r="A546" s="2">
        <v>610061</v>
      </c>
      <c r="B546" s="2">
        <v>26</v>
      </c>
      <c r="C546" s="2" t="s">
        <v>1089</v>
      </c>
      <c r="D546" s="5">
        <v>0.42708333333333331</v>
      </c>
      <c r="E546" s="3" t="s">
        <v>16</v>
      </c>
      <c r="F546" s="5">
        <v>0.47013888888888888</v>
      </c>
      <c r="G546" s="3" t="s">
        <v>27</v>
      </c>
      <c r="H546" t="s">
        <v>6495</v>
      </c>
    </row>
    <row r="547" spans="1:8" ht="15">
      <c r="A547" s="2">
        <v>610061</v>
      </c>
      <c r="B547" s="2">
        <v>100</v>
      </c>
      <c r="C547" s="2" t="s">
        <v>1090</v>
      </c>
      <c r="D547" s="5">
        <v>0.26041666666666669</v>
      </c>
      <c r="E547" s="3" t="s">
        <v>16</v>
      </c>
      <c r="F547" s="5">
        <v>0.30902777777777779</v>
      </c>
      <c r="G547" s="3" t="s">
        <v>27</v>
      </c>
      <c r="H547" t="s">
        <v>6495</v>
      </c>
    </row>
    <row r="548" spans="1:8" ht="15">
      <c r="A548" s="2">
        <v>610061</v>
      </c>
      <c r="B548" s="2">
        <v>101</v>
      </c>
      <c r="C548" s="2" t="s">
        <v>1091</v>
      </c>
      <c r="D548" s="5">
        <v>0.38541666666666669</v>
      </c>
      <c r="E548" s="3" t="s">
        <v>27</v>
      </c>
      <c r="F548" s="5">
        <v>0.43402777777777779</v>
      </c>
      <c r="G548" s="3" t="s">
        <v>16</v>
      </c>
      <c r="H548" t="s">
        <v>6495</v>
      </c>
    </row>
    <row r="549" spans="1:8" ht="15">
      <c r="A549" s="2">
        <v>610061</v>
      </c>
      <c r="B549" s="2">
        <v>102</v>
      </c>
      <c r="C549" s="2" t="s">
        <v>1092</v>
      </c>
      <c r="D549" s="5">
        <v>0.4826388888888889</v>
      </c>
      <c r="E549" s="3" t="s">
        <v>16</v>
      </c>
      <c r="F549" s="5">
        <v>0.53125</v>
      </c>
      <c r="G549" s="3" t="s">
        <v>27</v>
      </c>
      <c r="H549" t="s">
        <v>6495</v>
      </c>
    </row>
    <row r="550" spans="1:8" ht="15">
      <c r="A550" s="2">
        <v>610061</v>
      </c>
      <c r="B550" s="2">
        <v>103</v>
      </c>
      <c r="C550" s="2" t="s">
        <v>1093</v>
      </c>
      <c r="D550" s="5">
        <v>0.55208333333333337</v>
      </c>
      <c r="E550" s="3" t="s">
        <v>27</v>
      </c>
      <c r="F550" s="5">
        <v>0.60069444444444442</v>
      </c>
      <c r="G550" s="3" t="s">
        <v>16</v>
      </c>
      <c r="H550" t="s">
        <v>6495</v>
      </c>
    </row>
    <row r="551" spans="1:8" ht="15">
      <c r="A551" s="2">
        <v>610061</v>
      </c>
      <c r="B551" s="2">
        <v>104</v>
      </c>
      <c r="C551" s="2" t="s">
        <v>1094</v>
      </c>
      <c r="D551" s="5">
        <v>0.69097222222222221</v>
      </c>
      <c r="E551" s="3" t="s">
        <v>16</v>
      </c>
      <c r="F551" s="5">
        <v>0.73958333333333337</v>
      </c>
      <c r="G551" s="3" t="s">
        <v>27</v>
      </c>
      <c r="H551" t="s">
        <v>6495</v>
      </c>
    </row>
    <row r="552" spans="1:8" ht="15">
      <c r="A552" s="2">
        <v>610061</v>
      </c>
      <c r="B552" s="2">
        <v>105</v>
      </c>
      <c r="C552" s="2" t="s">
        <v>1095</v>
      </c>
      <c r="D552" s="5">
        <v>0.76041666666666663</v>
      </c>
      <c r="E552" s="3" t="s">
        <v>27</v>
      </c>
      <c r="F552" s="5">
        <v>0.80902777777777779</v>
      </c>
      <c r="G552" s="3" t="s">
        <v>16</v>
      </c>
      <c r="H552" t="s">
        <v>6495</v>
      </c>
    </row>
    <row r="553" spans="1:8" ht="15">
      <c r="A553" s="2">
        <v>610109</v>
      </c>
      <c r="B553" s="2">
        <v>2</v>
      </c>
      <c r="C553" s="2" t="s">
        <v>1096</v>
      </c>
      <c r="D553" s="5">
        <v>0.18611111111111112</v>
      </c>
      <c r="E553" s="3" t="s">
        <v>50</v>
      </c>
      <c r="F553" s="5">
        <v>0.22222222222222221</v>
      </c>
      <c r="G553" s="3" t="s">
        <v>27</v>
      </c>
      <c r="H553" t="s">
        <v>6483</v>
      </c>
    </row>
    <row r="554" spans="1:8" ht="15">
      <c r="A554" s="2">
        <v>610109</v>
      </c>
      <c r="B554" s="2">
        <v>3</v>
      </c>
      <c r="C554" s="2" t="s">
        <v>1097</v>
      </c>
      <c r="D554" s="5">
        <v>0.22916666666666666</v>
      </c>
      <c r="E554" s="3" t="s">
        <v>27</v>
      </c>
      <c r="F554" s="5">
        <v>0.26041666666666669</v>
      </c>
      <c r="G554" s="3" t="s">
        <v>50</v>
      </c>
      <c r="H554" t="s">
        <v>6483</v>
      </c>
    </row>
    <row r="555" spans="1:8" ht="15">
      <c r="A555" s="2">
        <v>610109</v>
      </c>
      <c r="B555" s="2">
        <v>4</v>
      </c>
      <c r="C555" s="2" t="s">
        <v>1098</v>
      </c>
      <c r="D555" s="5">
        <v>0.23333333333333334</v>
      </c>
      <c r="E555" s="3" t="s">
        <v>50</v>
      </c>
      <c r="F555" s="5">
        <v>0.26805555555555555</v>
      </c>
      <c r="G555" s="3" t="s">
        <v>27</v>
      </c>
      <c r="H555" t="s">
        <v>6483</v>
      </c>
    </row>
    <row r="556" spans="1:8" ht="15">
      <c r="A556" s="2">
        <v>610109</v>
      </c>
      <c r="B556" s="2">
        <v>5</v>
      </c>
      <c r="C556" s="2" t="s">
        <v>1099</v>
      </c>
      <c r="D556" s="5">
        <v>0.2673611111111111</v>
      </c>
      <c r="E556" s="3" t="s">
        <v>27</v>
      </c>
      <c r="F556" s="5">
        <v>0.31944444444444442</v>
      </c>
      <c r="G556" s="3" t="s">
        <v>51</v>
      </c>
      <c r="H556" t="s">
        <v>6483</v>
      </c>
    </row>
    <row r="557" spans="1:8" ht="15">
      <c r="A557" s="2">
        <v>610109</v>
      </c>
      <c r="B557" s="2">
        <v>6</v>
      </c>
      <c r="C557" s="2" t="s">
        <v>1100</v>
      </c>
      <c r="D557" s="5">
        <v>0.27291666666666664</v>
      </c>
      <c r="E557" s="3" t="s">
        <v>50</v>
      </c>
      <c r="F557" s="5">
        <v>0.31388888888888888</v>
      </c>
      <c r="G557" s="3" t="s">
        <v>27</v>
      </c>
      <c r="H557" t="s">
        <v>6483</v>
      </c>
    </row>
    <row r="558" spans="1:8" ht="15">
      <c r="A558" s="2">
        <v>610109</v>
      </c>
      <c r="B558" s="2">
        <v>7</v>
      </c>
      <c r="C558" s="2" t="s">
        <v>1101</v>
      </c>
      <c r="D558" s="5">
        <v>0.32291666666666669</v>
      </c>
      <c r="E558" s="3" t="s">
        <v>27</v>
      </c>
      <c r="F558" s="5">
        <v>0.35833333333333334</v>
      </c>
      <c r="G558" s="3" t="s">
        <v>50</v>
      </c>
      <c r="H558" t="s">
        <v>6483</v>
      </c>
    </row>
    <row r="559" spans="1:8" ht="15">
      <c r="A559" s="2">
        <v>610109</v>
      </c>
      <c r="B559" s="2">
        <v>8</v>
      </c>
      <c r="C559" s="2" t="s">
        <v>1102</v>
      </c>
      <c r="D559" s="5">
        <v>0.36458333333333331</v>
      </c>
      <c r="E559" s="3" t="s">
        <v>50</v>
      </c>
      <c r="F559" s="5">
        <v>0.40069444444444446</v>
      </c>
      <c r="G559" s="3" t="s">
        <v>27</v>
      </c>
      <c r="H559" t="s">
        <v>6483</v>
      </c>
    </row>
    <row r="560" spans="1:8" ht="15">
      <c r="A560" s="2">
        <v>610109</v>
      </c>
      <c r="B560" s="2">
        <v>9</v>
      </c>
      <c r="C560" s="2" t="s">
        <v>1103</v>
      </c>
      <c r="D560" s="5">
        <v>0.4375</v>
      </c>
      <c r="E560" s="3" t="s">
        <v>27</v>
      </c>
      <c r="F560" s="5">
        <v>0.47430555555555554</v>
      </c>
      <c r="G560" s="3" t="s">
        <v>50</v>
      </c>
      <c r="H560" t="s">
        <v>6483</v>
      </c>
    </row>
    <row r="561" spans="1:8" ht="15">
      <c r="A561" s="2">
        <v>610109</v>
      </c>
      <c r="B561" s="2">
        <v>10</v>
      </c>
      <c r="C561" s="2" t="s">
        <v>1104</v>
      </c>
      <c r="D561" s="5">
        <v>0.42708333333333331</v>
      </c>
      <c r="E561" s="3" t="s">
        <v>51</v>
      </c>
      <c r="F561" s="5">
        <v>0.47291666666666665</v>
      </c>
      <c r="G561" s="3" t="s">
        <v>27</v>
      </c>
      <c r="H561" t="s">
        <v>6483</v>
      </c>
    </row>
    <row r="562" spans="1:8" ht="15">
      <c r="A562" s="2">
        <v>610109</v>
      </c>
      <c r="B562" s="2">
        <v>11</v>
      </c>
      <c r="C562" s="2" t="s">
        <v>1105</v>
      </c>
      <c r="D562" s="5">
        <v>0.52430555555555558</v>
      </c>
      <c r="E562" s="3" t="s">
        <v>27</v>
      </c>
      <c r="F562" s="5">
        <v>0.56041666666666667</v>
      </c>
      <c r="G562" s="3" t="s">
        <v>50</v>
      </c>
      <c r="H562" t="s">
        <v>6483</v>
      </c>
    </row>
    <row r="563" spans="1:8" ht="15">
      <c r="A563" s="2">
        <v>610109</v>
      </c>
      <c r="B563" s="2">
        <v>12</v>
      </c>
      <c r="C563" s="2" t="s">
        <v>1106</v>
      </c>
      <c r="D563" s="5">
        <v>0.52430555555555558</v>
      </c>
      <c r="E563" s="3" t="s">
        <v>50</v>
      </c>
      <c r="F563" s="5">
        <v>0.56458333333333333</v>
      </c>
      <c r="G563" s="3" t="s">
        <v>27</v>
      </c>
      <c r="H563" t="s">
        <v>6483</v>
      </c>
    </row>
    <row r="564" spans="1:8" ht="15">
      <c r="A564" s="2">
        <v>610109</v>
      </c>
      <c r="B564" s="2">
        <v>13</v>
      </c>
      <c r="C564" s="2" t="s">
        <v>1107</v>
      </c>
      <c r="D564" s="5">
        <v>0.60763888888888884</v>
      </c>
      <c r="E564" s="3" t="s">
        <v>27</v>
      </c>
      <c r="F564" s="5">
        <v>0.64097222222222228</v>
      </c>
      <c r="G564" s="3" t="s">
        <v>50</v>
      </c>
      <c r="H564" t="s">
        <v>6483</v>
      </c>
    </row>
    <row r="565" spans="1:8" ht="15">
      <c r="A565" s="2">
        <v>610109</v>
      </c>
      <c r="B565" s="2">
        <v>14</v>
      </c>
      <c r="C565" s="2" t="s">
        <v>1108</v>
      </c>
      <c r="D565" s="5">
        <v>0.60833333333333328</v>
      </c>
      <c r="E565" s="3" t="s">
        <v>50</v>
      </c>
      <c r="F565" s="5">
        <v>0.64097222222222228</v>
      </c>
      <c r="G565" s="3" t="s">
        <v>27</v>
      </c>
      <c r="H565" t="s">
        <v>6483</v>
      </c>
    </row>
    <row r="566" spans="1:8" ht="15">
      <c r="A566" s="2">
        <v>610109</v>
      </c>
      <c r="B566" s="2">
        <v>15</v>
      </c>
      <c r="C566" s="2" t="s">
        <v>1109</v>
      </c>
      <c r="D566" s="5">
        <v>0.64930555555555558</v>
      </c>
      <c r="E566" s="3" t="s">
        <v>27</v>
      </c>
      <c r="F566" s="5">
        <v>0.68611111111111112</v>
      </c>
      <c r="G566" s="3" t="s">
        <v>50</v>
      </c>
      <c r="H566" t="s">
        <v>6483</v>
      </c>
    </row>
    <row r="567" spans="1:8" ht="15">
      <c r="A567" s="2">
        <v>610109</v>
      </c>
      <c r="B567" s="2">
        <v>16</v>
      </c>
      <c r="C567" s="2" t="s">
        <v>1110</v>
      </c>
      <c r="D567" s="5">
        <v>0.65</v>
      </c>
      <c r="E567" s="3" t="s">
        <v>50</v>
      </c>
      <c r="F567" s="5">
        <v>0.68125000000000002</v>
      </c>
      <c r="G567" s="3" t="s">
        <v>27</v>
      </c>
      <c r="H567" t="s">
        <v>6483</v>
      </c>
    </row>
    <row r="568" spans="1:8" ht="15">
      <c r="A568" s="2">
        <v>610109</v>
      </c>
      <c r="B568" s="2">
        <v>17</v>
      </c>
      <c r="C568" s="2" t="s">
        <v>1111</v>
      </c>
      <c r="D568" s="5">
        <v>0.69097222222222221</v>
      </c>
      <c r="E568" s="3" t="s">
        <v>27</v>
      </c>
      <c r="F568" s="5">
        <v>0.72083333333333333</v>
      </c>
      <c r="G568" s="3" t="s">
        <v>50</v>
      </c>
      <c r="H568" t="s">
        <v>6483</v>
      </c>
    </row>
    <row r="569" spans="1:8" ht="15">
      <c r="A569" s="2">
        <v>610109</v>
      </c>
      <c r="B569" s="2">
        <v>18</v>
      </c>
      <c r="C569" s="2" t="s">
        <v>1112</v>
      </c>
      <c r="D569" s="5">
        <v>0.69166666666666665</v>
      </c>
      <c r="E569" s="3" t="s">
        <v>50</v>
      </c>
      <c r="F569" s="5">
        <v>0.72291666666666665</v>
      </c>
      <c r="G569" s="3" t="s">
        <v>27</v>
      </c>
      <c r="H569" t="s">
        <v>6483</v>
      </c>
    </row>
    <row r="570" spans="1:8" ht="15">
      <c r="A570" s="2">
        <v>610109</v>
      </c>
      <c r="B570" s="2">
        <v>19</v>
      </c>
      <c r="C570" s="2" t="s">
        <v>1113</v>
      </c>
      <c r="D570" s="5">
        <v>0.73263888888888884</v>
      </c>
      <c r="E570" s="3" t="s">
        <v>27</v>
      </c>
      <c r="F570" s="5">
        <v>0.76944444444444449</v>
      </c>
      <c r="G570" s="3" t="s">
        <v>50</v>
      </c>
      <c r="H570" t="s">
        <v>6483</v>
      </c>
    </row>
    <row r="571" spans="1:8" ht="15">
      <c r="A571" s="2">
        <v>610109</v>
      </c>
      <c r="B571" s="2">
        <v>20</v>
      </c>
      <c r="C571" s="2" t="s">
        <v>1114</v>
      </c>
      <c r="D571" s="5">
        <v>0.78819444444444442</v>
      </c>
      <c r="E571" s="3" t="s">
        <v>50</v>
      </c>
      <c r="F571" s="5">
        <v>0.81944444444444442</v>
      </c>
      <c r="G571" s="3" t="s">
        <v>27</v>
      </c>
      <c r="H571" t="s">
        <v>6483</v>
      </c>
    </row>
    <row r="572" spans="1:8" ht="15">
      <c r="A572" s="2">
        <v>610109</v>
      </c>
      <c r="B572" s="2">
        <v>21</v>
      </c>
      <c r="C572" s="2" t="s">
        <v>1115</v>
      </c>
      <c r="D572" s="5">
        <v>0.81597222222222221</v>
      </c>
      <c r="E572" s="3" t="s">
        <v>27</v>
      </c>
      <c r="F572" s="5">
        <v>0.84027777777777779</v>
      </c>
      <c r="G572" s="3" t="s">
        <v>52</v>
      </c>
      <c r="H572" t="s">
        <v>6483</v>
      </c>
    </row>
    <row r="573" spans="1:8" ht="15">
      <c r="A573" s="2">
        <v>610109</v>
      </c>
      <c r="B573" s="2">
        <v>100</v>
      </c>
      <c r="C573" s="2" t="s">
        <v>1116</v>
      </c>
      <c r="D573" s="5">
        <v>0.28263888888888888</v>
      </c>
      <c r="E573" s="3" t="s">
        <v>52</v>
      </c>
      <c r="F573" s="5">
        <v>0.31041666666666667</v>
      </c>
      <c r="G573" s="3" t="s">
        <v>27</v>
      </c>
      <c r="H573" t="s">
        <v>6483</v>
      </c>
    </row>
    <row r="574" spans="1:8" ht="15">
      <c r="A574" s="2">
        <v>610109</v>
      </c>
      <c r="B574" s="2">
        <v>102</v>
      </c>
      <c r="C574" s="2" t="s">
        <v>1117</v>
      </c>
      <c r="D574" s="5">
        <v>0.44444444444444442</v>
      </c>
      <c r="E574" s="3" t="s">
        <v>50</v>
      </c>
      <c r="F574" s="5">
        <v>0.47708333333333336</v>
      </c>
      <c r="G574" s="3" t="s">
        <v>27</v>
      </c>
      <c r="H574" t="s">
        <v>6483</v>
      </c>
    </row>
    <row r="575" spans="1:8" ht="15">
      <c r="A575" s="2">
        <v>610109</v>
      </c>
      <c r="B575" s="2">
        <v>103</v>
      </c>
      <c r="C575" s="2" t="s">
        <v>1118</v>
      </c>
      <c r="D575" s="5">
        <v>0.51875000000000004</v>
      </c>
      <c r="E575" s="3" t="s">
        <v>27</v>
      </c>
      <c r="F575" s="5">
        <v>0.55555555555555558</v>
      </c>
      <c r="G575" s="3" t="s">
        <v>50</v>
      </c>
      <c r="H575" t="s">
        <v>6483</v>
      </c>
    </row>
    <row r="576" spans="1:8" ht="15">
      <c r="A576" s="2">
        <v>610109</v>
      </c>
      <c r="B576" s="2">
        <v>104</v>
      </c>
      <c r="C576" s="2" t="s">
        <v>1119</v>
      </c>
      <c r="D576" s="5">
        <v>0.61111111111111116</v>
      </c>
      <c r="E576" s="3" t="s">
        <v>50</v>
      </c>
      <c r="F576" s="5">
        <v>0.64375000000000004</v>
      </c>
      <c r="G576" s="3" t="s">
        <v>27</v>
      </c>
      <c r="H576" t="s">
        <v>6483</v>
      </c>
    </row>
    <row r="577" spans="1:8" ht="15">
      <c r="A577" s="2">
        <v>610109</v>
      </c>
      <c r="B577" s="2">
        <v>105</v>
      </c>
      <c r="C577" s="2" t="s">
        <v>1120</v>
      </c>
      <c r="D577" s="5">
        <v>0.68541666666666667</v>
      </c>
      <c r="E577" s="3" t="s">
        <v>27</v>
      </c>
      <c r="F577" s="5">
        <v>0.72222222222222221</v>
      </c>
      <c r="G577" s="3" t="s">
        <v>50</v>
      </c>
      <c r="H577" t="s">
        <v>6483</v>
      </c>
    </row>
    <row r="578" spans="1:8" ht="15">
      <c r="A578" s="2">
        <v>610109</v>
      </c>
      <c r="B578" s="2">
        <v>106</v>
      </c>
      <c r="C578" s="2" t="s">
        <v>1121</v>
      </c>
      <c r="D578" s="5">
        <v>0.77777777777777779</v>
      </c>
      <c r="E578" s="3" t="s">
        <v>50</v>
      </c>
      <c r="F578" s="5">
        <v>0.80902777777777779</v>
      </c>
      <c r="G578" s="3" t="s">
        <v>27</v>
      </c>
      <c r="H578" t="s">
        <v>6483</v>
      </c>
    </row>
    <row r="579" spans="1:8" ht="15">
      <c r="A579" s="2">
        <v>610109</v>
      </c>
      <c r="B579" s="2">
        <v>107</v>
      </c>
      <c r="C579" s="2" t="s">
        <v>1122</v>
      </c>
      <c r="D579" s="5">
        <v>0.81041666666666667</v>
      </c>
      <c r="E579" s="3" t="s">
        <v>27</v>
      </c>
      <c r="F579" s="5">
        <v>0.83472222222222225</v>
      </c>
      <c r="G579" s="3" t="s">
        <v>52</v>
      </c>
      <c r="H579" t="s">
        <v>6483</v>
      </c>
    </row>
    <row r="580" spans="1:8" ht="15">
      <c r="A580" s="2">
        <v>610109</v>
      </c>
      <c r="B580" s="2">
        <v>108</v>
      </c>
      <c r="C580" s="2" t="s">
        <v>1123</v>
      </c>
      <c r="D580" s="5">
        <v>0.45277777777777778</v>
      </c>
      <c r="E580" s="3" t="s">
        <v>52</v>
      </c>
      <c r="F580" s="5">
        <v>0.47708333333333336</v>
      </c>
      <c r="G580" s="3" t="s">
        <v>27</v>
      </c>
      <c r="H580" t="s">
        <v>6483</v>
      </c>
    </row>
    <row r="581" spans="1:8" ht="15">
      <c r="A581" s="2">
        <v>610109</v>
      </c>
      <c r="B581" s="2">
        <v>109</v>
      </c>
      <c r="C581" s="2" t="s">
        <v>1124</v>
      </c>
      <c r="D581" s="5">
        <v>0.31597222222222221</v>
      </c>
      <c r="E581" s="3" t="s">
        <v>27</v>
      </c>
      <c r="F581" s="5">
        <v>0.34722222222222221</v>
      </c>
      <c r="G581" s="3" t="s">
        <v>50</v>
      </c>
      <c r="H581" t="s">
        <v>6483</v>
      </c>
    </row>
    <row r="582" spans="1:8" ht="15">
      <c r="A582" s="2">
        <v>610116</v>
      </c>
      <c r="B582" s="2">
        <v>1</v>
      </c>
      <c r="C582" s="2" t="s">
        <v>1125</v>
      </c>
      <c r="D582" s="5">
        <v>0.55902777777777779</v>
      </c>
      <c r="E582" s="3" t="s">
        <v>27</v>
      </c>
      <c r="F582" s="5">
        <v>0.57430555555555551</v>
      </c>
      <c r="G582" s="3" t="s">
        <v>53</v>
      </c>
      <c r="H582" t="s">
        <v>6483</v>
      </c>
    </row>
    <row r="583" spans="1:8" ht="15">
      <c r="A583" s="2">
        <v>610116</v>
      </c>
      <c r="B583" s="2">
        <v>2</v>
      </c>
      <c r="C583" s="2" t="s">
        <v>1126</v>
      </c>
      <c r="D583" s="5">
        <v>0.5756944444444444</v>
      </c>
      <c r="E583" s="3" t="s">
        <v>53</v>
      </c>
      <c r="F583" s="5">
        <v>0.59375</v>
      </c>
      <c r="G583" s="3" t="s">
        <v>27</v>
      </c>
      <c r="H583" t="s">
        <v>6483</v>
      </c>
    </row>
    <row r="584" spans="1:8" ht="15">
      <c r="A584" s="2">
        <v>610116</v>
      </c>
      <c r="B584" s="2">
        <v>3</v>
      </c>
      <c r="C584" s="2" t="s">
        <v>1127</v>
      </c>
      <c r="D584" s="5">
        <v>0.61319444444444449</v>
      </c>
      <c r="E584" s="3" t="s">
        <v>27</v>
      </c>
      <c r="F584" s="5">
        <v>0.625</v>
      </c>
      <c r="G584" s="3" t="s">
        <v>54</v>
      </c>
      <c r="H584" t="s">
        <v>6483</v>
      </c>
    </row>
    <row r="585" spans="1:8" ht="15">
      <c r="A585" s="2">
        <v>610116</v>
      </c>
      <c r="B585" s="2">
        <v>4</v>
      </c>
      <c r="C585" s="2" t="s">
        <v>1128</v>
      </c>
      <c r="D585" s="5">
        <v>0.62847222222222221</v>
      </c>
      <c r="E585" s="3" t="s">
        <v>54</v>
      </c>
      <c r="F585" s="5">
        <v>0.64236111111111116</v>
      </c>
      <c r="G585" s="3" t="s">
        <v>27</v>
      </c>
      <c r="H585" t="s">
        <v>6483</v>
      </c>
    </row>
    <row r="586" spans="1:8" ht="15">
      <c r="A586" s="2">
        <v>610116</v>
      </c>
      <c r="B586" s="2">
        <v>8</v>
      </c>
      <c r="C586" s="2" t="s">
        <v>1129</v>
      </c>
      <c r="D586" s="5">
        <v>0.32291666666666669</v>
      </c>
      <c r="E586" s="3" t="s">
        <v>54</v>
      </c>
      <c r="F586" s="5">
        <v>0.33680555555555558</v>
      </c>
      <c r="G586" s="3" t="s">
        <v>27</v>
      </c>
      <c r="H586" t="s">
        <v>6483</v>
      </c>
    </row>
    <row r="587" spans="1:8" ht="15">
      <c r="A587" s="2">
        <v>610130</v>
      </c>
      <c r="B587" s="2">
        <v>3</v>
      </c>
      <c r="C587" s="2" t="s">
        <v>1130</v>
      </c>
      <c r="D587" s="5">
        <v>0.35416666666666669</v>
      </c>
      <c r="E587" s="3" t="s">
        <v>55</v>
      </c>
      <c r="F587" s="5">
        <v>0.40416666666666667</v>
      </c>
      <c r="G587" s="3" t="s">
        <v>27</v>
      </c>
      <c r="H587" t="s">
        <v>6483</v>
      </c>
    </row>
    <row r="588" spans="1:8" ht="15">
      <c r="A588" s="2">
        <v>610130</v>
      </c>
      <c r="B588" s="2">
        <v>8</v>
      </c>
      <c r="C588" s="2" t="s">
        <v>1131</v>
      </c>
      <c r="D588" s="5">
        <v>0.2638888888888889</v>
      </c>
      <c r="E588" s="3" t="s">
        <v>27</v>
      </c>
      <c r="F588" s="5">
        <v>0.3125</v>
      </c>
      <c r="G588" s="3" t="s">
        <v>55</v>
      </c>
      <c r="H588" t="s">
        <v>6483</v>
      </c>
    </row>
    <row r="589" spans="1:8" ht="15">
      <c r="A589" s="2">
        <v>610130</v>
      </c>
      <c r="B589" s="2">
        <v>15</v>
      </c>
      <c r="C589" s="2" t="s">
        <v>1132</v>
      </c>
      <c r="D589" s="5">
        <v>0.72569444444444442</v>
      </c>
      <c r="E589" s="3" t="s">
        <v>56</v>
      </c>
      <c r="F589" s="5">
        <v>0.80208333333333337</v>
      </c>
      <c r="G589" s="3" t="s">
        <v>27</v>
      </c>
      <c r="H589" t="s">
        <v>6483</v>
      </c>
    </row>
    <row r="590" spans="1:8" ht="15">
      <c r="A590" s="2">
        <v>610130</v>
      </c>
      <c r="B590" s="2">
        <v>16</v>
      </c>
      <c r="C590" s="2" t="s">
        <v>1133</v>
      </c>
      <c r="D590" s="5">
        <v>0.625</v>
      </c>
      <c r="E590" s="3" t="s">
        <v>27</v>
      </c>
      <c r="F590" s="5">
        <v>0.70138888888888884</v>
      </c>
      <c r="G590" s="3" t="s">
        <v>56</v>
      </c>
      <c r="H590" t="s">
        <v>6483</v>
      </c>
    </row>
    <row r="591" spans="1:8" ht="15">
      <c r="A591" s="2">
        <v>610140</v>
      </c>
      <c r="B591" s="2">
        <v>1</v>
      </c>
      <c r="C591" s="2" t="s">
        <v>1134</v>
      </c>
      <c r="D591" s="5">
        <v>0.19236111111111112</v>
      </c>
      <c r="E591" s="3" t="s">
        <v>57</v>
      </c>
      <c r="F591" s="5">
        <v>0.22916666666666666</v>
      </c>
      <c r="G591" s="3" t="s">
        <v>27</v>
      </c>
      <c r="H591" t="s">
        <v>6483</v>
      </c>
    </row>
    <row r="592" spans="1:8" ht="15">
      <c r="A592" s="2">
        <v>610140</v>
      </c>
      <c r="B592" s="2">
        <v>2</v>
      </c>
      <c r="C592" s="2" t="s">
        <v>1135</v>
      </c>
      <c r="D592" s="5">
        <v>0.21736111111111112</v>
      </c>
      <c r="E592" s="3" t="s">
        <v>58</v>
      </c>
      <c r="F592" s="5">
        <v>0.22222222222222221</v>
      </c>
      <c r="G592" s="3" t="s">
        <v>57</v>
      </c>
      <c r="H592" t="s">
        <v>6483</v>
      </c>
    </row>
    <row r="593" spans="1:8" ht="15">
      <c r="A593" s="2">
        <v>610140</v>
      </c>
      <c r="B593" s="2">
        <v>3</v>
      </c>
      <c r="C593" s="2" t="s">
        <v>1136</v>
      </c>
      <c r="D593" s="5">
        <v>0.56111111111111112</v>
      </c>
      <c r="E593" s="3" t="s">
        <v>59</v>
      </c>
      <c r="F593" s="5">
        <v>0.61111111111111116</v>
      </c>
      <c r="G593" s="3" t="s">
        <v>27</v>
      </c>
      <c r="H593" t="s">
        <v>6483</v>
      </c>
    </row>
    <row r="594" spans="1:8" ht="15">
      <c r="A594" s="2">
        <v>610140</v>
      </c>
      <c r="B594" s="2">
        <v>5</v>
      </c>
      <c r="C594" s="2" t="s">
        <v>1137</v>
      </c>
      <c r="D594" s="5">
        <v>0.65416666666666667</v>
      </c>
      <c r="E594" s="3" t="s">
        <v>60</v>
      </c>
      <c r="F594" s="5">
        <v>0.69444444444444442</v>
      </c>
      <c r="G594" s="3" t="s">
        <v>27</v>
      </c>
      <c r="H594" t="s">
        <v>6483</v>
      </c>
    </row>
    <row r="595" spans="1:8" ht="15">
      <c r="A595" s="2">
        <v>610140</v>
      </c>
      <c r="B595" s="2">
        <v>6</v>
      </c>
      <c r="C595" s="2" t="s">
        <v>1138</v>
      </c>
      <c r="D595" s="5">
        <v>0.55555555555555558</v>
      </c>
      <c r="E595" s="3" t="s">
        <v>27</v>
      </c>
      <c r="F595" s="5">
        <v>0.59513888888888888</v>
      </c>
      <c r="G595" s="3" t="s">
        <v>60</v>
      </c>
      <c r="H595" t="s">
        <v>6483</v>
      </c>
    </row>
    <row r="596" spans="1:8" ht="15">
      <c r="A596" s="2">
        <v>610140</v>
      </c>
      <c r="B596" s="2">
        <v>7</v>
      </c>
      <c r="C596" s="2" t="s">
        <v>1139</v>
      </c>
      <c r="D596" s="5">
        <v>0.51875000000000004</v>
      </c>
      <c r="E596" s="3" t="s">
        <v>59</v>
      </c>
      <c r="F596" s="5">
        <v>0.56527777777777777</v>
      </c>
      <c r="G596" s="3" t="s">
        <v>27</v>
      </c>
      <c r="H596" t="s">
        <v>6483</v>
      </c>
    </row>
    <row r="597" spans="1:8" ht="15">
      <c r="A597" s="2">
        <v>610140</v>
      </c>
      <c r="B597" s="2">
        <v>8</v>
      </c>
      <c r="C597" s="2" t="s">
        <v>1140</v>
      </c>
      <c r="D597" s="5">
        <v>0.38541666666666669</v>
      </c>
      <c r="E597" s="3" t="s">
        <v>27</v>
      </c>
      <c r="F597" s="5">
        <v>0.42499999999999999</v>
      </c>
      <c r="G597" s="3" t="s">
        <v>60</v>
      </c>
      <c r="H597" t="s">
        <v>6483</v>
      </c>
    </row>
    <row r="598" spans="1:8" ht="15">
      <c r="A598" s="2">
        <v>610140</v>
      </c>
      <c r="B598" s="2">
        <v>9</v>
      </c>
      <c r="C598" s="2" t="s">
        <v>1141</v>
      </c>
      <c r="D598" s="5">
        <v>0.39791666666666664</v>
      </c>
      <c r="E598" s="3" t="s">
        <v>59</v>
      </c>
      <c r="F598" s="5">
        <v>0.44444444444444442</v>
      </c>
      <c r="G598" s="3" t="s">
        <v>27</v>
      </c>
      <c r="H598" t="s">
        <v>6483</v>
      </c>
    </row>
    <row r="599" spans="1:8" ht="15">
      <c r="A599" s="2">
        <v>610140</v>
      </c>
      <c r="B599" s="2">
        <v>10</v>
      </c>
      <c r="C599" s="2" t="s">
        <v>1142</v>
      </c>
      <c r="D599" s="5">
        <v>0.22361111111111112</v>
      </c>
      <c r="E599" s="3" t="s">
        <v>27</v>
      </c>
      <c r="F599" s="5">
        <v>0.26180555555555557</v>
      </c>
      <c r="G599" s="3" t="s">
        <v>60</v>
      </c>
      <c r="H599" t="s">
        <v>6483</v>
      </c>
    </row>
    <row r="600" spans="1:8" ht="15">
      <c r="A600" s="2">
        <v>610140</v>
      </c>
      <c r="B600" s="2">
        <v>11</v>
      </c>
      <c r="C600" s="2" t="s">
        <v>1143</v>
      </c>
      <c r="D600" s="5">
        <v>0.21180555555555555</v>
      </c>
      <c r="E600" s="3" t="s">
        <v>57</v>
      </c>
      <c r="F600" s="5">
        <v>0.21736111111111112</v>
      </c>
      <c r="G600" s="3" t="s">
        <v>58</v>
      </c>
      <c r="H600" t="s">
        <v>6483</v>
      </c>
    </row>
    <row r="601" spans="1:8" ht="15">
      <c r="A601" s="2">
        <v>610140</v>
      </c>
      <c r="B601" s="2">
        <v>12</v>
      </c>
      <c r="C601" s="2" t="s">
        <v>1144</v>
      </c>
      <c r="D601" s="5">
        <v>0.27430555555555558</v>
      </c>
      <c r="E601" s="3" t="s">
        <v>27</v>
      </c>
      <c r="F601" s="5">
        <v>0.32291666666666669</v>
      </c>
      <c r="G601" s="3" t="s">
        <v>59</v>
      </c>
      <c r="H601" t="s">
        <v>6483</v>
      </c>
    </row>
    <row r="602" spans="1:8" ht="15">
      <c r="A602" s="2">
        <v>610140</v>
      </c>
      <c r="B602" s="2">
        <v>13</v>
      </c>
      <c r="C602" s="2" t="s">
        <v>1145</v>
      </c>
      <c r="D602" s="5">
        <v>0.23055555555555557</v>
      </c>
      <c r="E602" s="3" t="s">
        <v>59</v>
      </c>
      <c r="F602" s="5">
        <v>0.27430555555555558</v>
      </c>
      <c r="G602" s="3" t="s">
        <v>27</v>
      </c>
      <c r="H602" t="s">
        <v>6483</v>
      </c>
    </row>
    <row r="603" spans="1:8" ht="15">
      <c r="A603" s="2">
        <v>610140</v>
      </c>
      <c r="B603" s="2">
        <v>14</v>
      </c>
      <c r="C603" s="2" t="s">
        <v>1146</v>
      </c>
      <c r="D603" s="5">
        <v>0.51388888888888884</v>
      </c>
      <c r="E603" s="3" t="s">
        <v>27</v>
      </c>
      <c r="F603" s="5">
        <v>0.55902777777777779</v>
      </c>
      <c r="G603" s="3" t="s">
        <v>59</v>
      </c>
      <c r="H603" t="s">
        <v>6483</v>
      </c>
    </row>
    <row r="604" spans="1:8" ht="15">
      <c r="A604" s="2">
        <v>610140</v>
      </c>
      <c r="B604" s="2">
        <v>15</v>
      </c>
      <c r="C604" s="2" t="s">
        <v>1147</v>
      </c>
      <c r="D604" s="5">
        <v>0.27430555555555558</v>
      </c>
      <c r="E604" s="3" t="s">
        <v>60</v>
      </c>
      <c r="F604" s="5">
        <v>0.31944444444444442</v>
      </c>
      <c r="G604" s="3" t="s">
        <v>27</v>
      </c>
      <c r="H604" t="s">
        <v>6483</v>
      </c>
    </row>
    <row r="605" spans="1:8" ht="15">
      <c r="A605" s="2">
        <v>610140</v>
      </c>
      <c r="B605" s="2">
        <v>16</v>
      </c>
      <c r="C605" s="2" t="s">
        <v>1148</v>
      </c>
      <c r="D605" s="5">
        <v>0.59722222222222221</v>
      </c>
      <c r="E605" s="3" t="s">
        <v>27</v>
      </c>
      <c r="F605" s="5">
        <v>0.6381944444444444</v>
      </c>
      <c r="G605" s="3" t="s">
        <v>60</v>
      </c>
      <c r="H605" t="s">
        <v>6483</v>
      </c>
    </row>
    <row r="606" spans="1:8" ht="15">
      <c r="A606" s="2">
        <v>610140</v>
      </c>
      <c r="B606" s="2">
        <v>18</v>
      </c>
      <c r="C606" s="2" t="s">
        <v>1149</v>
      </c>
      <c r="D606" s="5">
        <v>0.63888888888888884</v>
      </c>
      <c r="E606" s="3" t="s">
        <v>27</v>
      </c>
      <c r="F606" s="5">
        <v>0.67847222222222225</v>
      </c>
      <c r="G606" s="3" t="s">
        <v>60</v>
      </c>
      <c r="H606" t="s">
        <v>6483</v>
      </c>
    </row>
    <row r="607" spans="1:8" ht="15">
      <c r="A607" s="2">
        <v>610140</v>
      </c>
      <c r="B607" s="2">
        <v>19</v>
      </c>
      <c r="C607" s="2" t="s">
        <v>1150</v>
      </c>
      <c r="D607" s="5">
        <v>0.61250000000000004</v>
      </c>
      <c r="E607" s="3" t="s">
        <v>60</v>
      </c>
      <c r="F607" s="5">
        <v>0.65277777777777779</v>
      </c>
      <c r="G607" s="3" t="s">
        <v>27</v>
      </c>
      <c r="H607" t="s">
        <v>6483</v>
      </c>
    </row>
    <row r="608" spans="1:8" ht="15">
      <c r="A608" s="2">
        <v>610140</v>
      </c>
      <c r="B608" s="2">
        <v>20</v>
      </c>
      <c r="C608" s="2" t="s">
        <v>1151</v>
      </c>
      <c r="D608" s="5">
        <v>0.68055555555555558</v>
      </c>
      <c r="E608" s="3" t="s">
        <v>27</v>
      </c>
      <c r="F608" s="5">
        <v>0.72013888888888888</v>
      </c>
      <c r="G608" s="3" t="s">
        <v>60</v>
      </c>
      <c r="H608" t="s">
        <v>6483</v>
      </c>
    </row>
    <row r="609" spans="1:8" ht="15">
      <c r="A609" s="2">
        <v>610140</v>
      </c>
      <c r="B609" s="2">
        <v>21</v>
      </c>
      <c r="C609" s="2" t="s">
        <v>1152</v>
      </c>
      <c r="D609" s="5">
        <v>0.68958333333333333</v>
      </c>
      <c r="E609" s="3" t="s">
        <v>59</v>
      </c>
      <c r="F609" s="5">
        <v>0.73611111111111116</v>
      </c>
      <c r="G609" s="3" t="s">
        <v>27</v>
      </c>
      <c r="H609" t="s">
        <v>6483</v>
      </c>
    </row>
    <row r="610" spans="1:8" ht="15">
      <c r="A610" s="2">
        <v>610140</v>
      </c>
      <c r="B610" s="2">
        <v>22</v>
      </c>
      <c r="C610" s="2" t="s">
        <v>1153</v>
      </c>
      <c r="D610" s="5">
        <v>0.72222222222222221</v>
      </c>
      <c r="E610" s="3" t="s">
        <v>27</v>
      </c>
      <c r="F610" s="5">
        <v>0.76180555555555551</v>
      </c>
      <c r="G610" s="3" t="s">
        <v>60</v>
      </c>
      <c r="H610" t="s">
        <v>6483</v>
      </c>
    </row>
    <row r="611" spans="1:8" ht="15">
      <c r="A611" s="2">
        <v>610140</v>
      </c>
      <c r="B611" s="2">
        <v>23</v>
      </c>
      <c r="C611" s="2" t="s">
        <v>1154</v>
      </c>
      <c r="D611" s="5">
        <v>0.73750000000000004</v>
      </c>
      <c r="E611" s="3" t="s">
        <v>60</v>
      </c>
      <c r="F611" s="5">
        <v>0.77569444444444446</v>
      </c>
      <c r="G611" s="3" t="s">
        <v>27</v>
      </c>
      <c r="H611" t="s">
        <v>6483</v>
      </c>
    </row>
    <row r="612" spans="1:8" ht="15">
      <c r="A612" s="2">
        <v>610140</v>
      </c>
      <c r="B612" s="2">
        <v>24</v>
      </c>
      <c r="C612" s="2" t="s">
        <v>1155</v>
      </c>
      <c r="D612" s="5">
        <v>0.76736111111111116</v>
      </c>
      <c r="E612" s="3" t="s">
        <v>27</v>
      </c>
      <c r="F612" s="5">
        <v>0.80902777777777779</v>
      </c>
      <c r="G612" s="3" t="s">
        <v>59</v>
      </c>
      <c r="H612" t="s">
        <v>6483</v>
      </c>
    </row>
    <row r="613" spans="1:8" ht="15">
      <c r="A613" s="2">
        <v>610140</v>
      </c>
      <c r="B613" s="2">
        <v>25</v>
      </c>
      <c r="C613" s="2" t="s">
        <v>1156</v>
      </c>
      <c r="D613" s="5">
        <v>0.77569444444444446</v>
      </c>
      <c r="E613" s="3" t="s">
        <v>59</v>
      </c>
      <c r="F613" s="5">
        <v>0.81944444444444442</v>
      </c>
      <c r="G613" s="3" t="s">
        <v>27</v>
      </c>
      <c r="H613" t="s">
        <v>6483</v>
      </c>
    </row>
    <row r="614" spans="1:8" ht="15">
      <c r="A614" s="2">
        <v>610140</v>
      </c>
      <c r="B614" s="2">
        <v>26</v>
      </c>
      <c r="C614" s="2" t="s">
        <v>1157</v>
      </c>
      <c r="D614" s="5">
        <v>0.84722222222222221</v>
      </c>
      <c r="E614" s="3" t="s">
        <v>27</v>
      </c>
      <c r="F614" s="5">
        <v>0.89861111111111114</v>
      </c>
      <c r="G614" s="3" t="s">
        <v>59</v>
      </c>
      <c r="H614" t="s">
        <v>6483</v>
      </c>
    </row>
    <row r="615" spans="1:8" ht="15">
      <c r="A615" s="2">
        <v>610140</v>
      </c>
      <c r="B615" s="2">
        <v>27</v>
      </c>
      <c r="C615" s="2" t="s">
        <v>1158</v>
      </c>
      <c r="D615" s="5">
        <v>0.85763888888888884</v>
      </c>
      <c r="E615" s="3" t="s">
        <v>59</v>
      </c>
      <c r="F615" s="5">
        <v>0.89583333333333337</v>
      </c>
      <c r="G615" s="3" t="s">
        <v>27</v>
      </c>
      <c r="H615" t="s">
        <v>6483</v>
      </c>
    </row>
    <row r="616" spans="1:8" ht="15">
      <c r="A616" s="2">
        <v>610140</v>
      </c>
      <c r="B616" s="2">
        <v>28</v>
      </c>
      <c r="C616" s="2" t="s">
        <v>1159</v>
      </c>
      <c r="D616" s="5">
        <v>0.9375</v>
      </c>
      <c r="E616" s="3" t="s">
        <v>27</v>
      </c>
      <c r="F616" s="5">
        <v>0.96319444444444446</v>
      </c>
      <c r="G616" s="3" t="s">
        <v>57</v>
      </c>
      <c r="H616" t="s">
        <v>6483</v>
      </c>
    </row>
    <row r="617" spans="1:8" ht="15">
      <c r="A617" s="2">
        <v>610140</v>
      </c>
      <c r="B617" s="2">
        <v>100</v>
      </c>
      <c r="C617" s="2" t="s">
        <v>1160</v>
      </c>
      <c r="D617" s="5">
        <v>0.27777777777777779</v>
      </c>
      <c r="E617" s="3" t="s">
        <v>27</v>
      </c>
      <c r="F617" s="5">
        <v>0.31319444444444444</v>
      </c>
      <c r="G617" s="3" t="s">
        <v>59</v>
      </c>
      <c r="H617" t="s">
        <v>6483</v>
      </c>
    </row>
    <row r="618" spans="1:8" ht="15">
      <c r="A618" s="2">
        <v>610140</v>
      </c>
      <c r="B618" s="2">
        <v>101</v>
      </c>
      <c r="C618" s="2" t="s">
        <v>1161</v>
      </c>
      <c r="D618" s="5">
        <v>0.24027777777777778</v>
      </c>
      <c r="E618" s="3" t="s">
        <v>57</v>
      </c>
      <c r="F618" s="5">
        <v>0.27083333333333331</v>
      </c>
      <c r="G618" s="3" t="s">
        <v>27</v>
      </c>
      <c r="H618" t="s">
        <v>6483</v>
      </c>
    </row>
    <row r="619" spans="1:8" ht="15">
      <c r="A619" s="2">
        <v>610140</v>
      </c>
      <c r="B619" s="2">
        <v>102</v>
      </c>
      <c r="C619" s="2" t="s">
        <v>1162</v>
      </c>
      <c r="D619" s="5">
        <v>0.43055555555555558</v>
      </c>
      <c r="E619" s="3" t="s">
        <v>27</v>
      </c>
      <c r="F619" s="5">
        <v>0.4777777777777778</v>
      </c>
      <c r="G619" s="3" t="s">
        <v>59</v>
      </c>
      <c r="H619" t="s">
        <v>6483</v>
      </c>
    </row>
    <row r="620" spans="1:8" ht="15">
      <c r="A620" s="2">
        <v>610140</v>
      </c>
      <c r="B620" s="2">
        <v>103</v>
      </c>
      <c r="C620" s="2" t="s">
        <v>1163</v>
      </c>
      <c r="D620" s="5">
        <v>0.35416666666666669</v>
      </c>
      <c r="E620" s="3" t="s">
        <v>59</v>
      </c>
      <c r="F620" s="5">
        <v>0.39583333333333331</v>
      </c>
      <c r="G620" s="3" t="s">
        <v>27</v>
      </c>
      <c r="H620" t="s">
        <v>6483</v>
      </c>
    </row>
    <row r="621" spans="1:8" ht="15">
      <c r="A621" s="2">
        <v>610140</v>
      </c>
      <c r="B621" s="2">
        <v>104</v>
      </c>
      <c r="C621" s="2" t="s">
        <v>1164</v>
      </c>
      <c r="D621" s="5">
        <v>0.60069444444444442</v>
      </c>
      <c r="E621" s="3" t="s">
        <v>27</v>
      </c>
      <c r="F621" s="5">
        <v>0.64722222222222225</v>
      </c>
      <c r="G621" s="3" t="s">
        <v>61</v>
      </c>
      <c r="H621" t="s">
        <v>6483</v>
      </c>
    </row>
    <row r="622" spans="1:8" ht="15">
      <c r="A622" s="2">
        <v>610140</v>
      </c>
      <c r="B622" s="2">
        <v>105</v>
      </c>
      <c r="C622" s="2" t="s">
        <v>1165</v>
      </c>
      <c r="D622" s="5">
        <v>0.52083333333333337</v>
      </c>
      <c r="E622" s="3" t="s">
        <v>59</v>
      </c>
      <c r="F622" s="5">
        <v>0.5625</v>
      </c>
      <c r="G622" s="3" t="s">
        <v>27</v>
      </c>
      <c r="H622" t="s">
        <v>6483</v>
      </c>
    </row>
    <row r="623" spans="1:8" ht="15">
      <c r="A623" s="2">
        <v>610140</v>
      </c>
      <c r="B623" s="2">
        <v>106</v>
      </c>
      <c r="C623" s="2" t="s">
        <v>1166</v>
      </c>
      <c r="D623" s="5">
        <v>0.76388888888888884</v>
      </c>
      <c r="E623" s="3" t="s">
        <v>27</v>
      </c>
      <c r="F623" s="5">
        <v>0.8041666666666667</v>
      </c>
      <c r="G623" s="3" t="s">
        <v>57</v>
      </c>
      <c r="H623" t="s">
        <v>6483</v>
      </c>
    </row>
    <row r="624" spans="1:8" ht="15">
      <c r="A624" s="2">
        <v>610140</v>
      </c>
      <c r="B624" s="2">
        <v>107</v>
      </c>
      <c r="C624" s="2" t="s">
        <v>1167</v>
      </c>
      <c r="D624" s="5">
        <v>0.68472222222222223</v>
      </c>
      <c r="E624" s="3" t="s">
        <v>61</v>
      </c>
      <c r="F624" s="5">
        <v>0.72916666666666663</v>
      </c>
      <c r="G624" s="3" t="s">
        <v>27</v>
      </c>
      <c r="H624" t="s">
        <v>6483</v>
      </c>
    </row>
    <row r="625" spans="1:8" ht="15">
      <c r="A625" s="2">
        <v>610140</v>
      </c>
      <c r="B625" s="2">
        <v>108</v>
      </c>
      <c r="C625" s="2" t="s">
        <v>1168</v>
      </c>
      <c r="D625" s="5">
        <v>0.33958333333333335</v>
      </c>
      <c r="E625" s="3" t="s">
        <v>57</v>
      </c>
      <c r="F625" s="5">
        <v>0.35208333333333336</v>
      </c>
      <c r="G625" s="3" t="s">
        <v>59</v>
      </c>
      <c r="H625" t="s">
        <v>6483</v>
      </c>
    </row>
    <row r="626" spans="1:8" ht="15">
      <c r="A626" s="2">
        <v>610140</v>
      </c>
      <c r="B626" s="2">
        <v>203</v>
      </c>
      <c r="C626" s="2" t="s">
        <v>1169</v>
      </c>
      <c r="D626" s="5">
        <v>0.5625</v>
      </c>
      <c r="E626" s="3" t="s">
        <v>60</v>
      </c>
      <c r="F626" s="5">
        <v>0.57708333333333328</v>
      </c>
      <c r="G626" s="3" t="s">
        <v>62</v>
      </c>
      <c r="H626" t="s">
        <v>6483</v>
      </c>
    </row>
    <row r="627" spans="1:8" ht="15">
      <c r="A627" s="2">
        <v>610140</v>
      </c>
      <c r="B627" s="2">
        <v>212</v>
      </c>
      <c r="C627" s="2" t="s">
        <v>1170</v>
      </c>
      <c r="D627" s="5">
        <v>0.27430555555555558</v>
      </c>
      <c r="E627" s="3" t="s">
        <v>27</v>
      </c>
      <c r="F627" s="5">
        <v>0.32291666666666669</v>
      </c>
      <c r="G627" s="3" t="s">
        <v>59</v>
      </c>
      <c r="H627" t="s">
        <v>6483</v>
      </c>
    </row>
    <row r="628" spans="1:8" ht="15">
      <c r="A628" s="2">
        <v>610150</v>
      </c>
      <c r="B628" s="2">
        <v>1</v>
      </c>
      <c r="C628" s="2" t="s">
        <v>1171</v>
      </c>
      <c r="D628" s="5">
        <v>0.22152777777777777</v>
      </c>
      <c r="E628" s="3" t="s">
        <v>16</v>
      </c>
      <c r="F628" s="5">
        <v>0.2638888888888889</v>
      </c>
      <c r="G628" s="3" t="s">
        <v>13</v>
      </c>
      <c r="H628" t="s">
        <v>6483</v>
      </c>
    </row>
    <row r="629" spans="1:8" ht="15">
      <c r="A629" s="2">
        <v>610150</v>
      </c>
      <c r="B629" s="2">
        <v>2</v>
      </c>
      <c r="C629" s="2" t="s">
        <v>1172</v>
      </c>
      <c r="D629" s="5">
        <v>0.19027777777777777</v>
      </c>
      <c r="E629" s="3" t="s">
        <v>63</v>
      </c>
      <c r="F629" s="5">
        <v>0.21249999999999999</v>
      </c>
      <c r="G629" s="3" t="s">
        <v>16</v>
      </c>
      <c r="H629" t="s">
        <v>6483</v>
      </c>
    </row>
    <row r="630" spans="1:8" ht="15">
      <c r="A630" s="2">
        <v>610150</v>
      </c>
      <c r="B630" s="2">
        <v>3</v>
      </c>
      <c r="C630" s="2" t="s">
        <v>1173</v>
      </c>
      <c r="D630" s="5">
        <v>0.29583333333333334</v>
      </c>
      <c r="E630" s="3" t="s">
        <v>16</v>
      </c>
      <c r="F630" s="5">
        <v>0.35069444444444442</v>
      </c>
      <c r="G630" s="3" t="s">
        <v>13</v>
      </c>
      <c r="H630" t="s">
        <v>6483</v>
      </c>
    </row>
    <row r="631" spans="1:8" ht="15">
      <c r="A631" s="2">
        <v>610150</v>
      </c>
      <c r="B631" s="2">
        <v>4</v>
      </c>
      <c r="C631" s="2" t="s">
        <v>1174</v>
      </c>
      <c r="D631" s="5">
        <v>0.27083333333333331</v>
      </c>
      <c r="E631" s="3" t="s">
        <v>13</v>
      </c>
      <c r="F631" s="5">
        <v>0.31597222222222221</v>
      </c>
      <c r="G631" s="3" t="s">
        <v>16</v>
      </c>
      <c r="H631" t="s">
        <v>6483</v>
      </c>
    </row>
    <row r="632" spans="1:8" ht="15">
      <c r="A632" s="2">
        <v>610150</v>
      </c>
      <c r="B632" s="2">
        <v>5</v>
      </c>
      <c r="C632" s="2" t="s">
        <v>1175</v>
      </c>
      <c r="D632" s="5">
        <v>0.38263888888888886</v>
      </c>
      <c r="E632" s="3" t="s">
        <v>16</v>
      </c>
      <c r="F632" s="5">
        <v>0.42916666666666664</v>
      </c>
      <c r="G632" s="3" t="s">
        <v>13</v>
      </c>
      <c r="H632" t="s">
        <v>6483</v>
      </c>
    </row>
    <row r="633" spans="1:8" ht="15">
      <c r="A633" s="2">
        <v>610150</v>
      </c>
      <c r="B633" s="2">
        <v>7</v>
      </c>
      <c r="C633" s="2" t="s">
        <v>1176</v>
      </c>
      <c r="D633" s="5">
        <v>0.5493055555555556</v>
      </c>
      <c r="E633" s="3" t="s">
        <v>16</v>
      </c>
      <c r="F633" s="5">
        <v>0.59375</v>
      </c>
      <c r="G633" s="3" t="s">
        <v>13</v>
      </c>
      <c r="H633" t="s">
        <v>6483</v>
      </c>
    </row>
    <row r="634" spans="1:8" ht="15">
      <c r="A634" s="2">
        <v>610150</v>
      </c>
      <c r="B634" s="2">
        <v>8</v>
      </c>
      <c r="C634" s="2" t="s">
        <v>1177</v>
      </c>
      <c r="D634" s="5">
        <v>0.36458333333333331</v>
      </c>
      <c r="E634" s="3" t="s">
        <v>13</v>
      </c>
      <c r="F634" s="5">
        <v>0.40972222222222221</v>
      </c>
      <c r="G634" s="3" t="s">
        <v>16</v>
      </c>
      <c r="H634" t="s">
        <v>6483</v>
      </c>
    </row>
    <row r="635" spans="1:8" ht="15">
      <c r="A635" s="2">
        <v>610150</v>
      </c>
      <c r="B635" s="2">
        <v>9</v>
      </c>
      <c r="C635" s="2" t="s">
        <v>1178</v>
      </c>
      <c r="D635" s="5">
        <v>0.59097222222222223</v>
      </c>
      <c r="E635" s="3" t="s">
        <v>16</v>
      </c>
      <c r="F635" s="5">
        <v>0.63541666666666663</v>
      </c>
      <c r="G635" s="3" t="s">
        <v>13</v>
      </c>
      <c r="H635" t="s">
        <v>6483</v>
      </c>
    </row>
    <row r="636" spans="1:8" ht="15">
      <c r="A636" s="2">
        <v>610150</v>
      </c>
      <c r="B636" s="2">
        <v>10</v>
      </c>
      <c r="C636" s="2" t="s">
        <v>1179</v>
      </c>
      <c r="D636" s="5">
        <v>0.48958333333333331</v>
      </c>
      <c r="E636" s="3" t="s">
        <v>13</v>
      </c>
      <c r="F636" s="5">
        <v>0.54513888888888884</v>
      </c>
      <c r="G636" s="3" t="s">
        <v>16</v>
      </c>
      <c r="H636" t="s">
        <v>6483</v>
      </c>
    </row>
    <row r="637" spans="1:8" ht="15">
      <c r="A637" s="2">
        <v>610150</v>
      </c>
      <c r="B637" s="2">
        <v>11</v>
      </c>
      <c r="C637" s="2" t="s">
        <v>1180</v>
      </c>
      <c r="D637" s="5">
        <v>0.63263888888888886</v>
      </c>
      <c r="E637" s="3" t="s">
        <v>16</v>
      </c>
      <c r="F637" s="5">
        <v>0.68055555555555558</v>
      </c>
      <c r="G637" s="3" t="s">
        <v>13</v>
      </c>
      <c r="H637" t="s">
        <v>6483</v>
      </c>
    </row>
    <row r="638" spans="1:8" ht="15">
      <c r="A638" s="2">
        <v>610150</v>
      </c>
      <c r="B638" s="2">
        <v>12</v>
      </c>
      <c r="C638" s="2" t="s">
        <v>1181</v>
      </c>
      <c r="D638" s="5">
        <v>0.60763888888888884</v>
      </c>
      <c r="E638" s="3" t="s">
        <v>13</v>
      </c>
      <c r="F638" s="5">
        <v>0.66319444444444442</v>
      </c>
      <c r="G638" s="3" t="s">
        <v>16</v>
      </c>
      <c r="H638" t="s">
        <v>6483</v>
      </c>
    </row>
    <row r="639" spans="1:8" ht="15">
      <c r="A639" s="2">
        <v>610150</v>
      </c>
      <c r="B639" s="2">
        <v>13</v>
      </c>
      <c r="C639" s="2" t="s">
        <v>1182</v>
      </c>
      <c r="D639" s="5">
        <v>0.6743055555555556</v>
      </c>
      <c r="E639" s="3" t="s">
        <v>16</v>
      </c>
      <c r="F639" s="5">
        <v>0.71875</v>
      </c>
      <c r="G639" s="3" t="s">
        <v>13</v>
      </c>
      <c r="H639" t="s">
        <v>6483</v>
      </c>
    </row>
    <row r="640" spans="1:8" ht="15">
      <c r="A640" s="2">
        <v>610150</v>
      </c>
      <c r="B640" s="2">
        <v>14</v>
      </c>
      <c r="C640" s="2" t="s">
        <v>1183</v>
      </c>
      <c r="D640" s="5">
        <v>0.65625</v>
      </c>
      <c r="E640" s="3" t="s">
        <v>13</v>
      </c>
      <c r="F640" s="5">
        <v>0.69652777777777775</v>
      </c>
      <c r="G640" s="3" t="s">
        <v>16</v>
      </c>
      <c r="H640" t="s">
        <v>6483</v>
      </c>
    </row>
    <row r="641" spans="1:8" ht="15">
      <c r="A641" s="2">
        <v>610150</v>
      </c>
      <c r="B641" s="2">
        <v>16</v>
      </c>
      <c r="C641" s="2" t="s">
        <v>1184</v>
      </c>
      <c r="D641" s="5">
        <v>0.69791666666666663</v>
      </c>
      <c r="E641" s="3" t="s">
        <v>13</v>
      </c>
      <c r="F641" s="5">
        <v>0.73819444444444449</v>
      </c>
      <c r="G641" s="3" t="s">
        <v>16</v>
      </c>
      <c r="H641" t="s">
        <v>6483</v>
      </c>
    </row>
    <row r="642" spans="1:8" ht="15">
      <c r="A642" s="2">
        <v>610150</v>
      </c>
      <c r="B642" s="2">
        <v>18</v>
      </c>
      <c r="C642" s="2" t="s">
        <v>1185</v>
      </c>
      <c r="D642" s="5">
        <v>0.78125</v>
      </c>
      <c r="E642" s="3" t="s">
        <v>13</v>
      </c>
      <c r="F642" s="5">
        <v>0.80277777777777781</v>
      </c>
      <c r="G642" s="3" t="s">
        <v>63</v>
      </c>
      <c r="H642" t="s">
        <v>6483</v>
      </c>
    </row>
    <row r="643" spans="1:8" ht="15">
      <c r="A643" s="2">
        <v>610150</v>
      </c>
      <c r="B643" s="2">
        <v>101</v>
      </c>
      <c r="C643" s="2" t="s">
        <v>1186</v>
      </c>
      <c r="D643" s="5">
        <v>0.28749999999999998</v>
      </c>
      <c r="E643" s="3" t="s">
        <v>63</v>
      </c>
      <c r="F643" s="5">
        <v>0.30763888888888891</v>
      </c>
      <c r="G643" s="3" t="s">
        <v>13</v>
      </c>
      <c r="H643" t="s">
        <v>6483</v>
      </c>
    </row>
    <row r="644" spans="1:8" ht="15">
      <c r="A644" s="2">
        <v>610150</v>
      </c>
      <c r="B644" s="2">
        <v>102</v>
      </c>
      <c r="C644" s="2" t="s">
        <v>1187</v>
      </c>
      <c r="D644" s="5">
        <v>0.31944444444444442</v>
      </c>
      <c r="E644" s="3" t="s">
        <v>13</v>
      </c>
      <c r="F644" s="5">
        <v>0.35486111111111113</v>
      </c>
      <c r="G644" s="3" t="s">
        <v>16</v>
      </c>
      <c r="H644" t="s">
        <v>6483</v>
      </c>
    </row>
    <row r="645" spans="1:8" ht="15">
      <c r="A645" s="2">
        <v>610150</v>
      </c>
      <c r="B645" s="2">
        <v>103</v>
      </c>
      <c r="C645" s="2" t="s">
        <v>1188</v>
      </c>
      <c r="D645" s="5">
        <v>0.38958333333333334</v>
      </c>
      <c r="E645" s="3" t="s">
        <v>16</v>
      </c>
      <c r="F645" s="5">
        <v>0.42708333333333331</v>
      </c>
      <c r="G645" s="3" t="s">
        <v>13</v>
      </c>
      <c r="H645" t="s">
        <v>6483</v>
      </c>
    </row>
    <row r="646" spans="1:8" ht="15">
      <c r="A646" s="2">
        <v>610150</v>
      </c>
      <c r="B646" s="2">
        <v>104</v>
      </c>
      <c r="C646" s="2" t="s">
        <v>1189</v>
      </c>
      <c r="D646" s="5">
        <v>0.4861111111111111</v>
      </c>
      <c r="E646" s="3" t="s">
        <v>13</v>
      </c>
      <c r="F646" s="5">
        <v>0.52152777777777781</v>
      </c>
      <c r="G646" s="3" t="s">
        <v>16</v>
      </c>
      <c r="H646" t="s">
        <v>6483</v>
      </c>
    </row>
    <row r="647" spans="1:8" ht="15">
      <c r="A647" s="2">
        <v>610150</v>
      </c>
      <c r="B647" s="2">
        <v>105</v>
      </c>
      <c r="C647" s="2" t="s">
        <v>1190</v>
      </c>
      <c r="D647" s="5">
        <v>0.55625000000000002</v>
      </c>
      <c r="E647" s="3" t="s">
        <v>16</v>
      </c>
      <c r="F647" s="5">
        <v>0.59375</v>
      </c>
      <c r="G647" s="3" t="s">
        <v>13</v>
      </c>
      <c r="H647" t="s">
        <v>6483</v>
      </c>
    </row>
    <row r="648" spans="1:8" ht="15">
      <c r="A648" s="2">
        <v>610150</v>
      </c>
      <c r="B648" s="2">
        <v>106</v>
      </c>
      <c r="C648" s="2" t="s">
        <v>1191</v>
      </c>
      <c r="D648" s="5">
        <v>0.65277777777777779</v>
      </c>
      <c r="E648" s="3" t="s">
        <v>13</v>
      </c>
      <c r="F648" s="5">
        <v>0.68819444444444444</v>
      </c>
      <c r="G648" s="3" t="s">
        <v>16</v>
      </c>
      <c r="H648" t="s">
        <v>6483</v>
      </c>
    </row>
    <row r="649" spans="1:8" ht="15">
      <c r="A649" s="2">
        <v>610150</v>
      </c>
      <c r="B649" s="2">
        <v>107</v>
      </c>
      <c r="C649" s="2" t="s">
        <v>1192</v>
      </c>
      <c r="D649" s="5">
        <v>0.72291666666666665</v>
      </c>
      <c r="E649" s="3" t="s">
        <v>16</v>
      </c>
      <c r="F649" s="5">
        <v>0.76041666666666663</v>
      </c>
      <c r="G649" s="3" t="s">
        <v>13</v>
      </c>
      <c r="H649" t="s">
        <v>6483</v>
      </c>
    </row>
    <row r="650" spans="1:8" ht="15">
      <c r="A650" s="2">
        <v>610150</v>
      </c>
      <c r="B650" s="2">
        <v>108</v>
      </c>
      <c r="C650" s="2" t="s">
        <v>1193</v>
      </c>
      <c r="D650" s="5">
        <v>0.77777777777777779</v>
      </c>
      <c r="E650" s="3" t="s">
        <v>13</v>
      </c>
      <c r="F650" s="5">
        <v>0.79513888888888884</v>
      </c>
      <c r="G650" s="3" t="s">
        <v>63</v>
      </c>
      <c r="H650" t="s">
        <v>6483</v>
      </c>
    </row>
    <row r="651" spans="1:8" ht="15">
      <c r="A651" s="2">
        <v>610150</v>
      </c>
      <c r="B651" s="2">
        <v>110</v>
      </c>
      <c r="C651" s="2" t="s">
        <v>1194</v>
      </c>
      <c r="D651" s="5">
        <v>0.33680555555555558</v>
      </c>
      <c r="E651" s="3" t="s">
        <v>63</v>
      </c>
      <c r="F651" s="5">
        <v>0.35486111111111113</v>
      </c>
      <c r="G651" s="3" t="s">
        <v>16</v>
      </c>
      <c r="H651" t="s">
        <v>6483</v>
      </c>
    </row>
    <row r="652" spans="1:8" ht="15">
      <c r="A652" s="2">
        <v>610160</v>
      </c>
      <c r="B652" s="2">
        <v>1</v>
      </c>
      <c r="C652" s="2" t="s">
        <v>1195</v>
      </c>
      <c r="D652" s="5">
        <v>0.26250000000000001</v>
      </c>
      <c r="E652" s="3" t="s">
        <v>27</v>
      </c>
      <c r="F652" s="5">
        <v>0.28333333333333333</v>
      </c>
      <c r="G652" s="3" t="s">
        <v>38</v>
      </c>
      <c r="H652" t="s">
        <v>6483</v>
      </c>
    </row>
    <row r="653" spans="1:8" ht="15">
      <c r="A653" s="2">
        <v>610160</v>
      </c>
      <c r="B653" s="2">
        <v>2</v>
      </c>
      <c r="C653" s="2" t="s">
        <v>1196</v>
      </c>
      <c r="D653" s="5">
        <v>0.18541666666666667</v>
      </c>
      <c r="E653" s="3" t="s">
        <v>38</v>
      </c>
      <c r="F653" s="5">
        <v>0.21527777777777779</v>
      </c>
      <c r="G653" s="3" t="s">
        <v>27</v>
      </c>
      <c r="H653" t="s">
        <v>6483</v>
      </c>
    </row>
    <row r="654" spans="1:8" ht="15">
      <c r="A654" s="2">
        <v>610160</v>
      </c>
      <c r="B654" s="2">
        <v>3</v>
      </c>
      <c r="C654" s="2" t="s">
        <v>1197</v>
      </c>
      <c r="D654" s="5">
        <v>0.34027777777777779</v>
      </c>
      <c r="E654" s="3" t="s">
        <v>27</v>
      </c>
      <c r="F654" s="5">
        <v>0.36666666666666664</v>
      </c>
      <c r="G654" s="3" t="s">
        <v>38</v>
      </c>
      <c r="H654" t="s">
        <v>6483</v>
      </c>
    </row>
    <row r="655" spans="1:8" ht="15">
      <c r="A655" s="2">
        <v>610160</v>
      </c>
      <c r="B655" s="2">
        <v>5</v>
      </c>
      <c r="C655" s="2" t="s">
        <v>1198</v>
      </c>
      <c r="D655" s="5">
        <v>0.47222222222222221</v>
      </c>
      <c r="E655" s="3" t="s">
        <v>27</v>
      </c>
      <c r="F655" s="5">
        <v>0.49861111111111112</v>
      </c>
      <c r="G655" s="3" t="s">
        <v>38</v>
      </c>
      <c r="H655" t="s">
        <v>6483</v>
      </c>
    </row>
    <row r="656" spans="1:8" ht="15">
      <c r="A656" s="2">
        <v>610160</v>
      </c>
      <c r="B656" s="2">
        <v>6</v>
      </c>
      <c r="C656" s="2" t="s">
        <v>1199</v>
      </c>
      <c r="D656" s="5">
        <v>0.44097222222222221</v>
      </c>
      <c r="E656" s="3" t="s">
        <v>38</v>
      </c>
      <c r="F656" s="5">
        <v>0.46736111111111112</v>
      </c>
      <c r="G656" s="3" t="s">
        <v>27</v>
      </c>
      <c r="H656" t="s">
        <v>6483</v>
      </c>
    </row>
    <row r="657" spans="1:8" ht="15">
      <c r="A657" s="2">
        <v>610160</v>
      </c>
      <c r="B657" s="2">
        <v>7</v>
      </c>
      <c r="C657" s="2" t="s">
        <v>1200</v>
      </c>
      <c r="D657" s="5">
        <v>0.80555555555555558</v>
      </c>
      <c r="E657" s="3" t="s">
        <v>27</v>
      </c>
      <c r="F657" s="5">
        <v>0.83194444444444449</v>
      </c>
      <c r="G657" s="3" t="s">
        <v>38</v>
      </c>
      <c r="H657" t="s">
        <v>6483</v>
      </c>
    </row>
    <row r="658" spans="1:8" ht="15">
      <c r="A658" s="2">
        <v>610160</v>
      </c>
      <c r="B658" s="2">
        <v>8</v>
      </c>
      <c r="C658" s="2" t="s">
        <v>1201</v>
      </c>
      <c r="D658" s="5">
        <v>0.55208333333333337</v>
      </c>
      <c r="E658" s="3" t="s">
        <v>38</v>
      </c>
      <c r="F658" s="5">
        <v>0.57986111111111116</v>
      </c>
      <c r="G658" s="3" t="s">
        <v>27</v>
      </c>
      <c r="H658" t="s">
        <v>6483</v>
      </c>
    </row>
    <row r="659" spans="1:8" ht="15">
      <c r="A659" s="2">
        <v>610160</v>
      </c>
      <c r="B659" s="2">
        <v>66</v>
      </c>
      <c r="C659" s="2" t="s">
        <v>1202</v>
      </c>
      <c r="D659" s="5">
        <v>0.28472222222222221</v>
      </c>
      <c r="E659" s="3" t="s">
        <v>38</v>
      </c>
      <c r="F659" s="5">
        <v>0.3125</v>
      </c>
      <c r="G659" s="3" t="s">
        <v>27</v>
      </c>
      <c r="H659" t="s">
        <v>6483</v>
      </c>
    </row>
    <row r="660" spans="1:8" ht="15">
      <c r="A660" s="2">
        <v>610161</v>
      </c>
      <c r="B660" s="2">
        <v>1</v>
      </c>
      <c r="C660" s="2" t="s">
        <v>1203</v>
      </c>
      <c r="D660" s="5">
        <v>0.21875</v>
      </c>
      <c r="E660" s="3" t="s">
        <v>27</v>
      </c>
      <c r="F660" s="5">
        <v>0.25347222222222221</v>
      </c>
      <c r="G660" s="3" t="s">
        <v>16</v>
      </c>
      <c r="H660" t="s">
        <v>6483</v>
      </c>
    </row>
    <row r="661" spans="1:8" ht="15">
      <c r="A661" s="2">
        <v>610161</v>
      </c>
      <c r="B661" s="2">
        <v>2</v>
      </c>
      <c r="C661" s="2" t="s">
        <v>1204</v>
      </c>
      <c r="D661" s="5">
        <v>0.42708333333333331</v>
      </c>
      <c r="E661" s="3" t="s">
        <v>16</v>
      </c>
      <c r="F661" s="5">
        <v>0.47013888888888888</v>
      </c>
      <c r="G661" s="3" t="s">
        <v>27</v>
      </c>
      <c r="H661" t="s">
        <v>6483</v>
      </c>
    </row>
    <row r="662" spans="1:8" ht="15">
      <c r="A662" s="2">
        <v>610161</v>
      </c>
      <c r="B662" s="2">
        <v>3</v>
      </c>
      <c r="C662" s="2" t="s">
        <v>1205</v>
      </c>
      <c r="D662" s="5">
        <v>0.57291666666666663</v>
      </c>
      <c r="E662" s="3" t="s">
        <v>27</v>
      </c>
      <c r="F662" s="5">
        <v>0.60763888888888884</v>
      </c>
      <c r="G662" s="3" t="s">
        <v>16</v>
      </c>
      <c r="H662" t="s">
        <v>6483</v>
      </c>
    </row>
    <row r="663" spans="1:8" ht="15">
      <c r="A663" s="2">
        <v>610161</v>
      </c>
      <c r="B663" s="2">
        <v>4</v>
      </c>
      <c r="C663" s="2" t="s">
        <v>1206</v>
      </c>
      <c r="D663" s="5">
        <v>0.63541666666666663</v>
      </c>
      <c r="E663" s="3" t="s">
        <v>16</v>
      </c>
      <c r="F663" s="5">
        <v>0.67847222222222225</v>
      </c>
      <c r="G663" s="3" t="s">
        <v>27</v>
      </c>
      <c r="H663" t="s">
        <v>6483</v>
      </c>
    </row>
    <row r="664" spans="1:8" ht="15">
      <c r="A664" s="2">
        <v>610161</v>
      </c>
      <c r="B664" s="2">
        <v>5</v>
      </c>
      <c r="C664" s="2" t="s">
        <v>1207</v>
      </c>
      <c r="D664" s="5">
        <v>0.29722222222222222</v>
      </c>
      <c r="E664" s="3" t="s">
        <v>46</v>
      </c>
      <c r="F664" s="5">
        <v>0.30416666666666664</v>
      </c>
      <c r="G664" s="3" t="s">
        <v>64</v>
      </c>
      <c r="H664" t="s">
        <v>6483</v>
      </c>
    </row>
    <row r="665" spans="1:8" ht="15">
      <c r="A665" s="2">
        <v>610161</v>
      </c>
      <c r="B665" s="2">
        <v>6</v>
      </c>
      <c r="C665" s="2" t="s">
        <v>1208</v>
      </c>
      <c r="D665" s="5">
        <v>0.67708333333333337</v>
      </c>
      <c r="E665" s="3" t="s">
        <v>16</v>
      </c>
      <c r="F665" s="5">
        <v>0.72013888888888888</v>
      </c>
      <c r="G665" s="3" t="s">
        <v>27</v>
      </c>
      <c r="H665" t="s">
        <v>6483</v>
      </c>
    </row>
    <row r="666" spans="1:8" ht="15">
      <c r="A666" s="2">
        <v>610161</v>
      </c>
      <c r="B666" s="2">
        <v>7</v>
      </c>
      <c r="C666" s="2" t="s">
        <v>1209</v>
      </c>
      <c r="D666" s="5">
        <v>0.44791666666666669</v>
      </c>
      <c r="E666" s="3" t="s">
        <v>27</v>
      </c>
      <c r="F666" s="5">
        <v>0.4826388888888889</v>
      </c>
      <c r="G666" s="3" t="s">
        <v>16</v>
      </c>
      <c r="H666" t="s">
        <v>6483</v>
      </c>
    </row>
    <row r="667" spans="1:8" ht="15">
      <c r="A667" s="2">
        <v>610161</v>
      </c>
      <c r="B667" s="2">
        <v>8</v>
      </c>
      <c r="C667" s="2" t="s">
        <v>1210</v>
      </c>
      <c r="D667" s="5">
        <v>0.76041666666666663</v>
      </c>
      <c r="E667" s="3" t="s">
        <v>16</v>
      </c>
      <c r="F667" s="5">
        <v>0.79513888888888884</v>
      </c>
      <c r="G667" s="3" t="s">
        <v>27</v>
      </c>
      <c r="H667" t="s">
        <v>6483</v>
      </c>
    </row>
    <row r="668" spans="1:8" ht="15">
      <c r="A668" s="2">
        <v>610161</v>
      </c>
      <c r="B668" s="2">
        <v>9</v>
      </c>
      <c r="C668" s="2" t="s">
        <v>1211</v>
      </c>
      <c r="D668" s="5">
        <v>0.53125</v>
      </c>
      <c r="E668" s="3" t="s">
        <v>27</v>
      </c>
      <c r="F668" s="5">
        <v>0.57222222222222219</v>
      </c>
      <c r="G668" s="3" t="s">
        <v>16</v>
      </c>
      <c r="H668" t="s">
        <v>6483</v>
      </c>
    </row>
    <row r="669" spans="1:8" ht="15">
      <c r="A669" s="2">
        <v>610161</v>
      </c>
      <c r="B669" s="2">
        <v>10</v>
      </c>
      <c r="C669" s="2" t="s">
        <v>1212</v>
      </c>
      <c r="D669" s="5">
        <v>0.25347222222222221</v>
      </c>
      <c r="E669" s="3" t="s">
        <v>16</v>
      </c>
      <c r="F669" s="5">
        <v>0.30208333333333331</v>
      </c>
      <c r="G669" s="3" t="s">
        <v>27</v>
      </c>
      <c r="H669" t="s">
        <v>6483</v>
      </c>
    </row>
    <row r="670" spans="1:8" ht="15">
      <c r="A670" s="2">
        <v>610161</v>
      </c>
      <c r="B670" s="2">
        <v>11</v>
      </c>
      <c r="C670" s="2" t="s">
        <v>1213</v>
      </c>
      <c r="D670" s="5">
        <v>0.69791666666666663</v>
      </c>
      <c r="E670" s="3" t="s">
        <v>27</v>
      </c>
      <c r="F670" s="5">
        <v>0.73958333333333337</v>
      </c>
      <c r="G670" s="3" t="s">
        <v>16</v>
      </c>
      <c r="H670" t="s">
        <v>6483</v>
      </c>
    </row>
    <row r="671" spans="1:8" ht="15">
      <c r="A671" s="2">
        <v>610161</v>
      </c>
      <c r="B671" s="2">
        <v>12</v>
      </c>
      <c r="C671" s="2" t="s">
        <v>1214</v>
      </c>
      <c r="D671" s="5">
        <v>0.55208333333333337</v>
      </c>
      <c r="E671" s="3" t="s">
        <v>16</v>
      </c>
      <c r="F671" s="5">
        <v>0.59513888888888888</v>
      </c>
      <c r="G671" s="3" t="s">
        <v>27</v>
      </c>
      <c r="H671" t="s">
        <v>6483</v>
      </c>
    </row>
    <row r="672" spans="1:8" ht="15">
      <c r="A672" s="2">
        <v>610161</v>
      </c>
      <c r="B672" s="2">
        <v>13</v>
      </c>
      <c r="C672" s="2" t="s">
        <v>1215</v>
      </c>
      <c r="D672" s="5">
        <v>0.86458333333333337</v>
      </c>
      <c r="E672" s="3" t="s">
        <v>27</v>
      </c>
      <c r="F672" s="5">
        <v>0.89930555555555558</v>
      </c>
      <c r="G672" s="3" t="s">
        <v>16</v>
      </c>
      <c r="H672" t="s">
        <v>6483</v>
      </c>
    </row>
    <row r="673" spans="1:8" ht="15">
      <c r="A673" s="7">
        <v>610170</v>
      </c>
      <c r="B673" s="2">
        <v>1</v>
      </c>
      <c r="C673" s="2" t="s">
        <v>1216</v>
      </c>
      <c r="D673" s="5">
        <v>0.24652777777777779</v>
      </c>
      <c r="E673" s="3" t="s">
        <v>27</v>
      </c>
      <c r="F673" s="5">
        <v>0.47222222222222221</v>
      </c>
      <c r="G673" s="3" t="s">
        <v>522</v>
      </c>
      <c r="H673" t="s">
        <v>6483</v>
      </c>
    </row>
    <row r="674" spans="1:8" ht="15">
      <c r="A674" s="7">
        <v>610170</v>
      </c>
      <c r="B674" s="2">
        <v>2</v>
      </c>
      <c r="C674" s="2" t="s">
        <v>1217</v>
      </c>
      <c r="D674" s="5">
        <v>0.54513888888888884</v>
      </c>
      <c r="E674" s="3" t="s">
        <v>522</v>
      </c>
      <c r="F674" s="5">
        <v>0.77083333333333337</v>
      </c>
      <c r="G674" s="3" t="s">
        <v>27</v>
      </c>
      <c r="H674" t="s">
        <v>6483</v>
      </c>
    </row>
    <row r="675" spans="1:8" ht="15">
      <c r="A675" s="2">
        <v>610172</v>
      </c>
      <c r="B675" s="2">
        <v>1</v>
      </c>
      <c r="C675" s="2" t="s">
        <v>1218</v>
      </c>
      <c r="D675" s="5">
        <v>0.19097222222222221</v>
      </c>
      <c r="E675" s="3" t="s">
        <v>65</v>
      </c>
      <c r="F675" s="5">
        <v>0.22222222222222221</v>
      </c>
      <c r="G675" s="3" t="s">
        <v>66</v>
      </c>
      <c r="H675" t="s">
        <v>6483</v>
      </c>
    </row>
    <row r="676" spans="1:8" ht="15">
      <c r="A676" s="2">
        <v>610172</v>
      </c>
      <c r="B676" s="2">
        <v>2</v>
      </c>
      <c r="C676" s="2" t="s">
        <v>1219</v>
      </c>
      <c r="D676" s="5">
        <v>0.2</v>
      </c>
      <c r="E676" s="3" t="s">
        <v>67</v>
      </c>
      <c r="F676" s="5">
        <v>0.22291666666666668</v>
      </c>
      <c r="G676" s="3" t="s">
        <v>68</v>
      </c>
      <c r="H676" t="s">
        <v>6483</v>
      </c>
    </row>
    <row r="677" spans="1:8" ht="15">
      <c r="A677" s="2">
        <v>610172</v>
      </c>
      <c r="B677" s="2">
        <v>3</v>
      </c>
      <c r="C677" s="2" t="s">
        <v>1220</v>
      </c>
      <c r="D677" s="5">
        <v>0.22500000000000001</v>
      </c>
      <c r="E677" s="3" t="s">
        <v>68</v>
      </c>
      <c r="F677" s="5">
        <v>0.25277777777777777</v>
      </c>
      <c r="G677" s="3" t="s">
        <v>69</v>
      </c>
      <c r="H677" t="s">
        <v>6483</v>
      </c>
    </row>
    <row r="678" spans="1:8" ht="15">
      <c r="A678" s="2">
        <v>610172</v>
      </c>
      <c r="B678" s="2">
        <v>4</v>
      </c>
      <c r="C678" s="2" t="s">
        <v>1221</v>
      </c>
      <c r="D678" s="5">
        <v>0.23472222222222222</v>
      </c>
      <c r="E678" s="3" t="s">
        <v>69</v>
      </c>
      <c r="F678" s="5">
        <v>0.26458333333333334</v>
      </c>
      <c r="G678" s="3" t="s">
        <v>68</v>
      </c>
      <c r="H678" t="s">
        <v>6483</v>
      </c>
    </row>
    <row r="679" spans="1:8" ht="15">
      <c r="A679" s="2">
        <v>610172</v>
      </c>
      <c r="B679" s="2">
        <v>5</v>
      </c>
      <c r="C679" s="2" t="s">
        <v>1222</v>
      </c>
      <c r="D679" s="5">
        <v>0.27777777777777779</v>
      </c>
      <c r="E679" s="3" t="s">
        <v>68</v>
      </c>
      <c r="F679" s="5">
        <v>0.31527777777777777</v>
      </c>
      <c r="G679" s="3" t="s">
        <v>69</v>
      </c>
      <c r="H679" t="s">
        <v>6483</v>
      </c>
    </row>
    <row r="680" spans="1:8" ht="15">
      <c r="A680" s="2">
        <v>610172</v>
      </c>
      <c r="B680" s="2">
        <v>6</v>
      </c>
      <c r="C680" s="2" t="s">
        <v>1223</v>
      </c>
      <c r="D680" s="5">
        <v>0.26041666666666669</v>
      </c>
      <c r="E680" s="3" t="s">
        <v>70</v>
      </c>
      <c r="F680" s="5">
        <v>0.2986111111111111</v>
      </c>
      <c r="G680" s="3" t="s">
        <v>68</v>
      </c>
      <c r="H680" t="s">
        <v>6483</v>
      </c>
    </row>
    <row r="681" spans="1:8" ht="15">
      <c r="A681" s="2">
        <v>610172</v>
      </c>
      <c r="B681" s="2">
        <v>7</v>
      </c>
      <c r="C681" s="2" t="s">
        <v>1224</v>
      </c>
      <c r="D681" s="5">
        <v>0.30208333333333331</v>
      </c>
      <c r="E681" s="3" t="s">
        <v>68</v>
      </c>
      <c r="F681" s="5">
        <v>0.30902777777777779</v>
      </c>
      <c r="G681" s="3" t="s">
        <v>71</v>
      </c>
      <c r="H681" t="s">
        <v>6483</v>
      </c>
    </row>
    <row r="682" spans="1:8" ht="15">
      <c r="A682" s="2">
        <v>610172</v>
      </c>
      <c r="B682" s="2">
        <v>8</v>
      </c>
      <c r="C682" s="2" t="s">
        <v>1225</v>
      </c>
      <c r="D682" s="5">
        <v>0.30902777777777779</v>
      </c>
      <c r="E682" s="3" t="s">
        <v>71</v>
      </c>
      <c r="F682" s="5">
        <v>0.32291666666666669</v>
      </c>
      <c r="G682" s="3" t="s">
        <v>68</v>
      </c>
      <c r="H682" t="s">
        <v>6483</v>
      </c>
    </row>
    <row r="683" spans="1:8" ht="15">
      <c r="A683" s="2">
        <v>610172</v>
      </c>
      <c r="B683" s="2">
        <v>9</v>
      </c>
      <c r="C683" s="2" t="s">
        <v>1226</v>
      </c>
      <c r="D683" s="5">
        <v>0.40277777777777779</v>
      </c>
      <c r="E683" s="3" t="s">
        <v>68</v>
      </c>
      <c r="F683" s="5">
        <v>0.43333333333333335</v>
      </c>
      <c r="G683" s="3" t="s">
        <v>69</v>
      </c>
      <c r="H683" t="s">
        <v>6483</v>
      </c>
    </row>
    <row r="684" spans="1:8" ht="15">
      <c r="A684" s="2">
        <v>610172</v>
      </c>
      <c r="B684" s="2">
        <v>10</v>
      </c>
      <c r="C684" s="2" t="s">
        <v>1227</v>
      </c>
      <c r="D684" s="5">
        <v>0.40138888888888891</v>
      </c>
      <c r="E684" s="3" t="s">
        <v>69</v>
      </c>
      <c r="F684" s="5">
        <v>0.43263888888888891</v>
      </c>
      <c r="G684" s="3" t="s">
        <v>68</v>
      </c>
      <c r="H684" t="s">
        <v>6483</v>
      </c>
    </row>
    <row r="685" spans="1:8" ht="15">
      <c r="A685" s="2">
        <v>610172</v>
      </c>
      <c r="B685" s="2">
        <v>11</v>
      </c>
      <c r="C685" s="2" t="s">
        <v>1228</v>
      </c>
      <c r="D685" s="5">
        <v>0.52777777777777779</v>
      </c>
      <c r="E685" s="3" t="s">
        <v>68</v>
      </c>
      <c r="F685" s="5">
        <v>0.55972222222222223</v>
      </c>
      <c r="G685" s="3" t="s">
        <v>70</v>
      </c>
      <c r="H685" t="s">
        <v>6483</v>
      </c>
    </row>
    <row r="686" spans="1:8" ht="15">
      <c r="A686" s="2">
        <v>610172</v>
      </c>
      <c r="B686" s="2">
        <v>12</v>
      </c>
      <c r="C686" s="2" t="s">
        <v>1229</v>
      </c>
      <c r="D686" s="5">
        <v>0.52777777777777779</v>
      </c>
      <c r="E686" s="3" t="s">
        <v>69</v>
      </c>
      <c r="F686" s="5">
        <v>0.55763888888888891</v>
      </c>
      <c r="G686" s="3" t="s">
        <v>68</v>
      </c>
      <c r="H686" t="s">
        <v>6483</v>
      </c>
    </row>
    <row r="687" spans="1:8" ht="15">
      <c r="A687" s="2">
        <v>610172</v>
      </c>
      <c r="B687" s="2">
        <v>13</v>
      </c>
      <c r="C687" s="2" t="s">
        <v>1230</v>
      </c>
      <c r="D687" s="5">
        <v>0.56944444444444442</v>
      </c>
      <c r="E687" s="3" t="s">
        <v>68</v>
      </c>
      <c r="F687" s="5">
        <v>0.60138888888888886</v>
      </c>
      <c r="G687" s="3" t="s">
        <v>70</v>
      </c>
      <c r="H687" t="s">
        <v>6483</v>
      </c>
    </row>
    <row r="688" spans="1:8" ht="15">
      <c r="A688" s="2">
        <v>610172</v>
      </c>
      <c r="B688" s="2">
        <v>14</v>
      </c>
      <c r="C688" s="2" t="s">
        <v>1231</v>
      </c>
      <c r="D688" s="5">
        <v>0.56944444444444442</v>
      </c>
      <c r="E688" s="3" t="s">
        <v>70</v>
      </c>
      <c r="F688" s="5">
        <v>0.59791666666666665</v>
      </c>
      <c r="G688" s="3" t="s">
        <v>68</v>
      </c>
      <c r="H688" t="s">
        <v>6483</v>
      </c>
    </row>
    <row r="689" spans="1:8" ht="15">
      <c r="A689" s="2">
        <v>610172</v>
      </c>
      <c r="B689" s="2">
        <v>15</v>
      </c>
      <c r="C689" s="2" t="s">
        <v>1232</v>
      </c>
      <c r="D689" s="5">
        <v>0.61111111111111116</v>
      </c>
      <c r="E689" s="3" t="s">
        <v>68</v>
      </c>
      <c r="F689" s="5">
        <v>0.64166666666666672</v>
      </c>
      <c r="G689" s="3" t="s">
        <v>69</v>
      </c>
      <c r="H689" t="s">
        <v>6483</v>
      </c>
    </row>
    <row r="690" spans="1:8" ht="15">
      <c r="A690" s="2">
        <v>610172</v>
      </c>
      <c r="B690" s="2">
        <v>16</v>
      </c>
      <c r="C690" s="2" t="s">
        <v>1233</v>
      </c>
      <c r="D690" s="5">
        <v>0.61250000000000004</v>
      </c>
      <c r="E690" s="3" t="s">
        <v>69</v>
      </c>
      <c r="F690" s="5">
        <v>0.64236111111111116</v>
      </c>
      <c r="G690" s="3" t="s">
        <v>68</v>
      </c>
      <c r="H690" t="s">
        <v>6483</v>
      </c>
    </row>
    <row r="691" spans="1:8" ht="15">
      <c r="A691" s="2">
        <v>610172</v>
      </c>
      <c r="B691" s="2">
        <v>20</v>
      </c>
      <c r="C691" s="2" t="s">
        <v>1234</v>
      </c>
      <c r="D691" s="5">
        <v>0.73750000000000004</v>
      </c>
      <c r="E691" s="3" t="s">
        <v>69</v>
      </c>
      <c r="F691" s="5">
        <v>0.76736111111111116</v>
      </c>
      <c r="G691" s="3" t="s">
        <v>68</v>
      </c>
      <c r="H691" t="s">
        <v>6483</v>
      </c>
    </row>
    <row r="692" spans="1:8" ht="15">
      <c r="A692" s="2">
        <v>610172</v>
      </c>
      <c r="B692" s="2">
        <v>21</v>
      </c>
      <c r="C692" s="2" t="s">
        <v>1235</v>
      </c>
      <c r="D692" s="5">
        <v>0.69444444444444442</v>
      </c>
      <c r="E692" s="3" t="s">
        <v>68</v>
      </c>
      <c r="F692" s="5">
        <v>0.72499999999999998</v>
      </c>
      <c r="G692" s="3" t="s">
        <v>69</v>
      </c>
      <c r="H692" t="s">
        <v>6483</v>
      </c>
    </row>
    <row r="693" spans="1:8" ht="15">
      <c r="A693" s="2">
        <v>610180</v>
      </c>
      <c r="B693" s="2">
        <v>1</v>
      </c>
      <c r="C693" s="2" t="s">
        <v>1236</v>
      </c>
      <c r="D693" s="5">
        <v>0.21875</v>
      </c>
      <c r="E693" s="3" t="s">
        <v>72</v>
      </c>
      <c r="F693" s="5">
        <v>0.25833333333333336</v>
      </c>
      <c r="G693" s="3" t="s">
        <v>27</v>
      </c>
      <c r="H693" t="s">
        <v>6483</v>
      </c>
    </row>
    <row r="694" spans="1:8" ht="15">
      <c r="A694" s="2">
        <v>610180</v>
      </c>
      <c r="B694" s="2">
        <v>2</v>
      </c>
      <c r="C694" s="2" t="s">
        <v>1237</v>
      </c>
      <c r="D694" s="5">
        <v>0.20208333333333334</v>
      </c>
      <c r="E694" s="3" t="s">
        <v>73</v>
      </c>
      <c r="F694" s="5">
        <v>0.21805555555555556</v>
      </c>
      <c r="G694" s="3" t="s">
        <v>72</v>
      </c>
      <c r="H694" t="s">
        <v>6483</v>
      </c>
    </row>
    <row r="695" spans="1:8" ht="15">
      <c r="A695" s="2">
        <v>610180</v>
      </c>
      <c r="B695" s="2">
        <v>3</v>
      </c>
      <c r="C695" s="2" t="s">
        <v>1238</v>
      </c>
      <c r="D695" s="5">
        <v>0.27430555555555558</v>
      </c>
      <c r="E695" s="3" t="s">
        <v>60</v>
      </c>
      <c r="F695" s="5">
        <v>0.31597222222222221</v>
      </c>
      <c r="G695" s="3" t="s">
        <v>27</v>
      </c>
      <c r="H695" t="s">
        <v>6483</v>
      </c>
    </row>
    <row r="696" spans="1:8" ht="15">
      <c r="A696" s="2">
        <v>610180</v>
      </c>
      <c r="B696" s="2">
        <v>5</v>
      </c>
      <c r="C696" s="2" t="s">
        <v>1239</v>
      </c>
      <c r="D696" s="5">
        <v>0.47222222222222221</v>
      </c>
      <c r="E696" s="3" t="s">
        <v>59</v>
      </c>
      <c r="F696" s="5">
        <v>0.51527777777777772</v>
      </c>
      <c r="G696" s="3" t="s">
        <v>27</v>
      </c>
      <c r="H696" t="s">
        <v>6483</v>
      </c>
    </row>
    <row r="697" spans="1:8" ht="15">
      <c r="A697" s="2">
        <v>610180</v>
      </c>
      <c r="B697" s="2">
        <v>7</v>
      </c>
      <c r="C697" s="2" t="s">
        <v>1240</v>
      </c>
      <c r="D697" s="5">
        <v>0.75694444444444442</v>
      </c>
      <c r="E697" s="3" t="s">
        <v>59</v>
      </c>
      <c r="F697" s="5">
        <v>0.8</v>
      </c>
      <c r="G697" s="3" t="s">
        <v>27</v>
      </c>
      <c r="H697" t="s">
        <v>6483</v>
      </c>
    </row>
    <row r="698" spans="1:8" ht="15">
      <c r="A698" s="2">
        <v>610180</v>
      </c>
      <c r="B698" s="2">
        <v>8</v>
      </c>
      <c r="C698" s="2" t="s">
        <v>1241</v>
      </c>
      <c r="D698" s="5">
        <v>0.61805555555555558</v>
      </c>
      <c r="E698" s="3" t="s">
        <v>27</v>
      </c>
      <c r="F698" s="5">
        <v>0.66319444444444442</v>
      </c>
      <c r="G698" s="3" t="s">
        <v>59</v>
      </c>
      <c r="H698" t="s">
        <v>6483</v>
      </c>
    </row>
    <row r="699" spans="1:8" ht="15">
      <c r="A699" s="2">
        <v>610180</v>
      </c>
      <c r="B699" s="2">
        <v>9</v>
      </c>
      <c r="C699" s="2" t="s">
        <v>1242</v>
      </c>
      <c r="D699" s="5">
        <v>0.27430555555555558</v>
      </c>
      <c r="E699" s="3" t="s">
        <v>60</v>
      </c>
      <c r="F699" s="5">
        <v>0.31597222222222221</v>
      </c>
      <c r="G699" s="3" t="s">
        <v>27</v>
      </c>
      <c r="H699" t="s">
        <v>6483</v>
      </c>
    </row>
    <row r="700" spans="1:8" ht="15">
      <c r="A700" s="2">
        <v>610180</v>
      </c>
      <c r="B700" s="2">
        <v>12</v>
      </c>
      <c r="C700" s="2" t="s">
        <v>1243</v>
      </c>
      <c r="D700" s="5">
        <v>0.69791666666666663</v>
      </c>
      <c r="E700" s="3" t="s">
        <v>27</v>
      </c>
      <c r="F700" s="5">
        <v>0.74305555555555558</v>
      </c>
      <c r="G700" s="3" t="s">
        <v>59</v>
      </c>
      <c r="H700" t="s">
        <v>6483</v>
      </c>
    </row>
    <row r="701" spans="1:8" ht="15">
      <c r="A701" s="2">
        <v>610180</v>
      </c>
      <c r="B701" s="2">
        <v>13</v>
      </c>
      <c r="C701" s="2" t="s">
        <v>1244</v>
      </c>
      <c r="D701" s="5">
        <v>0.2986111111111111</v>
      </c>
      <c r="E701" s="3" t="s">
        <v>73</v>
      </c>
      <c r="F701" s="5">
        <v>0.31944444444444442</v>
      </c>
      <c r="G701" s="3" t="s">
        <v>27</v>
      </c>
      <c r="H701" t="s">
        <v>6483</v>
      </c>
    </row>
    <row r="702" spans="1:8" ht="15">
      <c r="A702" s="2">
        <v>610180</v>
      </c>
      <c r="B702" s="2">
        <v>14</v>
      </c>
      <c r="C702" s="2" t="s">
        <v>1245</v>
      </c>
      <c r="D702" s="5">
        <v>0.9375</v>
      </c>
      <c r="E702" s="3" t="s">
        <v>27</v>
      </c>
      <c r="F702" s="5">
        <v>0.95486111111111116</v>
      </c>
      <c r="G702" s="3" t="s">
        <v>73</v>
      </c>
      <c r="H702" t="s">
        <v>6483</v>
      </c>
    </row>
    <row r="703" spans="1:8" ht="15">
      <c r="A703" s="2">
        <v>610180</v>
      </c>
      <c r="B703" s="2">
        <v>16</v>
      </c>
      <c r="C703" s="2" t="s">
        <v>1246</v>
      </c>
      <c r="D703" s="5">
        <v>0.84722222222222221</v>
      </c>
      <c r="E703" s="3" t="s">
        <v>27</v>
      </c>
      <c r="F703" s="5">
        <v>0.86944444444444446</v>
      </c>
      <c r="G703" s="3" t="s">
        <v>74</v>
      </c>
      <c r="H703" t="s">
        <v>6483</v>
      </c>
    </row>
    <row r="704" spans="1:8" ht="15">
      <c r="A704" s="2">
        <v>610180</v>
      </c>
      <c r="B704" s="2">
        <v>17</v>
      </c>
      <c r="C704" s="2" t="s">
        <v>1247</v>
      </c>
      <c r="D704" s="5">
        <v>0.86944444444444446</v>
      </c>
      <c r="E704" s="3" t="s">
        <v>74</v>
      </c>
      <c r="F704" s="5">
        <v>0.89236111111111116</v>
      </c>
      <c r="G704" s="3" t="s">
        <v>27</v>
      </c>
      <c r="H704" t="s">
        <v>6483</v>
      </c>
    </row>
    <row r="705" spans="1:8" ht="15">
      <c r="A705" s="2">
        <v>610180</v>
      </c>
      <c r="B705" s="2">
        <v>18</v>
      </c>
      <c r="C705" s="2" t="s">
        <v>1248</v>
      </c>
      <c r="D705" s="5">
        <v>0.30625000000000002</v>
      </c>
      <c r="E705" s="3" t="s">
        <v>27</v>
      </c>
      <c r="F705" s="5">
        <v>0.3298611111111111</v>
      </c>
      <c r="G705" s="3" t="s">
        <v>75</v>
      </c>
      <c r="H705" t="s">
        <v>6483</v>
      </c>
    </row>
    <row r="706" spans="1:8" ht="15">
      <c r="A706" s="2">
        <v>610180</v>
      </c>
      <c r="B706" s="2">
        <v>19</v>
      </c>
      <c r="C706" s="2" t="s">
        <v>1249</v>
      </c>
      <c r="D706" s="5">
        <v>0.3576388888888889</v>
      </c>
      <c r="E706" s="3" t="s">
        <v>75</v>
      </c>
      <c r="F706" s="5">
        <v>0.38333333333333336</v>
      </c>
      <c r="G706" s="3" t="s">
        <v>27</v>
      </c>
      <c r="H706" t="s">
        <v>6483</v>
      </c>
    </row>
    <row r="707" spans="1:8" ht="15">
      <c r="A707" s="2">
        <v>610180</v>
      </c>
      <c r="B707" s="2">
        <v>20</v>
      </c>
      <c r="C707" s="2" t="s">
        <v>1250</v>
      </c>
      <c r="D707" s="5">
        <v>0.28819444444444442</v>
      </c>
      <c r="E707" s="3" t="s">
        <v>27</v>
      </c>
      <c r="F707" s="5">
        <v>0.32291666666666669</v>
      </c>
      <c r="G707" s="3" t="s">
        <v>59</v>
      </c>
      <c r="H707" t="s">
        <v>6483</v>
      </c>
    </row>
    <row r="708" spans="1:8" ht="15">
      <c r="A708" s="2">
        <v>610180</v>
      </c>
      <c r="B708" s="2">
        <v>21</v>
      </c>
      <c r="C708" s="2" t="s">
        <v>1251</v>
      </c>
      <c r="D708" s="5">
        <v>0.18124999999999999</v>
      </c>
      <c r="E708" s="3" t="s">
        <v>57</v>
      </c>
      <c r="F708" s="5">
        <v>0.21666666666666667</v>
      </c>
      <c r="G708" s="3" t="s">
        <v>27</v>
      </c>
      <c r="H708" t="s">
        <v>6483</v>
      </c>
    </row>
    <row r="709" spans="1:8" ht="15">
      <c r="A709" s="2">
        <v>610180</v>
      </c>
      <c r="B709" s="2">
        <v>22</v>
      </c>
      <c r="C709" s="2" t="s">
        <v>1252</v>
      </c>
      <c r="D709" s="5">
        <v>0.28125</v>
      </c>
      <c r="E709" s="3" t="s">
        <v>27</v>
      </c>
      <c r="F709" s="5">
        <v>0.2951388888888889</v>
      </c>
      <c r="G709" s="3" t="s">
        <v>73</v>
      </c>
      <c r="H709" t="s">
        <v>6483</v>
      </c>
    </row>
    <row r="710" spans="1:8" ht="15">
      <c r="A710" s="2">
        <v>610180</v>
      </c>
      <c r="B710" s="2">
        <v>24</v>
      </c>
      <c r="C710" s="2" t="s">
        <v>1253</v>
      </c>
      <c r="D710" s="5">
        <v>0.22916666666666666</v>
      </c>
      <c r="E710" s="3" t="s">
        <v>27</v>
      </c>
      <c r="F710" s="5">
        <v>0.25972222222222224</v>
      </c>
      <c r="G710" s="3" t="s">
        <v>72</v>
      </c>
      <c r="H710" t="s">
        <v>6483</v>
      </c>
    </row>
    <row r="711" spans="1:8" ht="15">
      <c r="A711" s="2">
        <v>610180</v>
      </c>
      <c r="B711" s="2">
        <v>25</v>
      </c>
      <c r="C711" s="2" t="s">
        <v>1254</v>
      </c>
      <c r="D711" s="5">
        <v>0.55555555555555558</v>
      </c>
      <c r="E711" s="3" t="s">
        <v>60</v>
      </c>
      <c r="F711" s="5">
        <v>0.59027777777777779</v>
      </c>
      <c r="G711" s="3" t="s">
        <v>27</v>
      </c>
      <c r="H711" t="s">
        <v>6483</v>
      </c>
    </row>
    <row r="712" spans="1:8" ht="15">
      <c r="A712" s="2">
        <v>610180</v>
      </c>
      <c r="B712" s="2">
        <v>26</v>
      </c>
      <c r="C712" s="2" t="s">
        <v>1255</v>
      </c>
      <c r="D712" s="5">
        <v>0.40625</v>
      </c>
      <c r="E712" s="3" t="s">
        <v>27</v>
      </c>
      <c r="F712" s="5">
        <v>0.4513888888888889</v>
      </c>
      <c r="G712" s="3" t="s">
        <v>59</v>
      </c>
      <c r="H712" t="s">
        <v>6483</v>
      </c>
    </row>
    <row r="713" spans="1:8" ht="15">
      <c r="A713" s="2">
        <v>610180</v>
      </c>
      <c r="B713" s="2">
        <v>27</v>
      </c>
      <c r="C713" s="2" t="s">
        <v>1256</v>
      </c>
      <c r="D713" s="5">
        <v>0.59027777777777779</v>
      </c>
      <c r="E713" s="3" t="s">
        <v>59</v>
      </c>
      <c r="F713" s="5">
        <v>0.63263888888888886</v>
      </c>
      <c r="G713" s="3" t="s">
        <v>27</v>
      </c>
      <c r="H713" t="s">
        <v>6483</v>
      </c>
    </row>
    <row r="714" spans="1:8" ht="15">
      <c r="A714" s="2">
        <v>610180</v>
      </c>
      <c r="B714" s="2">
        <v>28</v>
      </c>
      <c r="C714" s="2" t="s">
        <v>1257</v>
      </c>
      <c r="D714" s="5">
        <v>0.53125</v>
      </c>
      <c r="E714" s="3" t="s">
        <v>27</v>
      </c>
      <c r="F714" s="5">
        <v>0.57638888888888884</v>
      </c>
      <c r="G714" s="3" t="s">
        <v>59</v>
      </c>
      <c r="H714" t="s">
        <v>6483</v>
      </c>
    </row>
    <row r="715" spans="1:8" ht="15">
      <c r="A715" s="2">
        <v>610180</v>
      </c>
      <c r="B715" s="2">
        <v>29</v>
      </c>
      <c r="C715" s="2" t="s">
        <v>1258</v>
      </c>
      <c r="D715" s="5">
        <v>0.63888888888888884</v>
      </c>
      <c r="E715" s="3" t="s">
        <v>60</v>
      </c>
      <c r="F715" s="5">
        <v>0.67500000000000004</v>
      </c>
      <c r="G715" s="3" t="s">
        <v>27</v>
      </c>
      <c r="H715" t="s">
        <v>6483</v>
      </c>
    </row>
    <row r="716" spans="1:8" ht="15">
      <c r="A716" s="2">
        <v>610180</v>
      </c>
      <c r="B716" s="2">
        <v>30</v>
      </c>
      <c r="C716" s="2" t="s">
        <v>1259</v>
      </c>
      <c r="D716" s="5">
        <v>0.57291666666666663</v>
      </c>
      <c r="E716" s="3" t="s">
        <v>27</v>
      </c>
      <c r="F716" s="5">
        <v>0.61111111111111116</v>
      </c>
      <c r="G716" s="3" t="s">
        <v>60</v>
      </c>
      <c r="H716" t="s">
        <v>6483</v>
      </c>
    </row>
    <row r="717" spans="1:8" ht="15">
      <c r="A717" s="2">
        <v>610180</v>
      </c>
      <c r="B717" s="2">
        <v>31</v>
      </c>
      <c r="C717" s="2" t="s">
        <v>1260</v>
      </c>
      <c r="D717" s="5">
        <v>0.67361111111111116</v>
      </c>
      <c r="E717" s="3" t="s">
        <v>59</v>
      </c>
      <c r="F717" s="5">
        <v>0.71666666666666667</v>
      </c>
      <c r="G717" s="3" t="s">
        <v>27</v>
      </c>
      <c r="H717" t="s">
        <v>6483</v>
      </c>
    </row>
    <row r="718" spans="1:8" ht="15">
      <c r="A718" s="2">
        <v>610180</v>
      </c>
      <c r="B718" s="2">
        <v>32</v>
      </c>
      <c r="C718" s="2" t="s">
        <v>1261</v>
      </c>
      <c r="D718" s="5">
        <v>0.65625</v>
      </c>
      <c r="E718" s="3" t="s">
        <v>27</v>
      </c>
      <c r="F718" s="5">
        <v>0.69444444444444442</v>
      </c>
      <c r="G718" s="3" t="s">
        <v>60</v>
      </c>
      <c r="H718" t="s">
        <v>6483</v>
      </c>
    </row>
    <row r="719" spans="1:8" ht="15">
      <c r="A719" s="2">
        <v>610180</v>
      </c>
      <c r="B719" s="2">
        <v>33</v>
      </c>
      <c r="C719" s="2" t="s">
        <v>1262</v>
      </c>
      <c r="D719" s="5">
        <v>0.84027777777777779</v>
      </c>
      <c r="E719" s="3" t="s">
        <v>59</v>
      </c>
      <c r="F719" s="5">
        <v>0.84375</v>
      </c>
      <c r="G719" s="3" t="s">
        <v>60</v>
      </c>
      <c r="H719" t="s">
        <v>6483</v>
      </c>
    </row>
    <row r="720" spans="1:8" ht="15">
      <c r="A720" s="2">
        <v>610180</v>
      </c>
      <c r="B720" s="2">
        <v>34</v>
      </c>
      <c r="C720" s="2" t="s">
        <v>1263</v>
      </c>
      <c r="D720" s="5">
        <v>0.78263888888888888</v>
      </c>
      <c r="E720" s="3" t="s">
        <v>27</v>
      </c>
      <c r="F720" s="5">
        <v>0.82638888888888884</v>
      </c>
      <c r="G720" s="3" t="s">
        <v>59</v>
      </c>
      <c r="H720" t="s">
        <v>6483</v>
      </c>
    </row>
    <row r="721" spans="1:8" ht="15">
      <c r="A721" s="2">
        <v>610180</v>
      </c>
      <c r="B721" s="2">
        <v>35</v>
      </c>
      <c r="C721" s="2" t="s">
        <v>1264</v>
      </c>
      <c r="D721" s="5">
        <v>0.34027777777777779</v>
      </c>
      <c r="E721" s="3" t="s">
        <v>59</v>
      </c>
      <c r="F721" s="5">
        <v>0.34375</v>
      </c>
      <c r="G721" s="3" t="s">
        <v>60</v>
      </c>
      <c r="H721" t="s">
        <v>6483</v>
      </c>
    </row>
    <row r="722" spans="1:8" ht="15">
      <c r="A722" s="2">
        <v>610180</v>
      </c>
      <c r="B722" s="2">
        <v>36</v>
      </c>
      <c r="C722" s="2" t="s">
        <v>1265</v>
      </c>
      <c r="D722" s="5">
        <v>0.47569444444444442</v>
      </c>
      <c r="E722" s="3" t="s">
        <v>27</v>
      </c>
      <c r="F722" s="5">
        <v>0.49652777777777779</v>
      </c>
      <c r="G722" s="3" t="s">
        <v>73</v>
      </c>
      <c r="H722" t="s">
        <v>6483</v>
      </c>
    </row>
    <row r="723" spans="1:8" ht="15">
      <c r="A723" s="2">
        <v>610180</v>
      </c>
      <c r="B723" s="2">
        <v>37</v>
      </c>
      <c r="C723" s="2" t="s">
        <v>1266</v>
      </c>
      <c r="D723" s="5">
        <v>0.52916666666666667</v>
      </c>
      <c r="E723" s="3" t="s">
        <v>73</v>
      </c>
      <c r="F723" s="5">
        <v>0.55000000000000004</v>
      </c>
      <c r="G723" s="3" t="s">
        <v>27</v>
      </c>
      <c r="H723" t="s">
        <v>6483</v>
      </c>
    </row>
    <row r="724" spans="1:8" ht="15">
      <c r="A724" s="2">
        <v>610180</v>
      </c>
      <c r="B724" s="2">
        <v>100</v>
      </c>
      <c r="C724" s="2" t="s">
        <v>1267</v>
      </c>
      <c r="D724" s="5">
        <v>0.3611111111111111</v>
      </c>
      <c r="E724" s="3" t="s">
        <v>27</v>
      </c>
      <c r="F724" s="5">
        <v>0.40972222222222221</v>
      </c>
      <c r="G724" s="3" t="s">
        <v>59</v>
      </c>
      <c r="H724" t="s">
        <v>6483</v>
      </c>
    </row>
    <row r="725" spans="1:8" ht="15">
      <c r="A725" s="2">
        <v>610180</v>
      </c>
      <c r="B725" s="2">
        <v>102</v>
      </c>
      <c r="C725" s="2" t="s">
        <v>1268</v>
      </c>
      <c r="D725" s="5">
        <v>0.52777777777777779</v>
      </c>
      <c r="E725" s="3" t="s">
        <v>27</v>
      </c>
      <c r="F725" s="5">
        <v>0.57638888888888884</v>
      </c>
      <c r="G725" s="3" t="s">
        <v>59</v>
      </c>
      <c r="H725" t="s">
        <v>6483</v>
      </c>
    </row>
    <row r="726" spans="1:8" ht="15">
      <c r="A726" s="2">
        <v>610180</v>
      </c>
      <c r="B726" s="2">
        <v>103</v>
      </c>
      <c r="C726" s="2" t="s">
        <v>1269</v>
      </c>
      <c r="D726" s="5">
        <v>0.4236111111111111</v>
      </c>
      <c r="E726" s="3" t="s">
        <v>59</v>
      </c>
      <c r="F726" s="5">
        <v>0.47222222222222221</v>
      </c>
      <c r="G726" s="3" t="s">
        <v>27</v>
      </c>
      <c r="H726" t="s">
        <v>6483</v>
      </c>
    </row>
    <row r="727" spans="1:8" ht="15">
      <c r="A727" s="2">
        <v>610180</v>
      </c>
      <c r="B727" s="2">
        <v>104</v>
      </c>
      <c r="C727" s="2" t="s">
        <v>1270</v>
      </c>
      <c r="D727" s="5">
        <v>0.69444444444444442</v>
      </c>
      <c r="E727" s="3" t="s">
        <v>27</v>
      </c>
      <c r="F727" s="5">
        <v>0.74305555555555558</v>
      </c>
      <c r="G727" s="3" t="s">
        <v>59</v>
      </c>
      <c r="H727" t="s">
        <v>6483</v>
      </c>
    </row>
    <row r="728" spans="1:8" ht="15">
      <c r="A728" s="2">
        <v>610180</v>
      </c>
      <c r="B728" s="2">
        <v>105</v>
      </c>
      <c r="C728" s="2" t="s">
        <v>1271</v>
      </c>
      <c r="D728" s="5">
        <v>0.59027777777777779</v>
      </c>
      <c r="E728" s="3" t="s">
        <v>59</v>
      </c>
      <c r="F728" s="5">
        <v>0.63888888888888884</v>
      </c>
      <c r="G728" s="3" t="s">
        <v>27</v>
      </c>
      <c r="H728" t="s">
        <v>6483</v>
      </c>
    </row>
    <row r="729" spans="1:8" ht="15">
      <c r="A729" s="2">
        <v>610180</v>
      </c>
      <c r="B729" s="2">
        <v>106</v>
      </c>
      <c r="C729" s="2" t="s">
        <v>1272</v>
      </c>
      <c r="D729" s="5">
        <v>0.85069444444444442</v>
      </c>
      <c r="E729" s="3" t="s">
        <v>27</v>
      </c>
      <c r="F729" s="5">
        <v>0.87152777777777779</v>
      </c>
      <c r="G729" s="3" t="s">
        <v>73</v>
      </c>
      <c r="H729" t="s">
        <v>6483</v>
      </c>
    </row>
    <row r="730" spans="1:8" ht="15">
      <c r="A730" s="2">
        <v>610180</v>
      </c>
      <c r="B730" s="2">
        <v>107</v>
      </c>
      <c r="C730" s="2" t="s">
        <v>1273</v>
      </c>
      <c r="D730" s="5">
        <v>0.75694444444444442</v>
      </c>
      <c r="E730" s="3" t="s">
        <v>59</v>
      </c>
      <c r="F730" s="5">
        <v>0.80555555555555558</v>
      </c>
      <c r="G730" s="3" t="s">
        <v>27</v>
      </c>
      <c r="H730" t="s">
        <v>6483</v>
      </c>
    </row>
    <row r="731" spans="1:8" ht="15">
      <c r="A731" s="2">
        <v>610191</v>
      </c>
      <c r="B731" s="2">
        <v>1</v>
      </c>
      <c r="C731" s="2" t="s">
        <v>1274</v>
      </c>
      <c r="D731" s="5">
        <v>0.5229166666666667</v>
      </c>
      <c r="E731" s="3" t="s">
        <v>27</v>
      </c>
      <c r="F731" s="5">
        <v>0.54513888888888884</v>
      </c>
      <c r="G731" s="3" t="s">
        <v>76</v>
      </c>
      <c r="H731" t="s">
        <v>6483</v>
      </c>
    </row>
    <row r="732" spans="1:8" ht="15">
      <c r="A732" s="2">
        <v>610191</v>
      </c>
      <c r="B732" s="2">
        <v>2</v>
      </c>
      <c r="C732" s="2" t="s">
        <v>1275</v>
      </c>
      <c r="D732" s="5">
        <v>0.19513888888888889</v>
      </c>
      <c r="E732" s="3" t="s">
        <v>77</v>
      </c>
      <c r="F732" s="5">
        <v>0.23958333333333334</v>
      </c>
      <c r="G732" s="3" t="s">
        <v>27</v>
      </c>
      <c r="H732" t="s">
        <v>6483</v>
      </c>
    </row>
    <row r="733" spans="1:8" ht="15">
      <c r="A733" s="2">
        <v>610191</v>
      </c>
      <c r="B733" s="2">
        <v>3</v>
      </c>
      <c r="C733" s="2" t="s">
        <v>1276</v>
      </c>
      <c r="D733" s="5">
        <v>0.1875</v>
      </c>
      <c r="E733" s="3" t="s">
        <v>78</v>
      </c>
      <c r="F733" s="5">
        <v>0.21111111111111111</v>
      </c>
      <c r="G733" s="3" t="s">
        <v>77</v>
      </c>
      <c r="H733" t="s">
        <v>6483</v>
      </c>
    </row>
    <row r="734" spans="1:8" ht="15">
      <c r="A734" s="2">
        <v>610191</v>
      </c>
      <c r="B734" s="2">
        <v>4</v>
      </c>
      <c r="C734" s="2" t="s">
        <v>1277</v>
      </c>
      <c r="D734" s="5">
        <v>0.54652777777777772</v>
      </c>
      <c r="E734" s="3" t="s">
        <v>76</v>
      </c>
      <c r="F734" s="5">
        <v>0.5708333333333333</v>
      </c>
      <c r="G734" s="3" t="s">
        <v>27</v>
      </c>
      <c r="H734" t="s">
        <v>6483</v>
      </c>
    </row>
    <row r="735" spans="1:8" ht="30">
      <c r="A735" s="2">
        <v>610191</v>
      </c>
      <c r="B735" s="2">
        <v>5</v>
      </c>
      <c r="C735" s="2" t="s">
        <v>1278</v>
      </c>
      <c r="D735" s="5">
        <v>0.30902777777777779</v>
      </c>
      <c r="E735" s="3" t="s">
        <v>79</v>
      </c>
      <c r="F735" s="5">
        <v>0.31944444444444442</v>
      </c>
      <c r="G735" s="3" t="s">
        <v>80</v>
      </c>
      <c r="H735" t="s">
        <v>6483</v>
      </c>
    </row>
    <row r="736" spans="1:8" ht="15">
      <c r="A736" s="2">
        <v>610191</v>
      </c>
      <c r="B736" s="2">
        <v>6</v>
      </c>
      <c r="C736" s="2" t="s">
        <v>1279</v>
      </c>
      <c r="D736" s="5">
        <v>0.38958333333333334</v>
      </c>
      <c r="E736" s="3" t="s">
        <v>77</v>
      </c>
      <c r="F736" s="5">
        <v>0.43055555555555558</v>
      </c>
      <c r="G736" s="3" t="s">
        <v>27</v>
      </c>
      <c r="H736" t="s">
        <v>6483</v>
      </c>
    </row>
    <row r="737" spans="1:8" ht="30">
      <c r="A737" s="2">
        <v>610191</v>
      </c>
      <c r="B737" s="2">
        <v>7</v>
      </c>
      <c r="C737" s="2" t="s">
        <v>1280</v>
      </c>
      <c r="D737" s="5">
        <v>0.58680555555555558</v>
      </c>
      <c r="E737" s="3" t="s">
        <v>27</v>
      </c>
      <c r="F737" s="5">
        <v>0.60624999999999996</v>
      </c>
      <c r="G737" s="3" t="s">
        <v>80</v>
      </c>
      <c r="H737" t="s">
        <v>6483</v>
      </c>
    </row>
    <row r="738" spans="1:8" ht="15">
      <c r="A738" s="2">
        <v>610191</v>
      </c>
      <c r="B738" s="2">
        <v>8</v>
      </c>
      <c r="C738" s="2" t="s">
        <v>1281</v>
      </c>
      <c r="D738" s="5">
        <v>0.60763888888888884</v>
      </c>
      <c r="E738" s="3" t="s">
        <v>80</v>
      </c>
      <c r="F738" s="5">
        <v>0.62847222222222221</v>
      </c>
      <c r="G738" s="3" t="s">
        <v>27</v>
      </c>
      <c r="H738" t="s">
        <v>6483</v>
      </c>
    </row>
    <row r="739" spans="1:8" ht="15">
      <c r="A739" s="2">
        <v>610191</v>
      </c>
      <c r="B739" s="2">
        <v>9</v>
      </c>
      <c r="C739" s="2" t="s">
        <v>1282</v>
      </c>
      <c r="D739" s="5">
        <v>0.36458333333333331</v>
      </c>
      <c r="E739" s="3" t="s">
        <v>81</v>
      </c>
      <c r="F739" s="5">
        <v>0.37013888888888891</v>
      </c>
      <c r="G739" s="3" t="s">
        <v>76</v>
      </c>
      <c r="H739" t="s">
        <v>6483</v>
      </c>
    </row>
    <row r="740" spans="1:8" ht="15">
      <c r="A740" s="2">
        <v>610191</v>
      </c>
      <c r="B740" s="2">
        <v>10</v>
      </c>
      <c r="C740" s="2" t="s">
        <v>1283</v>
      </c>
      <c r="D740" s="5">
        <v>0.21875</v>
      </c>
      <c r="E740" s="3" t="s">
        <v>78</v>
      </c>
      <c r="F740" s="5">
        <v>0.22916666666666666</v>
      </c>
      <c r="G740" s="3" t="s">
        <v>81</v>
      </c>
      <c r="H740" t="s">
        <v>6483</v>
      </c>
    </row>
    <row r="741" spans="1:8" ht="15">
      <c r="A741" s="2">
        <v>610191</v>
      </c>
      <c r="B741" s="2">
        <v>11</v>
      </c>
      <c r="C741" s="2" t="s">
        <v>1284</v>
      </c>
      <c r="D741" s="5">
        <v>0.59375</v>
      </c>
      <c r="E741" s="3" t="s">
        <v>80</v>
      </c>
      <c r="F741" s="5">
        <v>0.59791666666666665</v>
      </c>
      <c r="G741" s="3" t="s">
        <v>76</v>
      </c>
      <c r="H741" t="s">
        <v>6483</v>
      </c>
    </row>
    <row r="742" spans="1:8" ht="15">
      <c r="A742" s="2">
        <v>610191</v>
      </c>
      <c r="B742" s="2">
        <v>12</v>
      </c>
      <c r="C742" s="2" t="s">
        <v>1285</v>
      </c>
      <c r="D742" s="5">
        <v>0.2673611111111111</v>
      </c>
      <c r="E742" s="3" t="s">
        <v>77</v>
      </c>
      <c r="F742" s="5">
        <v>0.30208333333333331</v>
      </c>
      <c r="G742" s="3" t="s">
        <v>81</v>
      </c>
      <c r="H742" t="s">
        <v>6483</v>
      </c>
    </row>
    <row r="743" spans="1:8" ht="15">
      <c r="A743" s="2">
        <v>610191</v>
      </c>
      <c r="B743" s="2">
        <v>13</v>
      </c>
      <c r="C743" s="2" t="s">
        <v>1286</v>
      </c>
      <c r="D743" s="5">
        <v>0.65972222222222221</v>
      </c>
      <c r="E743" s="3" t="s">
        <v>81</v>
      </c>
      <c r="F743" s="5">
        <v>0.6875</v>
      </c>
      <c r="G743" s="3" t="s">
        <v>77</v>
      </c>
      <c r="H743" t="s">
        <v>6483</v>
      </c>
    </row>
    <row r="744" spans="1:8" ht="15">
      <c r="A744" s="2">
        <v>610191</v>
      </c>
      <c r="B744" s="2">
        <v>14</v>
      </c>
      <c r="C744" s="2" t="s">
        <v>1287</v>
      </c>
      <c r="D744" s="5">
        <v>0.30208333333333331</v>
      </c>
      <c r="E744" s="3" t="s">
        <v>81</v>
      </c>
      <c r="F744" s="5">
        <v>0.30763888888888891</v>
      </c>
      <c r="G744" s="3" t="s">
        <v>79</v>
      </c>
      <c r="H744" t="s">
        <v>6483</v>
      </c>
    </row>
    <row r="745" spans="1:8" ht="15">
      <c r="A745" s="2">
        <v>610191</v>
      </c>
      <c r="B745" s="2">
        <v>15</v>
      </c>
      <c r="C745" s="2" t="s">
        <v>1288</v>
      </c>
      <c r="D745" s="5">
        <v>0.8125</v>
      </c>
      <c r="E745" s="3" t="s">
        <v>81</v>
      </c>
      <c r="F745" s="5">
        <v>0.82291666666666663</v>
      </c>
      <c r="G745" s="3" t="s">
        <v>82</v>
      </c>
      <c r="H745" t="s">
        <v>6483</v>
      </c>
    </row>
    <row r="746" spans="1:8" ht="15">
      <c r="A746" s="2">
        <v>610191</v>
      </c>
      <c r="B746" s="2">
        <v>16</v>
      </c>
      <c r="C746" s="2" t="s">
        <v>1289</v>
      </c>
      <c r="D746" s="5">
        <v>0.375</v>
      </c>
      <c r="E746" s="3" t="s">
        <v>76</v>
      </c>
      <c r="F746" s="5">
        <v>0.38055555555555554</v>
      </c>
      <c r="G746" s="3" t="s">
        <v>81</v>
      </c>
      <c r="H746" t="s">
        <v>6483</v>
      </c>
    </row>
    <row r="747" spans="1:8" ht="15">
      <c r="A747" s="2">
        <v>610191</v>
      </c>
      <c r="B747" s="2">
        <v>17</v>
      </c>
      <c r="C747" s="2" t="s">
        <v>1290</v>
      </c>
      <c r="D747" s="5">
        <v>0.22916666666666666</v>
      </c>
      <c r="E747" s="3" t="s">
        <v>81</v>
      </c>
      <c r="F747" s="5">
        <v>0.25694444444444442</v>
      </c>
      <c r="G747" s="3" t="s">
        <v>77</v>
      </c>
      <c r="H747" t="s">
        <v>6483</v>
      </c>
    </row>
    <row r="748" spans="1:8" ht="15">
      <c r="A748" s="2">
        <v>610191</v>
      </c>
      <c r="B748" s="2">
        <v>18</v>
      </c>
      <c r="C748" s="2" t="s">
        <v>1291</v>
      </c>
      <c r="D748" s="5">
        <v>0.59930555555555554</v>
      </c>
      <c r="E748" s="3" t="s">
        <v>76</v>
      </c>
      <c r="F748" s="5">
        <v>0.60277777777777775</v>
      </c>
      <c r="G748" s="3" t="s">
        <v>81</v>
      </c>
      <c r="H748" t="s">
        <v>6483</v>
      </c>
    </row>
    <row r="749" spans="1:8" ht="15">
      <c r="A749" s="2">
        <v>610191</v>
      </c>
      <c r="B749" s="2">
        <v>19</v>
      </c>
      <c r="C749" s="2" t="s">
        <v>1292</v>
      </c>
      <c r="D749" s="5">
        <v>0.32291666666666669</v>
      </c>
      <c r="E749" s="3" t="s">
        <v>80</v>
      </c>
      <c r="F749" s="5">
        <v>0.34027777777777779</v>
      </c>
      <c r="G749" s="3" t="s">
        <v>77</v>
      </c>
      <c r="H749" t="s">
        <v>6483</v>
      </c>
    </row>
    <row r="750" spans="1:8" ht="15">
      <c r="A750" s="2">
        <v>610191</v>
      </c>
      <c r="B750" s="2">
        <v>20</v>
      </c>
      <c r="C750" s="2" t="s">
        <v>1293</v>
      </c>
      <c r="D750" s="5">
        <v>0.72291666666666665</v>
      </c>
      <c r="E750" s="3" t="s">
        <v>77</v>
      </c>
      <c r="F750" s="5">
        <v>0.72777777777777775</v>
      </c>
      <c r="G750" s="3" t="s">
        <v>83</v>
      </c>
      <c r="H750" t="s">
        <v>6483</v>
      </c>
    </row>
    <row r="751" spans="1:8" ht="15">
      <c r="A751" s="2">
        <v>610191</v>
      </c>
      <c r="B751" s="2">
        <v>21</v>
      </c>
      <c r="C751" s="2" t="s">
        <v>1294</v>
      </c>
      <c r="D751" s="5">
        <v>0.3923611111111111</v>
      </c>
      <c r="E751" s="3" t="s">
        <v>81</v>
      </c>
      <c r="F751" s="5">
        <v>0.4201388888888889</v>
      </c>
      <c r="G751" s="3" t="s">
        <v>77</v>
      </c>
      <c r="H751" t="s">
        <v>6483</v>
      </c>
    </row>
    <row r="752" spans="1:8" ht="15">
      <c r="A752" s="2">
        <v>610191</v>
      </c>
      <c r="B752" s="2">
        <v>22</v>
      </c>
      <c r="C752" s="2" t="s">
        <v>1295</v>
      </c>
      <c r="D752" s="5">
        <v>0.82291666666666663</v>
      </c>
      <c r="E752" s="3" t="s">
        <v>82</v>
      </c>
      <c r="F752" s="5">
        <v>0.83125000000000004</v>
      </c>
      <c r="G752" s="3" t="s">
        <v>78</v>
      </c>
      <c r="H752" t="s">
        <v>6483</v>
      </c>
    </row>
    <row r="753" spans="1:8" ht="15">
      <c r="A753" s="2">
        <v>610191</v>
      </c>
      <c r="B753" s="2">
        <v>23</v>
      </c>
      <c r="C753" s="2" t="s">
        <v>1296</v>
      </c>
      <c r="D753" s="5">
        <v>0.5395833333333333</v>
      </c>
      <c r="E753" s="3" t="s">
        <v>81</v>
      </c>
      <c r="F753" s="5">
        <v>0.56388888888888888</v>
      </c>
      <c r="G753" s="3" t="s">
        <v>77</v>
      </c>
      <c r="H753" t="s">
        <v>6483</v>
      </c>
    </row>
    <row r="754" spans="1:8" ht="15">
      <c r="A754" s="2">
        <v>610191</v>
      </c>
      <c r="B754" s="2">
        <v>25</v>
      </c>
      <c r="C754" s="2" t="s">
        <v>1297</v>
      </c>
      <c r="D754" s="5">
        <v>0.60833333333333328</v>
      </c>
      <c r="E754" s="3" t="s">
        <v>81</v>
      </c>
      <c r="F754" s="5">
        <v>0.62708333333333333</v>
      </c>
      <c r="G754" s="3" t="s">
        <v>83</v>
      </c>
      <c r="H754" t="s">
        <v>6483</v>
      </c>
    </row>
    <row r="755" spans="1:8" ht="15">
      <c r="A755" s="2">
        <v>610191</v>
      </c>
      <c r="B755" s="2">
        <v>26</v>
      </c>
      <c r="C755" s="2" t="s">
        <v>1298</v>
      </c>
      <c r="D755" s="5">
        <v>0.3</v>
      </c>
      <c r="E755" s="3" t="s">
        <v>77</v>
      </c>
      <c r="F755" s="5">
        <v>0.3298611111111111</v>
      </c>
      <c r="G755" s="3" t="s">
        <v>81</v>
      </c>
      <c r="H755" t="s">
        <v>6483</v>
      </c>
    </row>
    <row r="756" spans="1:8" ht="15">
      <c r="A756" s="2">
        <v>610191</v>
      </c>
      <c r="B756" s="2">
        <v>27</v>
      </c>
      <c r="C756" s="2" t="s">
        <v>1299</v>
      </c>
      <c r="D756" s="5">
        <v>0.73333333333333328</v>
      </c>
      <c r="E756" s="3" t="s">
        <v>81</v>
      </c>
      <c r="F756" s="5">
        <v>0.75694444444444442</v>
      </c>
      <c r="G756" s="3" t="s">
        <v>77</v>
      </c>
      <c r="H756" t="s">
        <v>6483</v>
      </c>
    </row>
    <row r="757" spans="1:8" ht="15">
      <c r="A757" s="2">
        <v>610191</v>
      </c>
      <c r="B757" s="2">
        <v>29</v>
      </c>
      <c r="C757" s="2" t="s">
        <v>1300</v>
      </c>
      <c r="D757" s="5">
        <v>0.58333333333333337</v>
      </c>
      <c r="E757" s="3" t="s">
        <v>83</v>
      </c>
      <c r="F757" s="5">
        <v>0.58750000000000002</v>
      </c>
      <c r="G757" s="3" t="s">
        <v>77</v>
      </c>
      <c r="H757" t="s">
        <v>6483</v>
      </c>
    </row>
    <row r="758" spans="1:8" ht="15">
      <c r="A758" s="2">
        <v>610191</v>
      </c>
      <c r="B758" s="2">
        <v>30</v>
      </c>
      <c r="C758" s="2" t="s">
        <v>1301</v>
      </c>
      <c r="D758" s="5">
        <v>0.5</v>
      </c>
      <c r="E758" s="3" t="s">
        <v>83</v>
      </c>
      <c r="F758" s="5">
        <v>0.51875000000000004</v>
      </c>
      <c r="G758" s="3" t="s">
        <v>81</v>
      </c>
      <c r="H758" t="s">
        <v>6483</v>
      </c>
    </row>
    <row r="759" spans="1:8" ht="15">
      <c r="A759" s="2">
        <v>610191</v>
      </c>
      <c r="B759" s="2">
        <v>31</v>
      </c>
      <c r="C759" s="2" t="s">
        <v>1302</v>
      </c>
      <c r="D759" s="5">
        <v>0.58333333333333337</v>
      </c>
      <c r="E759" s="3" t="s">
        <v>84</v>
      </c>
      <c r="F759" s="5">
        <v>0.59375</v>
      </c>
      <c r="G759" s="3" t="s">
        <v>77</v>
      </c>
      <c r="H759" t="s">
        <v>6483</v>
      </c>
    </row>
    <row r="760" spans="1:8" ht="15">
      <c r="A760" s="2">
        <v>610191</v>
      </c>
      <c r="B760" s="2">
        <v>32</v>
      </c>
      <c r="C760" s="2" t="s">
        <v>1303</v>
      </c>
      <c r="D760" s="5">
        <v>0.56944444444444442</v>
      </c>
      <c r="E760" s="3" t="s">
        <v>77</v>
      </c>
      <c r="F760" s="5">
        <v>0.58263888888888893</v>
      </c>
      <c r="G760" s="3" t="s">
        <v>84</v>
      </c>
      <c r="H760" t="s">
        <v>6483</v>
      </c>
    </row>
    <row r="761" spans="1:8" ht="30">
      <c r="A761" s="2">
        <v>610191</v>
      </c>
      <c r="B761" s="2">
        <v>34</v>
      </c>
      <c r="C761" s="2" t="s">
        <v>1304</v>
      </c>
      <c r="D761" s="5">
        <v>0.56944444444444442</v>
      </c>
      <c r="E761" s="3" t="s">
        <v>77</v>
      </c>
      <c r="F761" s="5">
        <v>0.59166666666666667</v>
      </c>
      <c r="G761" s="3" t="s">
        <v>80</v>
      </c>
      <c r="H761" t="s">
        <v>6483</v>
      </c>
    </row>
    <row r="762" spans="1:8" ht="15">
      <c r="A762" s="2">
        <v>610191</v>
      </c>
      <c r="B762" s="2">
        <v>36</v>
      </c>
      <c r="C762" s="2" t="s">
        <v>1305</v>
      </c>
      <c r="D762" s="5">
        <v>0.62013888888888891</v>
      </c>
      <c r="E762" s="3" t="s">
        <v>77</v>
      </c>
      <c r="F762" s="5">
        <v>0.64930555555555558</v>
      </c>
      <c r="G762" s="3" t="s">
        <v>81</v>
      </c>
      <c r="H762" t="s">
        <v>6483</v>
      </c>
    </row>
    <row r="763" spans="1:8" ht="15">
      <c r="A763" s="2">
        <v>610191</v>
      </c>
      <c r="B763" s="2">
        <v>38</v>
      </c>
      <c r="C763" s="2" t="s">
        <v>1306</v>
      </c>
      <c r="D763" s="5">
        <v>0.69097222222222221</v>
      </c>
      <c r="E763" s="3" t="s">
        <v>77</v>
      </c>
      <c r="F763" s="5">
        <v>0.71597222222222223</v>
      </c>
      <c r="G763" s="3" t="s">
        <v>81</v>
      </c>
      <c r="H763" t="s">
        <v>6483</v>
      </c>
    </row>
    <row r="764" spans="1:8" ht="15">
      <c r="A764" s="2">
        <v>610191</v>
      </c>
      <c r="B764" s="2">
        <v>40</v>
      </c>
      <c r="C764" s="2" t="s">
        <v>1307</v>
      </c>
      <c r="D764" s="5">
        <v>0.78819444444444442</v>
      </c>
      <c r="E764" s="3" t="s">
        <v>77</v>
      </c>
      <c r="F764" s="5">
        <v>0.80902777777777779</v>
      </c>
      <c r="G764" s="3" t="s">
        <v>81</v>
      </c>
      <c r="H764" t="s">
        <v>6483</v>
      </c>
    </row>
    <row r="765" spans="1:8" ht="15">
      <c r="A765" s="2">
        <v>610191</v>
      </c>
      <c r="B765" s="2">
        <v>42</v>
      </c>
      <c r="C765" s="2" t="s">
        <v>1308</v>
      </c>
      <c r="D765" s="5">
        <v>0.5756944444444444</v>
      </c>
      <c r="E765" s="3" t="s">
        <v>77</v>
      </c>
      <c r="F765" s="5">
        <v>0.57986111111111116</v>
      </c>
      <c r="G765" s="3" t="s">
        <v>83</v>
      </c>
      <c r="H765" t="s">
        <v>6483</v>
      </c>
    </row>
    <row r="766" spans="1:8" ht="15">
      <c r="A766" s="2">
        <v>610191</v>
      </c>
      <c r="B766" s="2">
        <v>44</v>
      </c>
      <c r="C766" s="2" t="s">
        <v>1309</v>
      </c>
      <c r="D766" s="5">
        <v>0.46180555555555558</v>
      </c>
      <c r="E766" s="3" t="s">
        <v>77</v>
      </c>
      <c r="F766" s="5">
        <v>0.46597222222222223</v>
      </c>
      <c r="G766" s="3" t="s">
        <v>83</v>
      </c>
      <c r="H766" t="s">
        <v>6483</v>
      </c>
    </row>
    <row r="767" spans="1:8" ht="15">
      <c r="A767" s="2">
        <v>610191</v>
      </c>
      <c r="B767" s="2">
        <v>101</v>
      </c>
      <c r="C767" s="2" t="s">
        <v>1310</v>
      </c>
      <c r="D767" s="5">
        <v>0.2361111111111111</v>
      </c>
      <c r="E767" s="3" t="s">
        <v>78</v>
      </c>
      <c r="F767" s="5">
        <v>0.25347222222222221</v>
      </c>
      <c r="G767" s="3" t="s">
        <v>77</v>
      </c>
      <c r="H767" t="s">
        <v>6483</v>
      </c>
    </row>
    <row r="768" spans="1:8" ht="15">
      <c r="A768" s="2">
        <v>610191</v>
      </c>
      <c r="B768" s="2">
        <v>102</v>
      </c>
      <c r="C768" s="2" t="s">
        <v>1311</v>
      </c>
      <c r="D768" s="5">
        <v>0.93055555555555558</v>
      </c>
      <c r="E768" s="3" t="s">
        <v>83</v>
      </c>
      <c r="F768" s="5">
        <v>0.94791666666666663</v>
      </c>
      <c r="G768" s="3" t="s">
        <v>78</v>
      </c>
      <c r="H768" t="s">
        <v>6483</v>
      </c>
    </row>
    <row r="769" spans="1:8" ht="15">
      <c r="A769" s="2">
        <v>610210</v>
      </c>
      <c r="B769" s="2">
        <v>1</v>
      </c>
      <c r="C769" s="2" t="s">
        <v>1312</v>
      </c>
      <c r="D769" s="5">
        <v>0.75138888888888888</v>
      </c>
      <c r="E769" s="3" t="s">
        <v>31</v>
      </c>
      <c r="F769" s="5">
        <v>0.78194444444444444</v>
      </c>
      <c r="G769" s="3" t="s">
        <v>60</v>
      </c>
      <c r="H769" t="s">
        <v>6483</v>
      </c>
    </row>
    <row r="770" spans="1:8" ht="15">
      <c r="A770" s="2">
        <v>610210</v>
      </c>
      <c r="B770" s="2">
        <v>2</v>
      </c>
      <c r="C770" s="2" t="s">
        <v>1313</v>
      </c>
      <c r="D770" s="5">
        <v>0.18402777777777779</v>
      </c>
      <c r="E770" s="3" t="s">
        <v>85</v>
      </c>
      <c r="F770" s="5">
        <v>0.19583333333333333</v>
      </c>
      <c r="G770" s="3" t="s">
        <v>31</v>
      </c>
      <c r="H770" t="s">
        <v>6483</v>
      </c>
    </row>
    <row r="771" spans="1:8" ht="15">
      <c r="A771" s="2">
        <v>610210</v>
      </c>
      <c r="B771" s="2">
        <v>20</v>
      </c>
      <c r="C771" s="2" t="s">
        <v>1314</v>
      </c>
      <c r="D771" s="5">
        <v>0.22916666666666666</v>
      </c>
      <c r="E771" s="3" t="s">
        <v>60</v>
      </c>
      <c r="F771" s="5">
        <v>0.2673611111111111</v>
      </c>
      <c r="G771" s="3" t="s">
        <v>37</v>
      </c>
      <c r="H771" t="s">
        <v>6483</v>
      </c>
    </row>
    <row r="772" spans="1:8" ht="15">
      <c r="A772" s="2">
        <v>610210</v>
      </c>
      <c r="B772" s="2">
        <v>21</v>
      </c>
      <c r="C772" s="2" t="s">
        <v>1315</v>
      </c>
      <c r="D772" s="5">
        <v>0.21527777777777779</v>
      </c>
      <c r="E772" s="3" t="s">
        <v>85</v>
      </c>
      <c r="F772" s="5">
        <v>0.22916666666666666</v>
      </c>
      <c r="G772" s="3" t="s">
        <v>59</v>
      </c>
      <c r="H772" t="s">
        <v>6483</v>
      </c>
    </row>
    <row r="773" spans="1:8" ht="15">
      <c r="A773" s="2">
        <v>610210</v>
      </c>
      <c r="B773" s="2">
        <v>22</v>
      </c>
      <c r="C773" s="2" t="s">
        <v>1316</v>
      </c>
      <c r="D773" s="5">
        <v>0.27083333333333331</v>
      </c>
      <c r="E773" s="3" t="s">
        <v>86</v>
      </c>
      <c r="F773" s="5">
        <v>0.28611111111111109</v>
      </c>
      <c r="G773" s="3" t="s">
        <v>62</v>
      </c>
      <c r="H773" t="s">
        <v>6483</v>
      </c>
    </row>
    <row r="774" spans="1:8" ht="15">
      <c r="A774" s="2">
        <v>610210</v>
      </c>
      <c r="B774" s="2">
        <v>23</v>
      </c>
      <c r="C774" s="2" t="s">
        <v>1317</v>
      </c>
      <c r="D774" s="5">
        <v>0.28680555555555554</v>
      </c>
      <c r="E774" s="3" t="s">
        <v>62</v>
      </c>
      <c r="F774" s="5">
        <v>0.30069444444444443</v>
      </c>
      <c r="G774" s="3" t="s">
        <v>86</v>
      </c>
      <c r="H774" t="s">
        <v>6483</v>
      </c>
    </row>
    <row r="775" spans="1:8" ht="15">
      <c r="A775" s="2">
        <v>610210</v>
      </c>
      <c r="B775" s="2">
        <v>24</v>
      </c>
      <c r="C775" s="2" t="s">
        <v>1318</v>
      </c>
      <c r="D775" s="5">
        <v>0.58333333333333337</v>
      </c>
      <c r="E775" s="3" t="s">
        <v>86</v>
      </c>
      <c r="F775" s="5">
        <v>0.6069444444444444</v>
      </c>
      <c r="G775" s="3" t="s">
        <v>37</v>
      </c>
      <c r="H775" t="s">
        <v>6483</v>
      </c>
    </row>
    <row r="776" spans="1:8" ht="15">
      <c r="A776" s="2">
        <v>610210</v>
      </c>
      <c r="B776" s="2">
        <v>25</v>
      </c>
      <c r="C776" s="2" t="s">
        <v>1319</v>
      </c>
      <c r="D776" s="5">
        <v>0.27083333333333331</v>
      </c>
      <c r="E776" s="3" t="s">
        <v>37</v>
      </c>
      <c r="F776" s="5">
        <v>0.3125</v>
      </c>
      <c r="G776" s="3" t="s">
        <v>87</v>
      </c>
      <c r="H776" t="s">
        <v>6483</v>
      </c>
    </row>
    <row r="777" spans="1:8" ht="15">
      <c r="A777" s="2">
        <v>610210</v>
      </c>
      <c r="B777" s="2">
        <v>26</v>
      </c>
      <c r="C777" s="2" t="s">
        <v>1320</v>
      </c>
      <c r="D777" s="5">
        <v>0.60763888888888884</v>
      </c>
      <c r="E777" s="3" t="s">
        <v>59</v>
      </c>
      <c r="F777" s="5">
        <v>0.64583333333333337</v>
      </c>
      <c r="G777" s="3" t="s">
        <v>37</v>
      </c>
      <c r="H777" t="s">
        <v>6483</v>
      </c>
    </row>
    <row r="778" spans="1:8" ht="15">
      <c r="A778" s="2">
        <v>610210</v>
      </c>
      <c r="B778" s="2">
        <v>27</v>
      </c>
      <c r="C778" s="2" t="s">
        <v>1321</v>
      </c>
      <c r="D778" s="5">
        <v>0.6069444444444444</v>
      </c>
      <c r="E778" s="3" t="s">
        <v>37</v>
      </c>
      <c r="F778" s="5">
        <v>0.64027777777777772</v>
      </c>
      <c r="G778" s="3" t="s">
        <v>86</v>
      </c>
      <c r="H778" t="s">
        <v>6483</v>
      </c>
    </row>
    <row r="779" spans="1:8" ht="15">
      <c r="A779" s="2">
        <v>610210</v>
      </c>
      <c r="B779" s="2">
        <v>28</v>
      </c>
      <c r="C779" s="2" t="s">
        <v>1322</v>
      </c>
      <c r="D779" s="5">
        <v>0.64930555555555558</v>
      </c>
      <c r="E779" s="3" t="s">
        <v>72</v>
      </c>
      <c r="F779" s="5">
        <v>0.68680555555555556</v>
      </c>
      <c r="G779" s="3" t="s">
        <v>37</v>
      </c>
      <c r="H779" t="s">
        <v>6483</v>
      </c>
    </row>
    <row r="780" spans="1:8" ht="15">
      <c r="A780" s="2">
        <v>610210</v>
      </c>
      <c r="B780" s="2">
        <v>29</v>
      </c>
      <c r="C780" s="2" t="s">
        <v>1323</v>
      </c>
      <c r="D780" s="5">
        <v>0.64930555555555558</v>
      </c>
      <c r="E780" s="3" t="s">
        <v>37</v>
      </c>
      <c r="F780" s="5">
        <v>0.68263888888888891</v>
      </c>
      <c r="G780" s="3" t="s">
        <v>60</v>
      </c>
      <c r="H780" t="s">
        <v>6483</v>
      </c>
    </row>
    <row r="781" spans="1:8" ht="15">
      <c r="A781" s="2">
        <v>610210</v>
      </c>
      <c r="B781" s="2">
        <v>31</v>
      </c>
      <c r="C781" s="2" t="s">
        <v>1324</v>
      </c>
      <c r="D781" s="5">
        <v>0.69027777777777777</v>
      </c>
      <c r="E781" s="3" t="s">
        <v>37</v>
      </c>
      <c r="F781" s="5">
        <v>0.72222222222222221</v>
      </c>
      <c r="G781" s="3" t="s">
        <v>86</v>
      </c>
      <c r="H781" t="s">
        <v>6483</v>
      </c>
    </row>
    <row r="782" spans="1:8" ht="15">
      <c r="A782" s="2">
        <v>610210</v>
      </c>
      <c r="B782" s="2">
        <v>32</v>
      </c>
      <c r="C782" s="2" t="s">
        <v>1325</v>
      </c>
      <c r="D782" s="5">
        <v>0.77083333333333337</v>
      </c>
      <c r="E782" s="3" t="s">
        <v>59</v>
      </c>
      <c r="F782" s="5">
        <v>0.78819444444444442</v>
      </c>
      <c r="G782" s="3" t="s">
        <v>62</v>
      </c>
      <c r="H782" t="s">
        <v>6483</v>
      </c>
    </row>
    <row r="783" spans="1:8" ht="15">
      <c r="A783" s="2">
        <v>610210</v>
      </c>
      <c r="B783" s="2">
        <v>34</v>
      </c>
      <c r="C783" s="2" t="s">
        <v>1326</v>
      </c>
      <c r="D783" s="5">
        <v>0.8618055555555556</v>
      </c>
      <c r="E783" s="3" t="s">
        <v>88</v>
      </c>
      <c r="F783" s="5">
        <v>0.86458333333333337</v>
      </c>
      <c r="G783" s="3" t="s">
        <v>37</v>
      </c>
      <c r="H783" t="s">
        <v>6483</v>
      </c>
    </row>
    <row r="784" spans="1:8" ht="15">
      <c r="A784" s="2">
        <v>610210</v>
      </c>
      <c r="B784" s="2">
        <v>35</v>
      </c>
      <c r="C784" s="2" t="s">
        <v>1327</v>
      </c>
      <c r="D784" s="5">
        <v>0.7895833333333333</v>
      </c>
      <c r="E784" s="3" t="s">
        <v>62</v>
      </c>
      <c r="F784" s="5">
        <v>0.80555555555555558</v>
      </c>
      <c r="G784" s="3" t="s">
        <v>86</v>
      </c>
      <c r="H784" t="s">
        <v>6483</v>
      </c>
    </row>
    <row r="785" spans="1:8" ht="15">
      <c r="A785" s="2">
        <v>610210</v>
      </c>
      <c r="B785" s="2">
        <v>37</v>
      </c>
      <c r="C785" s="2" t="s">
        <v>1328</v>
      </c>
      <c r="D785" s="5">
        <v>0.81666666666666665</v>
      </c>
      <c r="E785" s="3" t="s">
        <v>37</v>
      </c>
      <c r="F785" s="5">
        <v>0.81944444444444442</v>
      </c>
      <c r="G785" s="3" t="s">
        <v>88</v>
      </c>
      <c r="H785" t="s">
        <v>6483</v>
      </c>
    </row>
    <row r="786" spans="1:8" ht="15">
      <c r="A786" s="2">
        <v>610210</v>
      </c>
      <c r="B786" s="2">
        <v>100</v>
      </c>
      <c r="C786" s="2" t="s">
        <v>1329</v>
      </c>
      <c r="D786" s="5">
        <v>0.3</v>
      </c>
      <c r="E786" s="3" t="s">
        <v>85</v>
      </c>
      <c r="F786" s="5">
        <v>0.30972222222222223</v>
      </c>
      <c r="G786" s="3" t="s">
        <v>37</v>
      </c>
      <c r="H786" t="s">
        <v>6483</v>
      </c>
    </row>
    <row r="787" spans="1:8" ht="15">
      <c r="A787" s="2">
        <v>610210</v>
      </c>
      <c r="B787" s="2">
        <v>101</v>
      </c>
      <c r="C787" s="2" t="s">
        <v>1330</v>
      </c>
      <c r="D787" s="5">
        <v>0.44166666666666665</v>
      </c>
      <c r="E787" s="3" t="s">
        <v>37</v>
      </c>
      <c r="F787" s="5">
        <v>0.45763888888888887</v>
      </c>
      <c r="G787" s="3" t="s">
        <v>62</v>
      </c>
      <c r="H787" t="s">
        <v>6483</v>
      </c>
    </row>
    <row r="788" spans="1:8" ht="15">
      <c r="A788" s="2">
        <v>610210</v>
      </c>
      <c r="B788" s="2">
        <v>103</v>
      </c>
      <c r="C788" s="2" t="s">
        <v>1331</v>
      </c>
      <c r="D788" s="5">
        <v>0.56666666666666665</v>
      </c>
      <c r="E788" s="3" t="s">
        <v>37</v>
      </c>
      <c r="F788" s="5">
        <v>0.57638888888888884</v>
      </c>
      <c r="G788" s="3" t="s">
        <v>85</v>
      </c>
      <c r="H788" t="s">
        <v>6483</v>
      </c>
    </row>
    <row r="789" spans="1:8" ht="15">
      <c r="A789" s="2">
        <v>610210</v>
      </c>
      <c r="B789" s="2">
        <v>107</v>
      </c>
      <c r="C789" s="2" t="s">
        <v>1332</v>
      </c>
      <c r="D789" s="5">
        <v>0.77500000000000002</v>
      </c>
      <c r="E789" s="3" t="s">
        <v>37</v>
      </c>
      <c r="F789" s="5">
        <v>0.78472222222222221</v>
      </c>
      <c r="G789" s="3" t="s">
        <v>85</v>
      </c>
      <c r="H789" t="s">
        <v>6483</v>
      </c>
    </row>
    <row r="790" spans="1:8" ht="15">
      <c r="A790" s="2">
        <v>610210</v>
      </c>
      <c r="B790" s="2">
        <v>112</v>
      </c>
      <c r="C790" s="2" t="s">
        <v>1333</v>
      </c>
      <c r="D790" s="5">
        <v>0.46041666666666664</v>
      </c>
      <c r="E790" s="3" t="s">
        <v>62</v>
      </c>
      <c r="F790" s="5">
        <v>0.47638888888888886</v>
      </c>
      <c r="G790" s="3" t="s">
        <v>37</v>
      </c>
      <c r="H790" t="s">
        <v>6483</v>
      </c>
    </row>
    <row r="791" spans="1:8" ht="15">
      <c r="A791" s="2">
        <v>610210</v>
      </c>
      <c r="B791" s="2">
        <v>114</v>
      </c>
      <c r="C791" s="2" t="s">
        <v>1334</v>
      </c>
      <c r="D791" s="5">
        <v>0.6333333333333333</v>
      </c>
      <c r="E791" s="3" t="s">
        <v>85</v>
      </c>
      <c r="F791" s="5">
        <v>0.6430555555555556</v>
      </c>
      <c r="G791" s="3" t="s">
        <v>37</v>
      </c>
      <c r="H791" t="s">
        <v>6483</v>
      </c>
    </row>
    <row r="792" spans="1:8" ht="15">
      <c r="A792" s="2">
        <v>610210</v>
      </c>
      <c r="B792" s="2">
        <v>227</v>
      </c>
      <c r="C792" s="2" t="s">
        <v>1335</v>
      </c>
      <c r="D792" s="5">
        <v>0.62430555555555556</v>
      </c>
      <c r="E792" s="3" t="s">
        <v>62</v>
      </c>
      <c r="F792" s="5">
        <v>0.64027777777777772</v>
      </c>
      <c r="G792" s="3" t="s">
        <v>86</v>
      </c>
      <c r="H792" t="s">
        <v>6483</v>
      </c>
    </row>
    <row r="793" spans="1:8" ht="15">
      <c r="A793" s="2">
        <v>610230</v>
      </c>
      <c r="B793" s="2">
        <v>1</v>
      </c>
      <c r="C793" s="2" t="s">
        <v>1336</v>
      </c>
      <c r="D793" s="5">
        <v>0.21666666666666667</v>
      </c>
      <c r="E793" s="3" t="s">
        <v>27</v>
      </c>
      <c r="F793" s="5">
        <v>0.23472222222222222</v>
      </c>
      <c r="G793" s="3" t="s">
        <v>38</v>
      </c>
      <c r="H793" t="s">
        <v>6495</v>
      </c>
    </row>
    <row r="794" spans="1:8" ht="15">
      <c r="A794" s="2">
        <v>610230</v>
      </c>
      <c r="B794" s="2">
        <v>2</v>
      </c>
      <c r="C794" s="2" t="s">
        <v>1337</v>
      </c>
      <c r="D794" s="5">
        <v>0.23749999999999999</v>
      </c>
      <c r="E794" s="3" t="s">
        <v>38</v>
      </c>
      <c r="F794" s="5">
        <v>0.26527777777777778</v>
      </c>
      <c r="G794" s="3" t="s">
        <v>27</v>
      </c>
      <c r="H794" t="s">
        <v>6495</v>
      </c>
    </row>
    <row r="795" spans="1:8" ht="15">
      <c r="A795" s="2">
        <v>610230</v>
      </c>
      <c r="B795" s="2">
        <v>3</v>
      </c>
      <c r="C795" s="2" t="s">
        <v>1338</v>
      </c>
      <c r="D795" s="5">
        <v>0.2673611111111111</v>
      </c>
      <c r="E795" s="3" t="s">
        <v>27</v>
      </c>
      <c r="F795" s="5">
        <v>0.29166666666666669</v>
      </c>
      <c r="G795" s="3" t="s">
        <v>38</v>
      </c>
      <c r="H795" t="s">
        <v>6495</v>
      </c>
    </row>
    <row r="796" spans="1:8" ht="15">
      <c r="A796" s="2">
        <v>610230</v>
      </c>
      <c r="B796" s="2">
        <v>4</v>
      </c>
      <c r="C796" s="2" t="s">
        <v>1339</v>
      </c>
      <c r="D796" s="5">
        <v>0.58472222222222225</v>
      </c>
      <c r="E796" s="3" t="s">
        <v>38</v>
      </c>
      <c r="F796" s="5">
        <v>0.60416666666666663</v>
      </c>
      <c r="G796" s="3" t="s">
        <v>27</v>
      </c>
      <c r="H796" t="s">
        <v>6495</v>
      </c>
    </row>
    <row r="797" spans="1:8" ht="15">
      <c r="A797" s="2">
        <v>610230</v>
      </c>
      <c r="B797" s="2">
        <v>5</v>
      </c>
      <c r="C797" s="2" t="s">
        <v>1340</v>
      </c>
      <c r="D797" s="5">
        <v>0.55555555555555558</v>
      </c>
      <c r="E797" s="3" t="s">
        <v>27</v>
      </c>
      <c r="F797" s="5">
        <v>0.58333333333333337</v>
      </c>
      <c r="G797" s="3" t="s">
        <v>38</v>
      </c>
      <c r="H797" t="s">
        <v>6495</v>
      </c>
    </row>
    <row r="798" spans="1:8" ht="15">
      <c r="A798" s="2">
        <v>610230</v>
      </c>
      <c r="B798" s="2">
        <v>6</v>
      </c>
      <c r="C798" s="2" t="s">
        <v>1341</v>
      </c>
      <c r="D798" s="5">
        <v>0.62638888888888888</v>
      </c>
      <c r="E798" s="3" t="s">
        <v>38</v>
      </c>
      <c r="F798" s="5">
        <v>0.65277777777777779</v>
      </c>
      <c r="G798" s="3" t="s">
        <v>27</v>
      </c>
      <c r="H798" t="s">
        <v>6495</v>
      </c>
    </row>
    <row r="799" spans="1:8" ht="15">
      <c r="A799" s="2">
        <v>610230</v>
      </c>
      <c r="B799" s="2">
        <v>7</v>
      </c>
      <c r="C799" s="2" t="s">
        <v>1342</v>
      </c>
      <c r="D799" s="5">
        <v>0.59722222222222221</v>
      </c>
      <c r="E799" s="3" t="s">
        <v>27</v>
      </c>
      <c r="F799" s="5">
        <v>0.62361111111111112</v>
      </c>
      <c r="G799" s="3" t="s">
        <v>38</v>
      </c>
      <c r="H799" t="s">
        <v>6495</v>
      </c>
    </row>
    <row r="800" spans="1:8" ht="15">
      <c r="A800" s="2">
        <v>610230</v>
      </c>
      <c r="B800" s="2">
        <v>8</v>
      </c>
      <c r="C800" s="2" t="s">
        <v>1343</v>
      </c>
      <c r="D800" s="5">
        <v>0.66805555555555551</v>
      </c>
      <c r="E800" s="3" t="s">
        <v>38</v>
      </c>
      <c r="F800" s="5">
        <v>0.69097222222222221</v>
      </c>
      <c r="G800" s="3" t="s">
        <v>27</v>
      </c>
      <c r="H800" t="s">
        <v>6495</v>
      </c>
    </row>
    <row r="801" spans="1:8" ht="15">
      <c r="A801" s="2">
        <v>610230</v>
      </c>
      <c r="B801" s="2">
        <v>9</v>
      </c>
      <c r="C801" s="2" t="s">
        <v>1344</v>
      </c>
      <c r="D801" s="5">
        <v>0.63888888888888884</v>
      </c>
      <c r="E801" s="3" t="s">
        <v>27</v>
      </c>
      <c r="F801" s="5">
        <v>0.66527777777777775</v>
      </c>
      <c r="G801" s="3" t="s">
        <v>38</v>
      </c>
      <c r="H801" t="s">
        <v>6495</v>
      </c>
    </row>
    <row r="802" spans="1:8" ht="15">
      <c r="A802" s="2">
        <v>610230</v>
      </c>
      <c r="B802" s="2">
        <v>10</v>
      </c>
      <c r="C802" s="2" t="s">
        <v>1345</v>
      </c>
      <c r="D802" s="5">
        <v>0.75138888888888888</v>
      </c>
      <c r="E802" s="3" t="s">
        <v>38</v>
      </c>
      <c r="F802" s="5">
        <v>0.77083333333333337</v>
      </c>
      <c r="G802" s="3" t="s">
        <v>27</v>
      </c>
      <c r="H802" t="s">
        <v>6495</v>
      </c>
    </row>
    <row r="803" spans="1:8" ht="15">
      <c r="A803" s="2">
        <v>610230</v>
      </c>
      <c r="B803" s="2">
        <v>11</v>
      </c>
      <c r="C803" s="2" t="s">
        <v>1346</v>
      </c>
      <c r="D803" s="5">
        <v>0.72222222222222221</v>
      </c>
      <c r="E803" s="3" t="s">
        <v>27</v>
      </c>
      <c r="F803" s="5">
        <v>0.74861111111111112</v>
      </c>
      <c r="G803" s="3" t="s">
        <v>38</v>
      </c>
      <c r="H803" t="s">
        <v>6495</v>
      </c>
    </row>
    <row r="804" spans="1:8" ht="15">
      <c r="A804" s="2">
        <v>610230</v>
      </c>
      <c r="B804" s="2">
        <v>12</v>
      </c>
      <c r="C804" s="2" t="s">
        <v>1347</v>
      </c>
      <c r="D804" s="5">
        <v>0.27916666666666667</v>
      </c>
      <c r="E804" s="3" t="s">
        <v>38</v>
      </c>
      <c r="F804" s="5">
        <v>0.30694444444444446</v>
      </c>
      <c r="G804" s="3" t="s">
        <v>27</v>
      </c>
      <c r="H804" t="s">
        <v>6495</v>
      </c>
    </row>
    <row r="805" spans="1:8" ht="15">
      <c r="A805" s="2">
        <v>610240</v>
      </c>
      <c r="B805" s="2">
        <v>3</v>
      </c>
      <c r="C805" s="2" t="s">
        <v>1348</v>
      </c>
      <c r="D805" s="5">
        <v>0.68402777777777779</v>
      </c>
      <c r="E805" s="3" t="s">
        <v>27</v>
      </c>
      <c r="F805" s="5">
        <v>0.72916666666666663</v>
      </c>
      <c r="G805" s="3" t="s">
        <v>16</v>
      </c>
      <c r="H805" t="s">
        <v>6495</v>
      </c>
    </row>
    <row r="806" spans="1:8" ht="15">
      <c r="A806" s="2">
        <v>610240</v>
      </c>
      <c r="B806" s="2">
        <v>4</v>
      </c>
      <c r="C806" s="2" t="s">
        <v>1349</v>
      </c>
      <c r="D806" s="5">
        <v>0.54861111111111116</v>
      </c>
      <c r="E806" s="3" t="s">
        <v>16</v>
      </c>
      <c r="F806" s="5">
        <v>0.59375</v>
      </c>
      <c r="G806" s="3" t="s">
        <v>27</v>
      </c>
      <c r="H806" t="s">
        <v>6495</v>
      </c>
    </row>
    <row r="807" spans="1:8" ht="15">
      <c r="A807" s="2">
        <v>610250</v>
      </c>
      <c r="B807" s="2">
        <v>1</v>
      </c>
      <c r="C807" s="2" t="s">
        <v>1350</v>
      </c>
      <c r="D807" s="5">
        <v>0.26041666666666669</v>
      </c>
      <c r="E807" s="3" t="s">
        <v>27</v>
      </c>
      <c r="F807" s="5">
        <v>0.27777777777777779</v>
      </c>
      <c r="G807" s="3" t="s">
        <v>38</v>
      </c>
      <c r="H807" t="s">
        <v>6495</v>
      </c>
    </row>
    <row r="808" spans="1:8" ht="15">
      <c r="A808" s="2">
        <v>610250</v>
      </c>
      <c r="B808" s="2">
        <v>2</v>
      </c>
      <c r="C808" s="2" t="s">
        <v>1351</v>
      </c>
      <c r="D808" s="5">
        <v>0.2951388888888889</v>
      </c>
      <c r="E808" s="3" t="s">
        <v>38</v>
      </c>
      <c r="F808" s="5">
        <v>0.31458333333333333</v>
      </c>
      <c r="G808" s="3" t="s">
        <v>27</v>
      </c>
      <c r="H808" t="s">
        <v>6495</v>
      </c>
    </row>
    <row r="809" spans="1:8" ht="15">
      <c r="A809" s="2">
        <v>610250</v>
      </c>
      <c r="B809" s="2">
        <v>4</v>
      </c>
      <c r="C809" s="2" t="s">
        <v>1352</v>
      </c>
      <c r="D809" s="5">
        <v>0.22916666666666666</v>
      </c>
      <c r="E809" s="3" t="s">
        <v>16</v>
      </c>
      <c r="F809" s="5">
        <v>0.25694444444444442</v>
      </c>
      <c r="G809" s="3" t="s">
        <v>27</v>
      </c>
      <c r="H809" t="s">
        <v>6495</v>
      </c>
    </row>
    <row r="810" spans="1:8" ht="15">
      <c r="A810" s="2">
        <v>610250</v>
      </c>
      <c r="B810" s="2">
        <v>5</v>
      </c>
      <c r="C810" s="2" t="s">
        <v>1353</v>
      </c>
      <c r="D810" s="5">
        <v>0.46180555555555558</v>
      </c>
      <c r="E810" s="3" t="s">
        <v>27</v>
      </c>
      <c r="F810" s="5">
        <v>0.49513888888888891</v>
      </c>
      <c r="G810" s="3" t="s">
        <v>16</v>
      </c>
      <c r="H810" t="s">
        <v>6495</v>
      </c>
    </row>
    <row r="811" spans="1:8" ht="15">
      <c r="A811" s="2">
        <v>610250</v>
      </c>
      <c r="B811" s="2">
        <v>7</v>
      </c>
      <c r="C811" s="2" t="s">
        <v>1354</v>
      </c>
      <c r="D811" s="5">
        <v>0.50347222222222221</v>
      </c>
      <c r="E811" s="3" t="s">
        <v>27</v>
      </c>
      <c r="F811" s="5">
        <v>0.53680555555555554</v>
      </c>
      <c r="G811" s="3" t="s">
        <v>16</v>
      </c>
      <c r="H811" t="s">
        <v>6495</v>
      </c>
    </row>
    <row r="812" spans="1:8" ht="15">
      <c r="A812" s="2">
        <v>610250</v>
      </c>
      <c r="B812" s="2">
        <v>8</v>
      </c>
      <c r="C812" s="2" t="s">
        <v>1355</v>
      </c>
      <c r="D812" s="5">
        <v>0.4201388888888889</v>
      </c>
      <c r="E812" s="3" t="s">
        <v>16</v>
      </c>
      <c r="F812" s="5">
        <v>0.45347222222222222</v>
      </c>
      <c r="G812" s="3" t="s">
        <v>27</v>
      </c>
      <c r="H812" t="s">
        <v>6495</v>
      </c>
    </row>
    <row r="813" spans="1:8" ht="15">
      <c r="A813" s="2">
        <v>610250</v>
      </c>
      <c r="B813" s="2">
        <v>9</v>
      </c>
      <c r="C813" s="2" t="s">
        <v>1356</v>
      </c>
      <c r="D813" s="5">
        <v>0.61458333333333337</v>
      </c>
      <c r="E813" s="3" t="s">
        <v>27</v>
      </c>
      <c r="F813" s="5">
        <v>0.64027777777777772</v>
      </c>
      <c r="G813" s="3" t="s">
        <v>16</v>
      </c>
      <c r="H813" t="s">
        <v>6495</v>
      </c>
    </row>
    <row r="814" spans="1:8" ht="15">
      <c r="A814" s="2">
        <v>610250</v>
      </c>
      <c r="B814" s="2">
        <v>10</v>
      </c>
      <c r="C814" s="2" t="s">
        <v>1357</v>
      </c>
      <c r="D814" s="5">
        <v>0.54513888888888884</v>
      </c>
      <c r="E814" s="3" t="s">
        <v>16</v>
      </c>
      <c r="F814" s="5">
        <v>0.57847222222222228</v>
      </c>
      <c r="G814" s="3" t="s">
        <v>27</v>
      </c>
      <c r="H814" t="s">
        <v>6495</v>
      </c>
    </row>
    <row r="815" spans="1:8" ht="15">
      <c r="A815" s="2">
        <v>610250</v>
      </c>
      <c r="B815" s="2">
        <v>12</v>
      </c>
      <c r="C815" s="2" t="s">
        <v>1358</v>
      </c>
      <c r="D815" s="5">
        <v>0.64930555555555558</v>
      </c>
      <c r="E815" s="3" t="s">
        <v>16</v>
      </c>
      <c r="F815" s="5">
        <v>0.67500000000000004</v>
      </c>
      <c r="G815" s="3" t="s">
        <v>27</v>
      </c>
      <c r="H815" t="s">
        <v>6495</v>
      </c>
    </row>
    <row r="816" spans="1:8" ht="15">
      <c r="A816" s="2">
        <v>610260</v>
      </c>
      <c r="B816" s="2">
        <v>1</v>
      </c>
      <c r="C816" s="2" t="s">
        <v>1359</v>
      </c>
      <c r="D816" s="5">
        <v>0.19444444444444445</v>
      </c>
      <c r="E816" s="3" t="s">
        <v>16</v>
      </c>
      <c r="F816" s="5">
        <v>0.21180555555555555</v>
      </c>
      <c r="G816" s="3" t="s">
        <v>89</v>
      </c>
      <c r="H816" t="s">
        <v>6495</v>
      </c>
    </row>
    <row r="817" spans="1:8" ht="15">
      <c r="A817" s="2">
        <v>610260</v>
      </c>
      <c r="B817" s="2">
        <v>2</v>
      </c>
      <c r="C817" s="2" t="s">
        <v>1360</v>
      </c>
      <c r="D817" s="5">
        <v>0.21180555555555555</v>
      </c>
      <c r="E817" s="3" t="s">
        <v>89</v>
      </c>
      <c r="F817" s="5">
        <v>0.22916666666666666</v>
      </c>
      <c r="G817" s="3" t="s">
        <v>16</v>
      </c>
      <c r="H817" t="s">
        <v>6495</v>
      </c>
    </row>
    <row r="818" spans="1:8" ht="15">
      <c r="A818" s="2">
        <v>610260</v>
      </c>
      <c r="B818" s="2">
        <v>5</v>
      </c>
      <c r="C818" s="2" t="s">
        <v>1361</v>
      </c>
      <c r="D818" s="5">
        <v>0.24513888888888888</v>
      </c>
      <c r="E818" s="3" t="s">
        <v>16</v>
      </c>
      <c r="F818" s="5">
        <v>0.2638888888888889</v>
      </c>
      <c r="G818" s="3" t="s">
        <v>89</v>
      </c>
      <c r="H818" t="s">
        <v>6495</v>
      </c>
    </row>
    <row r="819" spans="1:8" ht="15">
      <c r="A819" s="2">
        <v>610260</v>
      </c>
      <c r="B819" s="2">
        <v>6</v>
      </c>
      <c r="C819" s="2" t="s">
        <v>1362</v>
      </c>
      <c r="D819" s="5">
        <v>0.56666666666666665</v>
      </c>
      <c r="E819" s="3" t="s">
        <v>89</v>
      </c>
      <c r="F819" s="5">
        <v>0.58194444444444449</v>
      </c>
      <c r="G819" s="3" t="s">
        <v>16</v>
      </c>
      <c r="H819" t="s">
        <v>6495</v>
      </c>
    </row>
    <row r="820" spans="1:8" ht="15">
      <c r="A820" s="2">
        <v>610260</v>
      </c>
      <c r="B820" s="2">
        <v>7</v>
      </c>
      <c r="C820" s="2" t="s">
        <v>1363</v>
      </c>
      <c r="D820" s="5">
        <v>0.33194444444444443</v>
      </c>
      <c r="E820" s="3" t="s">
        <v>16</v>
      </c>
      <c r="F820" s="5">
        <v>0.34861111111111109</v>
      </c>
      <c r="G820" s="3" t="s">
        <v>89</v>
      </c>
      <c r="H820" t="s">
        <v>6495</v>
      </c>
    </row>
    <row r="821" spans="1:8" ht="15">
      <c r="A821" s="2">
        <v>610260</v>
      </c>
      <c r="B821" s="2">
        <v>8</v>
      </c>
      <c r="C821" s="2" t="s">
        <v>1364</v>
      </c>
      <c r="D821" s="5">
        <v>0.30069444444444443</v>
      </c>
      <c r="E821" s="3" t="s">
        <v>89</v>
      </c>
      <c r="F821" s="5">
        <v>0.31736111111111109</v>
      </c>
      <c r="G821" s="3" t="s">
        <v>16</v>
      </c>
      <c r="H821" t="s">
        <v>6495</v>
      </c>
    </row>
    <row r="822" spans="1:8" ht="15">
      <c r="A822" s="2">
        <v>610260</v>
      </c>
      <c r="B822" s="2">
        <v>10</v>
      </c>
      <c r="C822" s="2" t="s">
        <v>1365</v>
      </c>
      <c r="D822" s="5">
        <v>0.69166666666666665</v>
      </c>
      <c r="E822" s="3" t="s">
        <v>89</v>
      </c>
      <c r="F822" s="5">
        <v>0.70902777777777781</v>
      </c>
      <c r="G822" s="3" t="s">
        <v>16</v>
      </c>
      <c r="H822" t="s">
        <v>6495</v>
      </c>
    </row>
    <row r="823" spans="1:8" ht="15">
      <c r="A823" s="2">
        <v>610260</v>
      </c>
      <c r="B823" s="2">
        <v>11</v>
      </c>
      <c r="C823" s="2" t="s">
        <v>1366</v>
      </c>
      <c r="D823" s="5">
        <v>0.4548611111111111</v>
      </c>
      <c r="E823" s="3" t="s">
        <v>16</v>
      </c>
      <c r="F823" s="5">
        <v>0.47708333333333336</v>
      </c>
      <c r="G823" s="3" t="s">
        <v>89</v>
      </c>
      <c r="H823" t="s">
        <v>6495</v>
      </c>
    </row>
    <row r="824" spans="1:8" ht="15">
      <c r="A824" s="2">
        <v>610260</v>
      </c>
      <c r="B824" s="2">
        <v>12</v>
      </c>
      <c r="C824" s="2" t="s">
        <v>1367</v>
      </c>
      <c r="D824" s="5">
        <v>0.73333333333333328</v>
      </c>
      <c r="E824" s="3" t="s">
        <v>89</v>
      </c>
      <c r="F824" s="5">
        <v>0.75347222222222221</v>
      </c>
      <c r="G824" s="3" t="s">
        <v>16</v>
      </c>
      <c r="H824" t="s">
        <v>6495</v>
      </c>
    </row>
    <row r="825" spans="1:8" ht="15">
      <c r="A825" s="2">
        <v>610260</v>
      </c>
      <c r="B825" s="2">
        <v>13</v>
      </c>
      <c r="C825" s="2" t="s">
        <v>1368</v>
      </c>
      <c r="D825" s="5">
        <v>0.66527777777777775</v>
      </c>
      <c r="E825" s="3" t="s">
        <v>16</v>
      </c>
      <c r="F825" s="5">
        <v>0.68402777777777779</v>
      </c>
      <c r="G825" s="3" t="s">
        <v>89</v>
      </c>
      <c r="H825" t="s">
        <v>6495</v>
      </c>
    </row>
    <row r="826" spans="1:8" ht="15">
      <c r="A826" s="2">
        <v>610260</v>
      </c>
      <c r="B826" s="2">
        <v>15</v>
      </c>
      <c r="C826" s="2" t="s">
        <v>1369</v>
      </c>
      <c r="D826" s="5">
        <v>0.70694444444444449</v>
      </c>
      <c r="E826" s="3" t="s">
        <v>16</v>
      </c>
      <c r="F826" s="5">
        <v>0.72361111111111109</v>
      </c>
      <c r="G826" s="3" t="s">
        <v>89</v>
      </c>
      <c r="H826" t="s">
        <v>6495</v>
      </c>
    </row>
    <row r="827" spans="1:8" ht="15">
      <c r="A827" s="2">
        <v>610260</v>
      </c>
      <c r="B827" s="2">
        <v>17</v>
      </c>
      <c r="C827" s="2" t="s">
        <v>1370</v>
      </c>
      <c r="D827" s="5">
        <v>0.79027777777777775</v>
      </c>
      <c r="E827" s="3" t="s">
        <v>16</v>
      </c>
      <c r="F827" s="5">
        <v>0.80902777777777779</v>
      </c>
      <c r="G827" s="3" t="s">
        <v>89</v>
      </c>
      <c r="H827" t="s">
        <v>6495</v>
      </c>
    </row>
    <row r="828" spans="1:8" ht="15">
      <c r="A828" s="2">
        <v>610270</v>
      </c>
      <c r="B828" s="2">
        <v>1</v>
      </c>
      <c r="C828" s="2" t="s">
        <v>1371</v>
      </c>
      <c r="D828" s="5">
        <v>0.57152777777777775</v>
      </c>
      <c r="E828" s="3" t="s">
        <v>68</v>
      </c>
      <c r="F828" s="5">
        <v>0.5854166666666667</v>
      </c>
      <c r="G828" s="3" t="s">
        <v>90</v>
      </c>
      <c r="H828" t="s">
        <v>6495</v>
      </c>
    </row>
    <row r="829" spans="1:8" ht="15">
      <c r="A829" s="2">
        <v>610270</v>
      </c>
      <c r="B829" s="2">
        <v>2</v>
      </c>
      <c r="C829" s="2" t="s">
        <v>1372</v>
      </c>
      <c r="D829" s="5">
        <v>0.58611111111111114</v>
      </c>
      <c r="E829" s="3" t="s">
        <v>90</v>
      </c>
      <c r="F829" s="5">
        <v>0.59722222222222221</v>
      </c>
      <c r="G829" s="3" t="s">
        <v>68</v>
      </c>
      <c r="H829" t="s">
        <v>6495</v>
      </c>
    </row>
    <row r="830" spans="1:8" ht="15">
      <c r="A830" s="2">
        <v>610280</v>
      </c>
      <c r="B830" s="2">
        <v>1</v>
      </c>
      <c r="C830" s="2" t="s">
        <v>1373</v>
      </c>
      <c r="D830" s="5">
        <v>0.2638888888888889</v>
      </c>
      <c r="E830" s="3" t="s">
        <v>89</v>
      </c>
      <c r="F830" s="5">
        <v>0.29166666666666669</v>
      </c>
      <c r="G830" s="3" t="s">
        <v>49</v>
      </c>
      <c r="H830" t="s">
        <v>6495</v>
      </c>
    </row>
    <row r="831" spans="1:8" ht="15">
      <c r="A831" s="2">
        <v>610280</v>
      </c>
      <c r="B831" s="2">
        <v>51</v>
      </c>
      <c r="C831" s="2" t="s">
        <v>1374</v>
      </c>
      <c r="D831" s="5">
        <v>0.68125000000000002</v>
      </c>
      <c r="E831" s="3" t="s">
        <v>68</v>
      </c>
      <c r="F831" s="5">
        <v>0.68958333333333333</v>
      </c>
      <c r="G831" s="3" t="s">
        <v>91</v>
      </c>
      <c r="H831" t="s">
        <v>6495</v>
      </c>
    </row>
    <row r="832" spans="1:8" ht="15">
      <c r="A832" s="2">
        <v>610280</v>
      </c>
      <c r="B832" s="2">
        <v>52</v>
      </c>
      <c r="C832" s="2" t="s">
        <v>1375</v>
      </c>
      <c r="D832" s="5">
        <v>0.68958333333333333</v>
      </c>
      <c r="E832" s="3" t="s">
        <v>91</v>
      </c>
      <c r="F832" s="5">
        <v>0.69513888888888886</v>
      </c>
      <c r="G832" s="3" t="s">
        <v>68</v>
      </c>
      <c r="H832" t="s">
        <v>6495</v>
      </c>
    </row>
    <row r="833" spans="1:8" ht="15">
      <c r="A833" s="2">
        <v>610310</v>
      </c>
      <c r="B833" s="2">
        <v>1</v>
      </c>
      <c r="C833" s="2" t="s">
        <v>1376</v>
      </c>
      <c r="D833" s="5">
        <v>0.26527777777777778</v>
      </c>
      <c r="E833" s="3" t="s">
        <v>27</v>
      </c>
      <c r="F833" s="5">
        <v>0.29791666666666666</v>
      </c>
      <c r="G833" s="3" t="s">
        <v>33</v>
      </c>
      <c r="H833" t="s">
        <v>6489</v>
      </c>
    </row>
    <row r="834" spans="1:8" ht="15">
      <c r="A834" s="2">
        <v>610310</v>
      </c>
      <c r="B834" s="2">
        <v>2</v>
      </c>
      <c r="C834" s="2" t="s">
        <v>1377</v>
      </c>
      <c r="D834" s="5">
        <v>0.2986111111111111</v>
      </c>
      <c r="E834" s="3" t="s">
        <v>33</v>
      </c>
      <c r="F834" s="5">
        <v>0.3263888888888889</v>
      </c>
      <c r="G834" s="3" t="s">
        <v>27</v>
      </c>
      <c r="H834" t="s">
        <v>6489</v>
      </c>
    </row>
    <row r="835" spans="1:8" ht="30">
      <c r="A835" s="2">
        <v>610391</v>
      </c>
      <c r="B835" s="2">
        <v>1</v>
      </c>
      <c r="C835" s="2" t="s">
        <v>1378</v>
      </c>
      <c r="D835" s="5">
        <v>0.67361111111111116</v>
      </c>
      <c r="E835" s="3" t="s">
        <v>27</v>
      </c>
      <c r="F835" s="5">
        <v>0.69444444444444442</v>
      </c>
      <c r="G835" s="3" t="s">
        <v>80</v>
      </c>
      <c r="H835" t="s">
        <v>6492</v>
      </c>
    </row>
    <row r="836" spans="1:8" ht="15">
      <c r="A836" s="2">
        <v>610391</v>
      </c>
      <c r="B836" s="2">
        <v>2</v>
      </c>
      <c r="C836" s="2" t="s">
        <v>1379</v>
      </c>
      <c r="D836" s="5">
        <v>0.69444444444444442</v>
      </c>
      <c r="E836" s="3" t="s">
        <v>80</v>
      </c>
      <c r="F836" s="5">
        <v>0.71180555555555558</v>
      </c>
      <c r="G836" s="3" t="s">
        <v>27</v>
      </c>
      <c r="H836" t="s">
        <v>6492</v>
      </c>
    </row>
    <row r="837" spans="1:8" ht="15">
      <c r="A837" s="2">
        <v>610500</v>
      </c>
      <c r="B837" s="2">
        <v>1</v>
      </c>
      <c r="C837" s="2" t="s">
        <v>1380</v>
      </c>
      <c r="D837" s="5">
        <v>0.30902777777777779</v>
      </c>
      <c r="E837" s="3" t="s">
        <v>16</v>
      </c>
      <c r="F837" s="5">
        <v>0.32777777777777778</v>
      </c>
      <c r="G837" s="3" t="s">
        <v>89</v>
      </c>
      <c r="H837" t="s">
        <v>6483</v>
      </c>
    </row>
    <row r="838" spans="1:8" ht="15">
      <c r="A838" s="2">
        <v>610500</v>
      </c>
      <c r="B838" s="2">
        <v>2</v>
      </c>
      <c r="C838" s="2" t="s">
        <v>1381</v>
      </c>
      <c r="D838" s="5">
        <v>0.24305555555555555</v>
      </c>
      <c r="E838" s="3" t="s">
        <v>89</v>
      </c>
      <c r="F838" s="5">
        <v>0.26041666666666669</v>
      </c>
      <c r="G838" s="3" t="s">
        <v>16</v>
      </c>
      <c r="H838" t="s">
        <v>6483</v>
      </c>
    </row>
    <row r="839" spans="1:8" ht="15">
      <c r="A839" s="2">
        <v>610500</v>
      </c>
      <c r="B839" s="2">
        <v>4</v>
      </c>
      <c r="C839" s="2" t="s">
        <v>1382</v>
      </c>
      <c r="D839" s="5">
        <v>0.2951388888888889</v>
      </c>
      <c r="E839" s="3" t="s">
        <v>89</v>
      </c>
      <c r="F839" s="5">
        <v>0.31944444444444442</v>
      </c>
      <c r="G839" s="3" t="s">
        <v>16</v>
      </c>
      <c r="H839" t="s">
        <v>6483</v>
      </c>
    </row>
    <row r="840" spans="1:8" ht="15">
      <c r="A840" s="2">
        <v>610500</v>
      </c>
      <c r="B840" s="2">
        <v>5</v>
      </c>
      <c r="C840" s="2" t="s">
        <v>1383</v>
      </c>
      <c r="D840" s="5">
        <v>0.54027777777777775</v>
      </c>
      <c r="E840" s="3" t="s">
        <v>16</v>
      </c>
      <c r="F840" s="5">
        <v>0.5625</v>
      </c>
      <c r="G840" s="3" t="s">
        <v>89</v>
      </c>
      <c r="H840" t="s">
        <v>6483</v>
      </c>
    </row>
    <row r="841" spans="1:8" ht="15">
      <c r="A841" s="2">
        <v>610500</v>
      </c>
      <c r="B841" s="2">
        <v>7</v>
      </c>
      <c r="C841" s="2" t="s">
        <v>1384</v>
      </c>
      <c r="D841" s="5">
        <v>0.62361111111111112</v>
      </c>
      <c r="E841" s="3" t="s">
        <v>16</v>
      </c>
      <c r="F841" s="5">
        <v>0.64583333333333337</v>
      </c>
      <c r="G841" s="3" t="s">
        <v>89</v>
      </c>
      <c r="H841" t="s">
        <v>6483</v>
      </c>
    </row>
    <row r="842" spans="1:8" ht="15">
      <c r="A842" s="2">
        <v>610500</v>
      </c>
      <c r="B842" s="2">
        <v>9</v>
      </c>
      <c r="C842" s="2" t="s">
        <v>1385</v>
      </c>
      <c r="D842" s="5">
        <v>0.22083333333333333</v>
      </c>
      <c r="E842" s="3" t="s">
        <v>16</v>
      </c>
      <c r="F842" s="5">
        <v>0.2388888888888889</v>
      </c>
      <c r="G842" s="3" t="s">
        <v>89</v>
      </c>
      <c r="H842" t="s">
        <v>6483</v>
      </c>
    </row>
    <row r="843" spans="1:8" ht="15">
      <c r="A843" s="2">
        <v>610500</v>
      </c>
      <c r="B843" s="2">
        <v>10</v>
      </c>
      <c r="C843" s="2" t="s">
        <v>1386</v>
      </c>
      <c r="D843" s="5">
        <v>0.52500000000000002</v>
      </c>
      <c r="E843" s="3" t="s">
        <v>89</v>
      </c>
      <c r="F843" s="5">
        <v>0.54236111111111107</v>
      </c>
      <c r="G843" s="3" t="s">
        <v>16</v>
      </c>
      <c r="H843" t="s">
        <v>6483</v>
      </c>
    </row>
    <row r="844" spans="1:8" ht="15">
      <c r="A844" s="2">
        <v>610500</v>
      </c>
      <c r="B844" s="2">
        <v>11</v>
      </c>
      <c r="C844" s="2" t="s">
        <v>1387</v>
      </c>
      <c r="D844" s="5">
        <v>0.58194444444444449</v>
      </c>
      <c r="E844" s="3" t="s">
        <v>16</v>
      </c>
      <c r="F844" s="5">
        <v>0.60069444444444442</v>
      </c>
      <c r="G844" s="3" t="s">
        <v>89</v>
      </c>
      <c r="H844" t="s">
        <v>6483</v>
      </c>
    </row>
    <row r="845" spans="1:8" ht="15">
      <c r="A845" s="2">
        <v>610500</v>
      </c>
      <c r="B845" s="2">
        <v>12</v>
      </c>
      <c r="C845" s="2" t="s">
        <v>1388</v>
      </c>
      <c r="D845" s="5">
        <v>0.65</v>
      </c>
      <c r="E845" s="3" t="s">
        <v>89</v>
      </c>
      <c r="F845" s="5">
        <v>0.66736111111111107</v>
      </c>
      <c r="G845" s="3" t="s">
        <v>16</v>
      </c>
      <c r="H845" t="s">
        <v>6483</v>
      </c>
    </row>
    <row r="846" spans="1:8" ht="15">
      <c r="A846" s="2">
        <v>610500</v>
      </c>
      <c r="B846" s="2">
        <v>13</v>
      </c>
      <c r="C846" s="2" t="s">
        <v>1389</v>
      </c>
      <c r="D846" s="5">
        <v>0.4548611111111111</v>
      </c>
      <c r="E846" s="3" t="s">
        <v>16</v>
      </c>
      <c r="F846" s="5">
        <v>0.47708333333333336</v>
      </c>
      <c r="G846" s="3" t="s">
        <v>89</v>
      </c>
      <c r="H846" t="s">
        <v>6483</v>
      </c>
    </row>
    <row r="847" spans="1:8" ht="15">
      <c r="A847" s="2">
        <v>610500</v>
      </c>
      <c r="B847" s="2">
        <v>14</v>
      </c>
      <c r="C847" s="2" t="s">
        <v>1390</v>
      </c>
      <c r="D847" s="5">
        <v>0.60833333333333328</v>
      </c>
      <c r="E847" s="3" t="s">
        <v>89</v>
      </c>
      <c r="F847" s="5">
        <v>0.62569444444444444</v>
      </c>
      <c r="G847" s="3" t="s">
        <v>16</v>
      </c>
      <c r="H847" t="s">
        <v>6483</v>
      </c>
    </row>
    <row r="848" spans="1:8" ht="15">
      <c r="A848" s="2">
        <v>610500</v>
      </c>
      <c r="B848" s="2">
        <v>16</v>
      </c>
      <c r="C848" s="2" t="s">
        <v>1391</v>
      </c>
      <c r="D848" s="5">
        <v>0.21527777777777779</v>
      </c>
      <c r="E848" s="3" t="s">
        <v>89</v>
      </c>
      <c r="F848" s="5">
        <v>0.2326388888888889</v>
      </c>
      <c r="G848" s="3" t="s">
        <v>16</v>
      </c>
      <c r="H848" t="s">
        <v>6483</v>
      </c>
    </row>
    <row r="849" spans="1:8" ht="15">
      <c r="A849" s="2">
        <v>610500</v>
      </c>
      <c r="B849" s="2">
        <v>18</v>
      </c>
      <c r="C849" s="2" t="s">
        <v>1392</v>
      </c>
      <c r="D849" s="5">
        <v>0.4</v>
      </c>
      <c r="E849" s="3" t="s">
        <v>89</v>
      </c>
      <c r="F849" s="5">
        <v>0.42152777777777778</v>
      </c>
      <c r="G849" s="3" t="s">
        <v>16</v>
      </c>
      <c r="H849" t="s">
        <v>6483</v>
      </c>
    </row>
    <row r="850" spans="1:8" ht="15">
      <c r="A850" s="2">
        <v>610510</v>
      </c>
      <c r="B850" s="2">
        <v>1</v>
      </c>
      <c r="C850" s="2" t="s">
        <v>1393</v>
      </c>
      <c r="D850" s="5">
        <v>0.57986111111111116</v>
      </c>
      <c r="E850" s="3" t="s">
        <v>16</v>
      </c>
      <c r="F850" s="5">
        <v>0.58958333333333335</v>
      </c>
      <c r="G850" s="3" t="s">
        <v>92</v>
      </c>
      <c r="H850" t="s">
        <v>6493</v>
      </c>
    </row>
    <row r="851" spans="1:8" ht="15">
      <c r="A851" s="2">
        <v>610510</v>
      </c>
      <c r="B851" s="2">
        <v>2</v>
      </c>
      <c r="C851" s="2" t="s">
        <v>1394</v>
      </c>
      <c r="D851" s="5">
        <v>0.59027777777777779</v>
      </c>
      <c r="E851" s="3" t="s">
        <v>92</v>
      </c>
      <c r="F851" s="5">
        <v>0.59722222222222221</v>
      </c>
      <c r="G851" s="3" t="s">
        <v>16</v>
      </c>
      <c r="H851" t="s">
        <v>6493</v>
      </c>
    </row>
    <row r="852" spans="1:8" ht="15">
      <c r="A852" s="2">
        <v>610520</v>
      </c>
      <c r="B852" s="2">
        <v>2</v>
      </c>
      <c r="C852" s="2" t="s">
        <v>1395</v>
      </c>
      <c r="D852" s="5">
        <v>0.5</v>
      </c>
      <c r="E852" s="3" t="s">
        <v>93</v>
      </c>
      <c r="F852" s="5">
        <v>0.51041666666666663</v>
      </c>
      <c r="G852" s="3" t="s">
        <v>68</v>
      </c>
      <c r="H852" t="s">
        <v>6483</v>
      </c>
    </row>
    <row r="853" spans="1:8" ht="15">
      <c r="A853" s="2">
        <v>610520</v>
      </c>
      <c r="B853" s="2">
        <v>4</v>
      </c>
      <c r="C853" s="2" t="s">
        <v>1396</v>
      </c>
      <c r="D853" s="5">
        <v>0.18194444444444444</v>
      </c>
      <c r="E853" s="3" t="s">
        <v>94</v>
      </c>
      <c r="F853" s="5">
        <v>0.21111111111111111</v>
      </c>
      <c r="G853" s="3" t="s">
        <v>68</v>
      </c>
      <c r="H853" t="s">
        <v>6483</v>
      </c>
    </row>
    <row r="854" spans="1:8" ht="15">
      <c r="A854" s="2">
        <v>610520</v>
      </c>
      <c r="B854" s="2">
        <v>6</v>
      </c>
      <c r="C854" s="2" t="s">
        <v>1397</v>
      </c>
      <c r="D854" s="5">
        <v>0.22222222222222221</v>
      </c>
      <c r="E854" s="3" t="s">
        <v>93</v>
      </c>
      <c r="F854" s="5">
        <v>0.2361111111111111</v>
      </c>
      <c r="G854" s="3" t="s">
        <v>68</v>
      </c>
      <c r="H854" t="s">
        <v>6483</v>
      </c>
    </row>
    <row r="855" spans="1:8" ht="15">
      <c r="A855" s="2">
        <v>610520</v>
      </c>
      <c r="B855" s="2">
        <v>7</v>
      </c>
      <c r="C855" s="2" t="s">
        <v>1398</v>
      </c>
      <c r="D855" s="5">
        <v>0.21180555555555555</v>
      </c>
      <c r="E855" s="3" t="s">
        <v>68</v>
      </c>
      <c r="F855" s="5">
        <v>0.22222222222222221</v>
      </c>
      <c r="G855" s="3" t="s">
        <v>93</v>
      </c>
      <c r="H855" t="s">
        <v>6483</v>
      </c>
    </row>
    <row r="856" spans="1:8" ht="15">
      <c r="A856" s="2">
        <v>610520</v>
      </c>
      <c r="B856" s="2">
        <v>9</v>
      </c>
      <c r="C856" s="2" t="s">
        <v>1399</v>
      </c>
      <c r="D856" s="5">
        <v>0.69444444444444442</v>
      </c>
      <c r="E856" s="3" t="s">
        <v>68</v>
      </c>
      <c r="F856" s="5">
        <v>0.70416666666666672</v>
      </c>
      <c r="G856" s="3" t="s">
        <v>95</v>
      </c>
      <c r="H856" t="s">
        <v>6483</v>
      </c>
    </row>
    <row r="857" spans="1:8" ht="15">
      <c r="A857" s="2">
        <v>610520</v>
      </c>
      <c r="B857" s="2">
        <v>10</v>
      </c>
      <c r="C857" s="2" t="s">
        <v>1400</v>
      </c>
      <c r="D857" s="5">
        <v>0.26180555555555557</v>
      </c>
      <c r="E857" s="3" t="s">
        <v>96</v>
      </c>
      <c r="F857" s="5">
        <v>0.29166666666666669</v>
      </c>
      <c r="G857" s="3" t="s">
        <v>68</v>
      </c>
      <c r="H857" t="s">
        <v>6483</v>
      </c>
    </row>
    <row r="858" spans="1:8" ht="15">
      <c r="A858" s="2">
        <v>610520</v>
      </c>
      <c r="B858" s="2">
        <v>12</v>
      </c>
      <c r="C858" s="2" t="s">
        <v>1401</v>
      </c>
      <c r="D858" s="5">
        <v>0.3125</v>
      </c>
      <c r="E858" s="3" t="s">
        <v>96</v>
      </c>
      <c r="F858" s="5">
        <v>0.34722222222222221</v>
      </c>
      <c r="G858" s="3" t="s">
        <v>68</v>
      </c>
      <c r="H858" t="s">
        <v>6483</v>
      </c>
    </row>
    <row r="859" spans="1:8" ht="15">
      <c r="A859" s="2">
        <v>610520</v>
      </c>
      <c r="B859" s="2">
        <v>13</v>
      </c>
      <c r="C859" s="2" t="s">
        <v>1402</v>
      </c>
      <c r="D859" s="5">
        <v>0.27777777777777779</v>
      </c>
      <c r="E859" s="3" t="s">
        <v>68</v>
      </c>
      <c r="F859" s="5">
        <v>0.30902777777777779</v>
      </c>
      <c r="G859" s="3" t="s">
        <v>96</v>
      </c>
      <c r="H859" t="s">
        <v>6483</v>
      </c>
    </row>
    <row r="860" spans="1:8" ht="15">
      <c r="A860" s="2">
        <v>610520</v>
      </c>
      <c r="B860" s="2">
        <v>14</v>
      </c>
      <c r="C860" s="2" t="s">
        <v>1403</v>
      </c>
      <c r="D860" s="5">
        <v>0.74652777777777779</v>
      </c>
      <c r="E860" s="3" t="s">
        <v>95</v>
      </c>
      <c r="F860" s="5">
        <v>0.75694444444444442</v>
      </c>
      <c r="G860" s="3" t="s">
        <v>68</v>
      </c>
      <c r="H860" t="s">
        <v>6483</v>
      </c>
    </row>
    <row r="861" spans="1:8" ht="15">
      <c r="A861" s="2">
        <v>610520</v>
      </c>
      <c r="B861" s="2">
        <v>19</v>
      </c>
      <c r="C861" s="2" t="s">
        <v>1404</v>
      </c>
      <c r="D861" s="5">
        <v>0.51388888888888884</v>
      </c>
      <c r="E861" s="3" t="s">
        <v>68</v>
      </c>
      <c r="F861" s="5">
        <v>0.54513888888888884</v>
      </c>
      <c r="G861" s="3" t="s">
        <v>96</v>
      </c>
      <c r="H861" t="s">
        <v>6483</v>
      </c>
    </row>
    <row r="862" spans="1:8" ht="15">
      <c r="A862" s="2">
        <v>610520</v>
      </c>
      <c r="B862" s="2">
        <v>21</v>
      </c>
      <c r="C862" s="2" t="s">
        <v>1405</v>
      </c>
      <c r="D862" s="5">
        <v>0.56944444444444442</v>
      </c>
      <c r="E862" s="3" t="s">
        <v>68</v>
      </c>
      <c r="F862" s="5">
        <v>0.57986111111111116</v>
      </c>
      <c r="G862" s="3" t="s">
        <v>93</v>
      </c>
      <c r="H862" t="s">
        <v>6483</v>
      </c>
    </row>
    <row r="863" spans="1:8" ht="15">
      <c r="A863" s="2">
        <v>610520</v>
      </c>
      <c r="B863" s="2">
        <v>22</v>
      </c>
      <c r="C863" s="2" t="s">
        <v>1406</v>
      </c>
      <c r="D863" s="5">
        <v>0.58680555555555558</v>
      </c>
      <c r="E863" s="3" t="s">
        <v>93</v>
      </c>
      <c r="F863" s="5">
        <v>0.59722222222222221</v>
      </c>
      <c r="G863" s="3" t="s">
        <v>68</v>
      </c>
      <c r="H863" t="s">
        <v>6483</v>
      </c>
    </row>
    <row r="864" spans="1:8" ht="15">
      <c r="A864" s="2">
        <v>610520</v>
      </c>
      <c r="B864" s="2">
        <v>24</v>
      </c>
      <c r="C864" s="2" t="s">
        <v>1407</v>
      </c>
      <c r="D864" s="5">
        <v>0.63541666666666663</v>
      </c>
      <c r="E864" s="3" t="s">
        <v>94</v>
      </c>
      <c r="F864" s="5">
        <v>0.66666666666666663</v>
      </c>
      <c r="G864" s="3" t="s">
        <v>68</v>
      </c>
      <c r="H864" t="s">
        <v>6483</v>
      </c>
    </row>
    <row r="865" spans="1:8" ht="15">
      <c r="A865" s="2">
        <v>610520</v>
      </c>
      <c r="B865" s="2">
        <v>25</v>
      </c>
      <c r="C865" s="2" t="s">
        <v>1408</v>
      </c>
      <c r="D865" s="5">
        <v>0.61458333333333337</v>
      </c>
      <c r="E865" s="3" t="s">
        <v>68</v>
      </c>
      <c r="F865" s="5">
        <v>0.64583333333333337</v>
      </c>
      <c r="G865" s="3" t="s">
        <v>96</v>
      </c>
      <c r="H865" t="s">
        <v>6483</v>
      </c>
    </row>
    <row r="866" spans="1:8" ht="15">
      <c r="A866" s="2">
        <v>610520</v>
      </c>
      <c r="B866" s="2">
        <v>29</v>
      </c>
      <c r="C866" s="2" t="s">
        <v>1409</v>
      </c>
      <c r="D866" s="5">
        <v>0.76041666666666663</v>
      </c>
      <c r="E866" s="3" t="s">
        <v>68</v>
      </c>
      <c r="F866" s="5">
        <v>0.78819444444444442</v>
      </c>
      <c r="G866" s="3" t="s">
        <v>96</v>
      </c>
      <c r="H866" t="s">
        <v>6483</v>
      </c>
    </row>
    <row r="867" spans="1:8" ht="15">
      <c r="A867" s="2">
        <v>610520</v>
      </c>
      <c r="B867" s="2">
        <v>31</v>
      </c>
      <c r="C867" s="2" t="s">
        <v>1410</v>
      </c>
      <c r="D867" s="5">
        <v>0.40277777777777779</v>
      </c>
      <c r="E867" s="3" t="s">
        <v>68</v>
      </c>
      <c r="F867" s="5">
        <v>0.41666666666666669</v>
      </c>
      <c r="G867" s="3" t="s">
        <v>93</v>
      </c>
      <c r="H867" t="s">
        <v>6483</v>
      </c>
    </row>
    <row r="868" spans="1:8" ht="15">
      <c r="A868" s="2">
        <v>610540</v>
      </c>
      <c r="B868" s="2">
        <v>1</v>
      </c>
      <c r="C868" s="2" t="s">
        <v>1411</v>
      </c>
      <c r="D868" s="5">
        <v>0.2388888888888889</v>
      </c>
      <c r="E868" s="3" t="s">
        <v>89</v>
      </c>
      <c r="F868" s="5">
        <v>0.25833333333333336</v>
      </c>
      <c r="G868" s="3" t="s">
        <v>16</v>
      </c>
      <c r="H868" t="s">
        <v>6483</v>
      </c>
    </row>
    <row r="869" spans="1:8" ht="15">
      <c r="A869" s="2">
        <v>610540</v>
      </c>
      <c r="B869" s="2">
        <v>2</v>
      </c>
      <c r="C869" s="2" t="s">
        <v>1412</v>
      </c>
      <c r="D869" s="5">
        <v>0.19930555555555557</v>
      </c>
      <c r="E869" s="3" t="s">
        <v>97</v>
      </c>
      <c r="F869" s="5">
        <v>0.21666666666666667</v>
      </c>
      <c r="G869" s="3" t="s">
        <v>68</v>
      </c>
      <c r="H869" t="s">
        <v>6483</v>
      </c>
    </row>
    <row r="870" spans="1:8" ht="15">
      <c r="A870" s="2">
        <v>610540</v>
      </c>
      <c r="B870" s="2">
        <v>3</v>
      </c>
      <c r="C870" s="2" t="s">
        <v>1413</v>
      </c>
      <c r="D870" s="5">
        <v>0.44097222222222221</v>
      </c>
      <c r="E870" s="3" t="s">
        <v>68</v>
      </c>
      <c r="F870" s="5">
        <v>0.45763888888888887</v>
      </c>
      <c r="G870" s="3" t="s">
        <v>97</v>
      </c>
      <c r="H870" t="s">
        <v>6483</v>
      </c>
    </row>
    <row r="871" spans="1:8" ht="15">
      <c r="A871" s="2">
        <v>610540</v>
      </c>
      <c r="B871" s="2">
        <v>5</v>
      </c>
      <c r="C871" s="2" t="s">
        <v>1414</v>
      </c>
      <c r="D871" s="5">
        <v>0.53125</v>
      </c>
      <c r="E871" s="3" t="s">
        <v>68</v>
      </c>
      <c r="F871" s="5">
        <v>0.5625</v>
      </c>
      <c r="G871" s="3" t="s">
        <v>16</v>
      </c>
      <c r="H871" t="s">
        <v>6483</v>
      </c>
    </row>
    <row r="872" spans="1:8" ht="15">
      <c r="A872" s="2">
        <v>610540</v>
      </c>
      <c r="B872" s="2">
        <v>6</v>
      </c>
      <c r="C872" s="2" t="s">
        <v>1415</v>
      </c>
      <c r="D872" s="5">
        <v>0.2638888888888889</v>
      </c>
      <c r="E872" s="3" t="s">
        <v>16</v>
      </c>
      <c r="F872" s="5">
        <v>0.29791666666666666</v>
      </c>
      <c r="G872" s="3" t="s">
        <v>89</v>
      </c>
      <c r="H872" t="s">
        <v>6483</v>
      </c>
    </row>
    <row r="873" spans="1:8" ht="15">
      <c r="A873" s="2">
        <v>610540</v>
      </c>
      <c r="B873" s="2">
        <v>7</v>
      </c>
      <c r="C873" s="2" t="s">
        <v>1416</v>
      </c>
      <c r="D873" s="5">
        <v>0.61458333333333337</v>
      </c>
      <c r="E873" s="3" t="s">
        <v>68</v>
      </c>
      <c r="F873" s="5">
        <v>0.64583333333333337</v>
      </c>
      <c r="G873" s="3" t="s">
        <v>16</v>
      </c>
      <c r="H873" t="s">
        <v>6483</v>
      </c>
    </row>
    <row r="874" spans="1:8" ht="15">
      <c r="A874" s="2">
        <v>610540</v>
      </c>
      <c r="B874" s="2">
        <v>8</v>
      </c>
      <c r="C874" s="2" t="s">
        <v>1417</v>
      </c>
      <c r="D874" s="5">
        <v>0.35833333333333334</v>
      </c>
      <c r="E874" s="3" t="s">
        <v>16</v>
      </c>
      <c r="F874" s="5">
        <v>0.38750000000000001</v>
      </c>
      <c r="G874" s="3" t="s">
        <v>68</v>
      </c>
      <c r="H874" t="s">
        <v>6483</v>
      </c>
    </row>
    <row r="875" spans="1:8" ht="15">
      <c r="A875" s="2">
        <v>610540</v>
      </c>
      <c r="B875" s="2">
        <v>10</v>
      </c>
      <c r="C875" s="2" t="s">
        <v>1418</v>
      </c>
      <c r="D875" s="5">
        <v>0.45902777777777776</v>
      </c>
      <c r="E875" s="3" t="s">
        <v>97</v>
      </c>
      <c r="F875" s="5">
        <v>0.47361111111111109</v>
      </c>
      <c r="G875" s="3" t="s">
        <v>68</v>
      </c>
      <c r="H875" t="s">
        <v>6483</v>
      </c>
    </row>
    <row r="876" spans="1:8" ht="15">
      <c r="A876" s="2">
        <v>610540</v>
      </c>
      <c r="B876" s="2">
        <v>12</v>
      </c>
      <c r="C876" s="2" t="s">
        <v>1419</v>
      </c>
      <c r="D876" s="5">
        <v>0.57361111111111107</v>
      </c>
      <c r="E876" s="3" t="s">
        <v>16</v>
      </c>
      <c r="F876" s="5">
        <v>0.60069444444444442</v>
      </c>
      <c r="G876" s="3" t="s">
        <v>68</v>
      </c>
      <c r="H876" t="s">
        <v>6483</v>
      </c>
    </row>
    <row r="877" spans="1:8" ht="15">
      <c r="A877" s="2">
        <v>610540</v>
      </c>
      <c r="B877" s="2">
        <v>16</v>
      </c>
      <c r="C877" s="2" t="s">
        <v>1420</v>
      </c>
      <c r="D877" s="5">
        <v>0.65694444444444444</v>
      </c>
      <c r="E877" s="3" t="s">
        <v>16</v>
      </c>
      <c r="F877" s="5">
        <v>0.66874999999999996</v>
      </c>
      <c r="G877" s="3" t="s">
        <v>97</v>
      </c>
      <c r="H877" t="s">
        <v>6483</v>
      </c>
    </row>
    <row r="878" spans="1:8" ht="15">
      <c r="A878" s="2">
        <v>610550</v>
      </c>
      <c r="B878" s="2">
        <v>1</v>
      </c>
      <c r="C878" s="2" t="s">
        <v>1421</v>
      </c>
      <c r="D878" s="5">
        <v>0.19930555555555557</v>
      </c>
      <c r="E878" s="3" t="s">
        <v>64</v>
      </c>
      <c r="F878" s="5">
        <v>0.21875</v>
      </c>
      <c r="G878" s="3" t="s">
        <v>68</v>
      </c>
      <c r="H878" t="s">
        <v>6483</v>
      </c>
    </row>
    <row r="879" spans="1:8" ht="15">
      <c r="A879" s="2">
        <v>610550</v>
      </c>
      <c r="B879" s="2">
        <v>2</v>
      </c>
      <c r="C879" s="2" t="s">
        <v>1422</v>
      </c>
      <c r="D879" s="5">
        <v>0.17916666666666667</v>
      </c>
      <c r="E879" s="3" t="s">
        <v>65</v>
      </c>
      <c r="F879" s="5">
        <v>0.21875</v>
      </c>
      <c r="G879" s="3" t="s">
        <v>27</v>
      </c>
      <c r="H879" t="s">
        <v>6483</v>
      </c>
    </row>
    <row r="880" spans="1:8" ht="15">
      <c r="A880" s="2">
        <v>610550</v>
      </c>
      <c r="B880" s="2">
        <v>3</v>
      </c>
      <c r="C880" s="2" t="s">
        <v>1423</v>
      </c>
      <c r="D880" s="5">
        <v>0.21736111111111112</v>
      </c>
      <c r="E880" s="3" t="s">
        <v>27</v>
      </c>
      <c r="F880" s="5">
        <v>0.25833333333333336</v>
      </c>
      <c r="G880" s="3" t="s">
        <v>68</v>
      </c>
      <c r="H880" t="s">
        <v>6483</v>
      </c>
    </row>
    <row r="881" spans="1:8" ht="15">
      <c r="A881" s="2">
        <v>610550</v>
      </c>
      <c r="B881" s="2">
        <v>4</v>
      </c>
      <c r="C881" s="2" t="s">
        <v>1424</v>
      </c>
      <c r="D881" s="5">
        <v>0.22222222222222221</v>
      </c>
      <c r="E881" s="3" t="s">
        <v>68</v>
      </c>
      <c r="F881" s="5">
        <v>0.2638888888888889</v>
      </c>
      <c r="G881" s="3" t="s">
        <v>27</v>
      </c>
      <c r="H881" t="s">
        <v>6483</v>
      </c>
    </row>
    <row r="882" spans="1:8" ht="15">
      <c r="A882" s="2">
        <v>610550</v>
      </c>
      <c r="B882" s="2">
        <v>6</v>
      </c>
      <c r="C882" s="2" t="s">
        <v>1425</v>
      </c>
      <c r="D882" s="5">
        <v>0.2590277777777778</v>
      </c>
      <c r="E882" s="3" t="s">
        <v>68</v>
      </c>
      <c r="F882" s="5">
        <v>0.30902777777777779</v>
      </c>
      <c r="G882" s="3" t="s">
        <v>27</v>
      </c>
      <c r="H882" t="s">
        <v>6483</v>
      </c>
    </row>
    <row r="883" spans="1:8" ht="15">
      <c r="A883" s="2">
        <v>610550</v>
      </c>
      <c r="B883" s="2">
        <v>7</v>
      </c>
      <c r="C883" s="2" t="s">
        <v>1426</v>
      </c>
      <c r="D883" s="5">
        <v>0.27430555555555558</v>
      </c>
      <c r="E883" s="3" t="s">
        <v>27</v>
      </c>
      <c r="F883" s="5">
        <v>0.31597222222222221</v>
      </c>
      <c r="G883" s="3" t="s">
        <v>68</v>
      </c>
      <c r="H883" t="s">
        <v>6483</v>
      </c>
    </row>
    <row r="884" spans="1:8" ht="15">
      <c r="A884" s="2">
        <v>610550</v>
      </c>
      <c r="B884" s="2">
        <v>8</v>
      </c>
      <c r="C884" s="2" t="s">
        <v>1427</v>
      </c>
      <c r="D884" s="5">
        <v>0.34027777777777779</v>
      </c>
      <c r="E884" s="3" t="s">
        <v>98</v>
      </c>
      <c r="F884" s="5">
        <v>0.3611111111111111</v>
      </c>
      <c r="G884" s="3" t="s">
        <v>27</v>
      </c>
      <c r="H884" t="s">
        <v>6483</v>
      </c>
    </row>
    <row r="885" spans="1:8" ht="15">
      <c r="A885" s="2">
        <v>610550</v>
      </c>
      <c r="B885" s="2">
        <v>9</v>
      </c>
      <c r="C885" s="2" t="s">
        <v>1428</v>
      </c>
      <c r="D885" s="5">
        <v>0.30416666666666664</v>
      </c>
      <c r="E885" s="3" t="s">
        <v>64</v>
      </c>
      <c r="F885" s="5">
        <v>0.32500000000000001</v>
      </c>
      <c r="G885" s="3" t="s">
        <v>68</v>
      </c>
      <c r="H885" t="s">
        <v>6483</v>
      </c>
    </row>
    <row r="886" spans="1:8" ht="15">
      <c r="A886" s="2">
        <v>610550</v>
      </c>
      <c r="B886" s="2">
        <v>10</v>
      </c>
      <c r="C886" s="2" t="s">
        <v>1429</v>
      </c>
      <c r="D886" s="5">
        <v>0.40277777777777779</v>
      </c>
      <c r="E886" s="3" t="s">
        <v>68</v>
      </c>
      <c r="F886" s="5">
        <v>0.44583333333333336</v>
      </c>
      <c r="G886" s="3" t="s">
        <v>27</v>
      </c>
      <c r="H886" t="s">
        <v>6483</v>
      </c>
    </row>
    <row r="887" spans="1:8" ht="15">
      <c r="A887" s="2">
        <v>610550</v>
      </c>
      <c r="B887" s="2">
        <v>11</v>
      </c>
      <c r="C887" s="2" t="s">
        <v>1430</v>
      </c>
      <c r="D887" s="5">
        <v>0.32291666666666669</v>
      </c>
      <c r="E887" s="3" t="s">
        <v>27</v>
      </c>
      <c r="F887" s="5">
        <v>0.33888888888888891</v>
      </c>
      <c r="G887" s="3" t="s">
        <v>98</v>
      </c>
      <c r="H887" t="s">
        <v>6483</v>
      </c>
    </row>
    <row r="888" spans="1:8" ht="15">
      <c r="A888" s="2">
        <v>610550</v>
      </c>
      <c r="B888" s="2">
        <v>12</v>
      </c>
      <c r="C888" s="2" t="s">
        <v>1431</v>
      </c>
      <c r="D888" s="5">
        <v>0.53819444444444442</v>
      </c>
      <c r="E888" s="3" t="s">
        <v>68</v>
      </c>
      <c r="F888" s="5">
        <v>0.58333333333333337</v>
      </c>
      <c r="G888" s="3" t="s">
        <v>27</v>
      </c>
      <c r="H888" t="s">
        <v>6483</v>
      </c>
    </row>
    <row r="889" spans="1:8" ht="15">
      <c r="A889" s="2">
        <v>610550</v>
      </c>
      <c r="B889" s="2">
        <v>13</v>
      </c>
      <c r="C889" s="2" t="s">
        <v>1432</v>
      </c>
      <c r="D889" s="5">
        <v>0.47222222222222221</v>
      </c>
      <c r="E889" s="3" t="s">
        <v>27</v>
      </c>
      <c r="F889" s="5">
        <v>0.51527777777777772</v>
      </c>
      <c r="G889" s="3" t="s">
        <v>68</v>
      </c>
      <c r="H889" t="s">
        <v>6483</v>
      </c>
    </row>
    <row r="890" spans="1:8" ht="15">
      <c r="A890" s="2">
        <v>610550</v>
      </c>
      <c r="B890" s="2">
        <v>14</v>
      </c>
      <c r="C890" s="2" t="s">
        <v>1433</v>
      </c>
      <c r="D890" s="5">
        <v>0.61111111111111116</v>
      </c>
      <c r="E890" s="3" t="s">
        <v>68</v>
      </c>
      <c r="F890" s="5">
        <v>0.66319444444444442</v>
      </c>
      <c r="G890" s="3" t="s">
        <v>27</v>
      </c>
      <c r="H890" t="s">
        <v>6483</v>
      </c>
    </row>
    <row r="891" spans="1:8" ht="15">
      <c r="A891" s="2">
        <v>610550</v>
      </c>
      <c r="B891" s="2">
        <v>15</v>
      </c>
      <c r="C891" s="2" t="s">
        <v>1434</v>
      </c>
      <c r="D891" s="5">
        <v>0.55555555555555558</v>
      </c>
      <c r="E891" s="3" t="s">
        <v>27</v>
      </c>
      <c r="F891" s="5">
        <v>0.59930555555555554</v>
      </c>
      <c r="G891" s="3" t="s">
        <v>68</v>
      </c>
      <c r="H891" t="s">
        <v>6483</v>
      </c>
    </row>
    <row r="892" spans="1:8" ht="15">
      <c r="A892" s="2">
        <v>610550</v>
      </c>
      <c r="B892" s="2">
        <v>16</v>
      </c>
      <c r="C892" s="2" t="s">
        <v>1435</v>
      </c>
      <c r="D892" s="5">
        <v>0.65277777777777779</v>
      </c>
      <c r="E892" s="3" t="s">
        <v>68</v>
      </c>
      <c r="F892" s="5">
        <v>0.69444444444444442</v>
      </c>
      <c r="G892" s="3" t="s">
        <v>27</v>
      </c>
      <c r="H892" t="s">
        <v>6483</v>
      </c>
    </row>
    <row r="893" spans="1:8" ht="15">
      <c r="A893" s="2">
        <v>610550</v>
      </c>
      <c r="B893" s="2">
        <v>17</v>
      </c>
      <c r="C893" s="2" t="s">
        <v>1436</v>
      </c>
      <c r="D893" s="5">
        <v>0.59722222222222221</v>
      </c>
      <c r="E893" s="3" t="s">
        <v>27</v>
      </c>
      <c r="F893" s="5">
        <v>0.63888888888888884</v>
      </c>
      <c r="G893" s="3" t="s">
        <v>68</v>
      </c>
      <c r="H893" t="s">
        <v>6483</v>
      </c>
    </row>
    <row r="894" spans="1:8" ht="15">
      <c r="A894" s="2">
        <v>610550</v>
      </c>
      <c r="B894" s="2">
        <v>18</v>
      </c>
      <c r="C894" s="2" t="s">
        <v>1437</v>
      </c>
      <c r="D894" s="5">
        <v>0.69444444444444442</v>
      </c>
      <c r="E894" s="3" t="s">
        <v>68</v>
      </c>
      <c r="F894" s="5">
        <v>0.73611111111111116</v>
      </c>
      <c r="G894" s="3" t="s">
        <v>27</v>
      </c>
      <c r="H894" t="s">
        <v>6483</v>
      </c>
    </row>
    <row r="895" spans="1:8" ht="15">
      <c r="A895" s="2">
        <v>610550</v>
      </c>
      <c r="B895" s="2">
        <v>19</v>
      </c>
      <c r="C895" s="2" t="s">
        <v>1438</v>
      </c>
      <c r="D895" s="5">
        <v>0.63888888888888884</v>
      </c>
      <c r="E895" s="3" t="s">
        <v>27</v>
      </c>
      <c r="F895" s="5">
        <v>0.68194444444444446</v>
      </c>
      <c r="G895" s="3" t="s">
        <v>68</v>
      </c>
      <c r="H895" t="s">
        <v>6483</v>
      </c>
    </row>
    <row r="896" spans="1:8" ht="15">
      <c r="A896" s="2">
        <v>610550</v>
      </c>
      <c r="B896" s="2">
        <v>20</v>
      </c>
      <c r="C896" s="2" t="s">
        <v>1439</v>
      </c>
      <c r="D896" s="5">
        <v>0.77777777777777779</v>
      </c>
      <c r="E896" s="3" t="s">
        <v>68</v>
      </c>
      <c r="F896" s="5">
        <v>0.81041666666666667</v>
      </c>
      <c r="G896" s="3" t="s">
        <v>27</v>
      </c>
      <c r="H896" t="s">
        <v>6483</v>
      </c>
    </row>
    <row r="897" spans="1:8" ht="15">
      <c r="A897" s="2">
        <v>610550</v>
      </c>
      <c r="B897" s="2">
        <v>21</v>
      </c>
      <c r="C897" s="2" t="s">
        <v>1440</v>
      </c>
      <c r="D897" s="5">
        <v>0.68055555555555558</v>
      </c>
      <c r="E897" s="3" t="s">
        <v>27</v>
      </c>
      <c r="F897" s="5">
        <v>0.70763888888888893</v>
      </c>
      <c r="G897" s="3" t="s">
        <v>47</v>
      </c>
      <c r="H897" t="s">
        <v>6483</v>
      </c>
    </row>
    <row r="898" spans="1:8" ht="15">
      <c r="A898" s="2">
        <v>610550</v>
      </c>
      <c r="B898" s="2">
        <v>23</v>
      </c>
      <c r="C898" s="2" t="s">
        <v>1441</v>
      </c>
      <c r="D898" s="5">
        <v>0.72222222222222221</v>
      </c>
      <c r="E898" s="3" t="s">
        <v>27</v>
      </c>
      <c r="F898" s="5">
        <v>0.76180555555555551</v>
      </c>
      <c r="G898" s="3" t="s">
        <v>68</v>
      </c>
      <c r="H898" t="s">
        <v>6483</v>
      </c>
    </row>
    <row r="899" spans="1:8" ht="15">
      <c r="A899" s="2">
        <v>610550</v>
      </c>
      <c r="B899" s="2">
        <v>25</v>
      </c>
      <c r="C899" s="2" t="s">
        <v>1442</v>
      </c>
      <c r="D899" s="5">
        <v>0.80555555555555558</v>
      </c>
      <c r="E899" s="3" t="s">
        <v>27</v>
      </c>
      <c r="F899" s="5">
        <v>0.83333333333333337</v>
      </c>
      <c r="G899" s="3" t="s">
        <v>65</v>
      </c>
      <c r="H899" t="s">
        <v>6483</v>
      </c>
    </row>
    <row r="900" spans="1:8" ht="15">
      <c r="A900" s="2">
        <v>610570</v>
      </c>
      <c r="B900" s="2">
        <v>3</v>
      </c>
      <c r="C900" s="2" t="s">
        <v>1443</v>
      </c>
      <c r="D900" s="5">
        <v>0.2986111111111111</v>
      </c>
      <c r="E900" s="3" t="s">
        <v>89</v>
      </c>
      <c r="F900" s="5">
        <v>0.30763888888888891</v>
      </c>
      <c r="G900" s="3" t="s">
        <v>99</v>
      </c>
      <c r="H900" t="s">
        <v>6483</v>
      </c>
    </row>
    <row r="901" spans="1:8" ht="15">
      <c r="A901" s="2">
        <v>610570</v>
      </c>
      <c r="B901" s="2">
        <v>4</v>
      </c>
      <c r="C901" s="2" t="s">
        <v>1444</v>
      </c>
      <c r="D901" s="5">
        <v>0.30902777777777779</v>
      </c>
      <c r="E901" s="3" t="s">
        <v>99</v>
      </c>
      <c r="F901" s="5">
        <v>0.32291666666666669</v>
      </c>
      <c r="G901" s="3" t="s">
        <v>68</v>
      </c>
      <c r="H901" t="s">
        <v>6483</v>
      </c>
    </row>
    <row r="902" spans="1:8" ht="15">
      <c r="A902" s="2">
        <v>610570</v>
      </c>
      <c r="B902" s="2">
        <v>5</v>
      </c>
      <c r="C902" s="2" t="s">
        <v>1445</v>
      </c>
      <c r="D902" s="5">
        <v>0.39930555555555558</v>
      </c>
      <c r="E902" s="3" t="s">
        <v>68</v>
      </c>
      <c r="F902" s="5">
        <v>0.41319444444444442</v>
      </c>
      <c r="G902" s="3" t="s">
        <v>90</v>
      </c>
      <c r="H902" t="s">
        <v>6483</v>
      </c>
    </row>
    <row r="903" spans="1:8" ht="15">
      <c r="A903" s="2">
        <v>610570</v>
      </c>
      <c r="B903" s="2">
        <v>6</v>
      </c>
      <c r="C903" s="2" t="s">
        <v>1446</v>
      </c>
      <c r="D903" s="5">
        <v>0.41944444444444445</v>
      </c>
      <c r="E903" s="3" t="s">
        <v>90</v>
      </c>
      <c r="F903" s="5">
        <v>0.43402777777777779</v>
      </c>
      <c r="G903" s="3" t="s">
        <v>68</v>
      </c>
      <c r="H903" t="s">
        <v>6483</v>
      </c>
    </row>
    <row r="904" spans="1:8" ht="15">
      <c r="A904" s="2">
        <v>610570</v>
      </c>
      <c r="B904" s="2">
        <v>7</v>
      </c>
      <c r="C904" s="2" t="s">
        <v>1447</v>
      </c>
      <c r="D904" s="5">
        <v>0.65069444444444446</v>
      </c>
      <c r="E904" s="3" t="s">
        <v>68</v>
      </c>
      <c r="F904" s="5">
        <v>0.66388888888888886</v>
      </c>
      <c r="G904" s="3" t="s">
        <v>90</v>
      </c>
      <c r="H904" t="s">
        <v>6483</v>
      </c>
    </row>
    <row r="905" spans="1:8" ht="15">
      <c r="A905" s="2">
        <v>610570</v>
      </c>
      <c r="B905" s="2">
        <v>10</v>
      </c>
      <c r="C905" s="2" t="s">
        <v>1448</v>
      </c>
      <c r="D905" s="5">
        <v>0.6694444444444444</v>
      </c>
      <c r="E905" s="3" t="s">
        <v>90</v>
      </c>
      <c r="F905" s="5">
        <v>0.68402777777777779</v>
      </c>
      <c r="G905" s="3" t="s">
        <v>68</v>
      </c>
      <c r="H905" t="s">
        <v>6483</v>
      </c>
    </row>
    <row r="906" spans="1:8" ht="15">
      <c r="A906" s="2">
        <v>610590</v>
      </c>
      <c r="B906" s="2">
        <v>1</v>
      </c>
      <c r="C906" s="2" t="s">
        <v>1449</v>
      </c>
      <c r="D906" s="5">
        <v>0.21249999999999999</v>
      </c>
      <c r="E906" s="3" t="s">
        <v>63</v>
      </c>
      <c r="F906" s="5">
        <v>0.22916666666666666</v>
      </c>
      <c r="G906" s="3" t="s">
        <v>100</v>
      </c>
      <c r="H906" t="s">
        <v>6483</v>
      </c>
    </row>
    <row r="907" spans="1:8" ht="15">
      <c r="A907" s="2">
        <v>610590</v>
      </c>
      <c r="B907" s="2">
        <v>6</v>
      </c>
      <c r="C907" s="2" t="s">
        <v>1450</v>
      </c>
      <c r="D907" s="5">
        <v>0.25555555555555554</v>
      </c>
      <c r="E907" s="3" t="s">
        <v>100</v>
      </c>
      <c r="F907" s="5">
        <v>0.29652777777777778</v>
      </c>
      <c r="G907" s="3" t="s">
        <v>16</v>
      </c>
      <c r="H907" t="s">
        <v>6483</v>
      </c>
    </row>
    <row r="908" spans="1:8" ht="15">
      <c r="A908" s="2">
        <v>610590</v>
      </c>
      <c r="B908" s="2">
        <v>7</v>
      </c>
      <c r="C908" s="2" t="s">
        <v>1451</v>
      </c>
      <c r="D908" s="5">
        <v>0.39652777777777776</v>
      </c>
      <c r="E908" s="3" t="s">
        <v>16</v>
      </c>
      <c r="F908" s="5">
        <v>0.43055555555555558</v>
      </c>
      <c r="G908" s="3" t="s">
        <v>100</v>
      </c>
      <c r="H908" t="s">
        <v>6483</v>
      </c>
    </row>
    <row r="909" spans="1:8" ht="15">
      <c r="A909" s="2">
        <v>610590</v>
      </c>
      <c r="B909" s="2">
        <v>8</v>
      </c>
      <c r="C909" s="2" t="s">
        <v>1452</v>
      </c>
      <c r="D909" s="5">
        <v>0.46180555555555558</v>
      </c>
      <c r="E909" s="3" t="s">
        <v>100</v>
      </c>
      <c r="F909" s="5">
        <v>0.49861111111111112</v>
      </c>
      <c r="G909" s="3" t="s">
        <v>16</v>
      </c>
      <c r="H909" t="s">
        <v>6483</v>
      </c>
    </row>
    <row r="910" spans="1:8" ht="15">
      <c r="A910" s="2">
        <v>610590</v>
      </c>
      <c r="B910" s="2">
        <v>9</v>
      </c>
      <c r="C910" s="2" t="s">
        <v>1453</v>
      </c>
      <c r="D910" s="5">
        <v>0.50763888888888886</v>
      </c>
      <c r="E910" s="3" t="s">
        <v>16</v>
      </c>
      <c r="F910" s="5">
        <v>0.54861111111111116</v>
      </c>
      <c r="G910" s="3" t="s">
        <v>100</v>
      </c>
      <c r="H910" t="s">
        <v>6483</v>
      </c>
    </row>
    <row r="911" spans="1:8" ht="15">
      <c r="A911" s="2">
        <v>610590</v>
      </c>
      <c r="B911" s="2">
        <v>10</v>
      </c>
      <c r="C911" s="2" t="s">
        <v>1454</v>
      </c>
      <c r="D911" s="5">
        <v>0.55208333333333337</v>
      </c>
      <c r="E911" s="3" t="s">
        <v>100</v>
      </c>
      <c r="F911" s="5">
        <v>0.58750000000000002</v>
      </c>
      <c r="G911" s="3" t="s">
        <v>16</v>
      </c>
      <c r="H911" t="s">
        <v>6483</v>
      </c>
    </row>
    <row r="912" spans="1:8" ht="15">
      <c r="A912" s="2">
        <v>610590</v>
      </c>
      <c r="B912" s="2">
        <v>11</v>
      </c>
      <c r="C912" s="2" t="s">
        <v>1455</v>
      </c>
      <c r="D912" s="5">
        <v>0.62916666666666665</v>
      </c>
      <c r="E912" s="3" t="s">
        <v>16</v>
      </c>
      <c r="F912" s="5">
        <v>0.66527777777777775</v>
      </c>
      <c r="G912" s="3" t="s">
        <v>100</v>
      </c>
      <c r="H912" t="s">
        <v>6483</v>
      </c>
    </row>
    <row r="913" spans="1:8" ht="15">
      <c r="A913" s="2">
        <v>610590</v>
      </c>
      <c r="B913" s="2">
        <v>14</v>
      </c>
      <c r="C913" s="2" t="s">
        <v>1456</v>
      </c>
      <c r="D913" s="5">
        <v>0.71180555555555558</v>
      </c>
      <c r="E913" s="3" t="s">
        <v>100</v>
      </c>
      <c r="F913" s="5">
        <v>0.74513888888888891</v>
      </c>
      <c r="G913" s="3" t="s">
        <v>16</v>
      </c>
      <c r="H913" t="s">
        <v>6483</v>
      </c>
    </row>
    <row r="914" spans="1:8" ht="15">
      <c r="A914" s="2">
        <v>610590</v>
      </c>
      <c r="B914" s="2">
        <v>15</v>
      </c>
      <c r="C914" s="2" t="s">
        <v>1457</v>
      </c>
      <c r="D914" s="5">
        <v>0.74791666666666667</v>
      </c>
      <c r="E914" s="3" t="s">
        <v>16</v>
      </c>
      <c r="F914" s="5">
        <v>0.76666666666666672</v>
      </c>
      <c r="G914" s="3" t="s">
        <v>63</v>
      </c>
      <c r="H914" t="s">
        <v>6483</v>
      </c>
    </row>
    <row r="915" spans="1:8" ht="15">
      <c r="A915" s="2">
        <v>610600</v>
      </c>
      <c r="B915" s="2">
        <v>11</v>
      </c>
      <c r="C915" s="2" t="s">
        <v>1458</v>
      </c>
      <c r="D915" s="5">
        <v>0.24305555555555555</v>
      </c>
      <c r="E915" s="3" t="s">
        <v>68</v>
      </c>
      <c r="F915" s="5">
        <v>0.28472222222222221</v>
      </c>
      <c r="G915" s="3" t="s">
        <v>101</v>
      </c>
      <c r="H915" t="s">
        <v>6483</v>
      </c>
    </row>
    <row r="916" spans="1:8" ht="15">
      <c r="A916" s="2">
        <v>610600</v>
      </c>
      <c r="B916" s="2">
        <v>14</v>
      </c>
      <c r="C916" s="2" t="s">
        <v>1459</v>
      </c>
      <c r="D916" s="5">
        <v>0.3888888888888889</v>
      </c>
      <c r="E916" s="3" t="s">
        <v>101</v>
      </c>
      <c r="F916" s="5">
        <v>0.43055555555555558</v>
      </c>
      <c r="G916" s="3" t="s">
        <v>68</v>
      </c>
      <c r="H916" t="s">
        <v>6483</v>
      </c>
    </row>
    <row r="917" spans="1:8" ht="15">
      <c r="A917" s="2">
        <v>610600</v>
      </c>
      <c r="B917" s="2">
        <v>20</v>
      </c>
      <c r="C917" s="2" t="s">
        <v>1460</v>
      </c>
      <c r="D917" s="5">
        <v>0.67708333333333337</v>
      </c>
      <c r="E917" s="3" t="s">
        <v>101</v>
      </c>
      <c r="F917" s="5">
        <v>0.72222222222222221</v>
      </c>
      <c r="G917" s="3" t="s">
        <v>68</v>
      </c>
      <c r="H917" t="s">
        <v>6483</v>
      </c>
    </row>
    <row r="918" spans="1:8" ht="15">
      <c r="A918" s="2">
        <v>610601</v>
      </c>
      <c r="B918" s="2">
        <v>1</v>
      </c>
      <c r="C918" s="2" t="s">
        <v>1461</v>
      </c>
      <c r="D918" s="5">
        <v>0.19236111111111112</v>
      </c>
      <c r="E918" s="3" t="s">
        <v>16</v>
      </c>
      <c r="F918" s="5">
        <v>0.21875</v>
      </c>
      <c r="G918" s="3" t="s">
        <v>102</v>
      </c>
      <c r="H918" t="s">
        <v>6483</v>
      </c>
    </row>
    <row r="919" spans="1:8" ht="15">
      <c r="A919" s="2">
        <v>610601</v>
      </c>
      <c r="B919" s="2">
        <v>2</v>
      </c>
      <c r="C919" s="2" t="s">
        <v>1462</v>
      </c>
      <c r="D919" s="5">
        <v>0.22222222222222221</v>
      </c>
      <c r="E919" s="3" t="s">
        <v>102</v>
      </c>
      <c r="F919" s="5">
        <v>0.25208333333333333</v>
      </c>
      <c r="G919" s="3" t="s">
        <v>16</v>
      </c>
      <c r="H919" t="s">
        <v>6483</v>
      </c>
    </row>
    <row r="920" spans="1:8" ht="15">
      <c r="A920" s="2">
        <v>610601</v>
      </c>
      <c r="B920" s="2">
        <v>3</v>
      </c>
      <c r="C920" s="2" t="s">
        <v>1463</v>
      </c>
      <c r="D920" s="5">
        <v>0.25347222222222221</v>
      </c>
      <c r="E920" s="3" t="s">
        <v>16</v>
      </c>
      <c r="F920" s="5">
        <v>0.28125</v>
      </c>
      <c r="G920" s="3" t="s">
        <v>102</v>
      </c>
      <c r="H920" t="s">
        <v>6483</v>
      </c>
    </row>
    <row r="921" spans="1:8" ht="15">
      <c r="A921" s="2">
        <v>610601</v>
      </c>
      <c r="B921" s="2">
        <v>4</v>
      </c>
      <c r="C921" s="2" t="s">
        <v>1464</v>
      </c>
      <c r="D921" s="5">
        <v>0.28194444444444444</v>
      </c>
      <c r="E921" s="3" t="s">
        <v>102</v>
      </c>
      <c r="F921" s="5">
        <v>0.31666666666666665</v>
      </c>
      <c r="G921" s="3" t="s">
        <v>16</v>
      </c>
      <c r="H921" t="s">
        <v>6483</v>
      </c>
    </row>
    <row r="922" spans="1:8" ht="15">
      <c r="A922" s="2">
        <v>610610</v>
      </c>
      <c r="B922" s="2">
        <v>1</v>
      </c>
      <c r="C922" s="2" t="s">
        <v>1465</v>
      </c>
      <c r="D922" s="5">
        <v>0.18472222222222223</v>
      </c>
      <c r="E922" s="3" t="s">
        <v>103</v>
      </c>
      <c r="F922" s="5">
        <v>0.21875</v>
      </c>
      <c r="G922" s="3" t="s">
        <v>102</v>
      </c>
      <c r="H922" t="s">
        <v>6483</v>
      </c>
    </row>
    <row r="923" spans="1:8" ht="15">
      <c r="A923" s="2">
        <v>610610</v>
      </c>
      <c r="B923" s="2">
        <v>2</v>
      </c>
      <c r="C923" s="2" t="s">
        <v>1466</v>
      </c>
      <c r="D923" s="5">
        <v>0.19513888888888889</v>
      </c>
      <c r="E923" s="3" t="s">
        <v>104</v>
      </c>
      <c r="F923" s="5">
        <v>0.21388888888888888</v>
      </c>
      <c r="G923" s="3" t="s">
        <v>16</v>
      </c>
      <c r="H923" t="s">
        <v>6483</v>
      </c>
    </row>
    <row r="924" spans="1:8" ht="15">
      <c r="A924" s="2">
        <v>610610</v>
      </c>
      <c r="B924" s="2">
        <v>3</v>
      </c>
      <c r="C924" s="2" t="s">
        <v>1467</v>
      </c>
      <c r="D924" s="5">
        <v>0.30208333333333331</v>
      </c>
      <c r="E924" s="3" t="s">
        <v>16</v>
      </c>
      <c r="F924" s="5">
        <v>0.32430555555555557</v>
      </c>
      <c r="G924" s="3" t="s">
        <v>104</v>
      </c>
      <c r="H924" t="s">
        <v>6483</v>
      </c>
    </row>
    <row r="925" spans="1:8" ht="15">
      <c r="A925" s="2">
        <v>610610</v>
      </c>
      <c r="B925" s="2">
        <v>4</v>
      </c>
      <c r="C925" s="2" t="s">
        <v>1468</v>
      </c>
      <c r="D925" s="5">
        <v>0.23958333333333334</v>
      </c>
      <c r="E925" s="3" t="s">
        <v>102</v>
      </c>
      <c r="F925" s="5">
        <v>0.29444444444444445</v>
      </c>
      <c r="G925" s="3" t="s">
        <v>16</v>
      </c>
      <c r="H925" t="s">
        <v>6483</v>
      </c>
    </row>
    <row r="926" spans="1:8" ht="15">
      <c r="A926" s="2">
        <v>610610</v>
      </c>
      <c r="B926" s="2">
        <v>5</v>
      </c>
      <c r="C926" s="2" t="s">
        <v>1469</v>
      </c>
      <c r="D926" s="5">
        <v>0.46041666666666664</v>
      </c>
      <c r="E926" s="3" t="s">
        <v>16</v>
      </c>
      <c r="F926" s="5">
        <v>0.51041666666666663</v>
      </c>
      <c r="G926" s="3" t="s">
        <v>102</v>
      </c>
      <c r="H926" t="s">
        <v>6483</v>
      </c>
    </row>
    <row r="927" spans="1:8" ht="15">
      <c r="A927" s="2">
        <v>610610</v>
      </c>
      <c r="B927" s="2">
        <v>6</v>
      </c>
      <c r="C927" s="2" t="s">
        <v>1470</v>
      </c>
      <c r="D927" s="5">
        <v>0.35555555555555557</v>
      </c>
      <c r="E927" s="3" t="s">
        <v>104</v>
      </c>
      <c r="F927" s="5">
        <v>0.375</v>
      </c>
      <c r="G927" s="3" t="s">
        <v>16</v>
      </c>
      <c r="H927" t="s">
        <v>6483</v>
      </c>
    </row>
    <row r="928" spans="1:8" ht="15">
      <c r="A928" s="2">
        <v>610610</v>
      </c>
      <c r="B928" s="2">
        <v>7</v>
      </c>
      <c r="C928" s="2" t="s">
        <v>1471</v>
      </c>
      <c r="D928" s="5">
        <v>0.54374999999999996</v>
      </c>
      <c r="E928" s="3" t="s">
        <v>16</v>
      </c>
      <c r="F928" s="5">
        <v>0.59375</v>
      </c>
      <c r="G928" s="3" t="s">
        <v>102</v>
      </c>
      <c r="H928" t="s">
        <v>6483</v>
      </c>
    </row>
    <row r="929" spans="1:8" ht="15">
      <c r="A929" s="2">
        <v>610610</v>
      </c>
      <c r="B929" s="2">
        <v>8</v>
      </c>
      <c r="C929" s="2" t="s">
        <v>1472</v>
      </c>
      <c r="D929" s="5">
        <v>0.53125</v>
      </c>
      <c r="E929" s="3" t="s">
        <v>102</v>
      </c>
      <c r="F929" s="5">
        <v>0.58194444444444449</v>
      </c>
      <c r="G929" s="3" t="s">
        <v>16</v>
      </c>
      <c r="H929" t="s">
        <v>6483</v>
      </c>
    </row>
    <row r="930" spans="1:8" ht="15">
      <c r="A930" s="2">
        <v>610610</v>
      </c>
      <c r="B930" s="2">
        <v>9</v>
      </c>
      <c r="C930" s="2" t="s">
        <v>1473</v>
      </c>
      <c r="D930" s="5">
        <v>0.5854166666666667</v>
      </c>
      <c r="E930" s="3" t="s">
        <v>16</v>
      </c>
      <c r="F930" s="5">
        <v>0.60486111111111107</v>
      </c>
      <c r="G930" s="3" t="s">
        <v>104</v>
      </c>
      <c r="H930" t="s">
        <v>6483</v>
      </c>
    </row>
    <row r="931" spans="1:8" ht="15">
      <c r="A931" s="2">
        <v>610610</v>
      </c>
      <c r="B931" s="2">
        <v>10</v>
      </c>
      <c r="C931" s="2" t="s">
        <v>1474</v>
      </c>
      <c r="D931" s="5">
        <v>0.61875000000000002</v>
      </c>
      <c r="E931" s="3" t="s">
        <v>105</v>
      </c>
      <c r="F931" s="5">
        <v>0.62638888888888888</v>
      </c>
      <c r="G931" s="3" t="s">
        <v>16</v>
      </c>
      <c r="H931" t="s">
        <v>6483</v>
      </c>
    </row>
    <row r="932" spans="1:8" ht="15">
      <c r="A932" s="2">
        <v>610610</v>
      </c>
      <c r="B932" s="2">
        <v>11</v>
      </c>
      <c r="C932" s="2" t="s">
        <v>1475</v>
      </c>
      <c r="D932" s="5">
        <v>0.60972222222222228</v>
      </c>
      <c r="E932" s="3" t="s">
        <v>16</v>
      </c>
      <c r="F932" s="5">
        <v>0.61805555555555558</v>
      </c>
      <c r="G932" s="3" t="s">
        <v>105</v>
      </c>
      <c r="H932" t="s">
        <v>6483</v>
      </c>
    </row>
    <row r="933" spans="1:8" ht="15">
      <c r="A933" s="2">
        <v>610610</v>
      </c>
      <c r="B933" s="2">
        <v>12</v>
      </c>
      <c r="C933" s="2" t="s">
        <v>1476</v>
      </c>
      <c r="D933" s="5">
        <v>0.60555555555555551</v>
      </c>
      <c r="E933" s="3" t="s">
        <v>104</v>
      </c>
      <c r="F933" s="5">
        <v>0.625</v>
      </c>
      <c r="G933" s="3" t="s">
        <v>16</v>
      </c>
      <c r="H933" t="s">
        <v>6483</v>
      </c>
    </row>
    <row r="934" spans="1:8" ht="15">
      <c r="A934" s="2">
        <v>610610</v>
      </c>
      <c r="B934" s="2">
        <v>14</v>
      </c>
      <c r="C934" s="2" t="s">
        <v>1477</v>
      </c>
      <c r="D934" s="5">
        <v>0.61458333333333337</v>
      </c>
      <c r="E934" s="3" t="s">
        <v>102</v>
      </c>
      <c r="F934" s="5">
        <v>0.66527777777777775</v>
      </c>
      <c r="G934" s="3" t="s">
        <v>16</v>
      </c>
      <c r="H934" t="s">
        <v>6483</v>
      </c>
    </row>
    <row r="935" spans="1:8" ht="15">
      <c r="A935" s="2">
        <v>610610</v>
      </c>
      <c r="B935" s="2">
        <v>15</v>
      </c>
      <c r="C935" s="2" t="s">
        <v>1478</v>
      </c>
      <c r="D935" s="5">
        <v>0.66874999999999996</v>
      </c>
      <c r="E935" s="3" t="s">
        <v>16</v>
      </c>
      <c r="F935" s="5">
        <v>0.68819444444444444</v>
      </c>
      <c r="G935" s="3" t="s">
        <v>104</v>
      </c>
      <c r="H935" t="s">
        <v>6483</v>
      </c>
    </row>
    <row r="936" spans="1:8" ht="15">
      <c r="A936" s="2">
        <v>610610</v>
      </c>
      <c r="B936" s="2">
        <v>16</v>
      </c>
      <c r="C936" s="2" t="s">
        <v>1479</v>
      </c>
      <c r="D936" s="5">
        <v>0.68888888888888888</v>
      </c>
      <c r="E936" s="3" t="s">
        <v>104</v>
      </c>
      <c r="F936" s="5">
        <v>0.70833333333333337</v>
      </c>
      <c r="G936" s="3" t="s">
        <v>16</v>
      </c>
      <c r="H936" t="s">
        <v>6483</v>
      </c>
    </row>
    <row r="937" spans="1:8" ht="15">
      <c r="A937" s="2">
        <v>610610</v>
      </c>
      <c r="B937" s="2">
        <v>17</v>
      </c>
      <c r="C937" s="2" t="s">
        <v>1480</v>
      </c>
      <c r="D937" s="5">
        <v>0.7104166666666667</v>
      </c>
      <c r="E937" s="3" t="s">
        <v>16</v>
      </c>
      <c r="F937" s="5">
        <v>0.72986111111111107</v>
      </c>
      <c r="G937" s="3" t="s">
        <v>104</v>
      </c>
      <c r="H937" t="s">
        <v>6483</v>
      </c>
    </row>
    <row r="938" spans="1:8" ht="15">
      <c r="A938" s="2">
        <v>610610</v>
      </c>
      <c r="B938" s="2">
        <v>19</v>
      </c>
      <c r="C938" s="2" t="s">
        <v>1481</v>
      </c>
      <c r="D938" s="5">
        <v>0.79374999999999996</v>
      </c>
      <c r="E938" s="3" t="s">
        <v>16</v>
      </c>
      <c r="F938" s="5">
        <v>0.81319444444444444</v>
      </c>
      <c r="G938" s="3" t="s">
        <v>104</v>
      </c>
      <c r="H938" t="s">
        <v>6483</v>
      </c>
    </row>
    <row r="939" spans="1:8" ht="15">
      <c r="A939" s="2">
        <v>610620</v>
      </c>
      <c r="B939" s="2">
        <v>2</v>
      </c>
      <c r="C939" s="2" t="s">
        <v>1482</v>
      </c>
      <c r="D939" s="5">
        <v>0.26250000000000001</v>
      </c>
      <c r="E939" s="3" t="s">
        <v>70</v>
      </c>
      <c r="F939" s="5">
        <v>0.30694444444444446</v>
      </c>
      <c r="G939" s="3" t="s">
        <v>27</v>
      </c>
      <c r="H939" t="s">
        <v>6494</v>
      </c>
    </row>
    <row r="940" spans="1:8" ht="15">
      <c r="A940" s="7">
        <v>610650</v>
      </c>
      <c r="B940" s="2">
        <v>1</v>
      </c>
      <c r="C940" s="2" t="s">
        <v>1483</v>
      </c>
      <c r="D940" s="5">
        <v>0.2638888888888889</v>
      </c>
      <c r="E940" s="3" t="s">
        <v>27</v>
      </c>
      <c r="F940" s="5">
        <v>0.43055555555555558</v>
      </c>
      <c r="G940" s="3" t="s">
        <v>523</v>
      </c>
      <c r="H940" t="s">
        <v>6483</v>
      </c>
    </row>
    <row r="941" spans="1:8" ht="15">
      <c r="A941" s="7">
        <v>610650</v>
      </c>
      <c r="B941" s="2">
        <v>2</v>
      </c>
      <c r="C941" s="2" t="s">
        <v>1484</v>
      </c>
      <c r="D941" s="5">
        <v>0.54513888888888884</v>
      </c>
      <c r="E941" s="3" t="s">
        <v>523</v>
      </c>
      <c r="F941" s="5">
        <v>0.71527777777777779</v>
      </c>
      <c r="G941" s="3" t="s">
        <v>27</v>
      </c>
      <c r="H941" t="s">
        <v>6483</v>
      </c>
    </row>
    <row r="942" spans="1:8" ht="15">
      <c r="A942" s="7">
        <v>610650</v>
      </c>
      <c r="B942" s="2">
        <v>8</v>
      </c>
      <c r="C942" s="2" t="s">
        <v>1485</v>
      </c>
      <c r="D942" s="5">
        <v>0.54513888888888884</v>
      </c>
      <c r="E942" s="3" t="s">
        <v>523</v>
      </c>
      <c r="F942" s="5">
        <v>0.71527777777777779</v>
      </c>
      <c r="G942" s="3" t="s">
        <v>27</v>
      </c>
      <c r="H942" t="s">
        <v>6483</v>
      </c>
    </row>
    <row r="943" spans="1:8" ht="15">
      <c r="A943" s="7">
        <v>610650</v>
      </c>
      <c r="B943" s="2">
        <v>9</v>
      </c>
      <c r="C943" s="2" t="s">
        <v>1486</v>
      </c>
      <c r="D943" s="5">
        <v>0.30555555555555558</v>
      </c>
      <c r="E943" s="3" t="s">
        <v>27</v>
      </c>
      <c r="F943" s="5">
        <v>0.47222222222222221</v>
      </c>
      <c r="G943" s="3" t="s">
        <v>523</v>
      </c>
      <c r="H943" t="s">
        <v>6483</v>
      </c>
    </row>
    <row r="944" spans="1:8" ht="15">
      <c r="A944" s="2">
        <v>610800</v>
      </c>
      <c r="B944" s="2">
        <v>5</v>
      </c>
      <c r="C944" s="2" t="s">
        <v>1487</v>
      </c>
      <c r="D944" s="5">
        <v>0.2361111111111111</v>
      </c>
      <c r="E944" s="3" t="s">
        <v>27</v>
      </c>
      <c r="F944" s="5">
        <v>0.27986111111111112</v>
      </c>
      <c r="G944" s="3" t="s">
        <v>106</v>
      </c>
      <c r="H944" t="s">
        <v>6483</v>
      </c>
    </row>
    <row r="945" spans="1:8" ht="15">
      <c r="A945" s="2">
        <v>610800</v>
      </c>
      <c r="B945" s="2">
        <v>7</v>
      </c>
      <c r="C945" s="2" t="s">
        <v>1488</v>
      </c>
      <c r="D945" s="5">
        <v>0.4236111111111111</v>
      </c>
      <c r="E945" s="3" t="s">
        <v>27</v>
      </c>
      <c r="F945" s="5">
        <v>0.46736111111111112</v>
      </c>
      <c r="G945" s="3" t="s">
        <v>106</v>
      </c>
      <c r="H945" t="s">
        <v>6483</v>
      </c>
    </row>
    <row r="946" spans="1:8" ht="15">
      <c r="A946" s="2">
        <v>610800</v>
      </c>
      <c r="B946" s="2">
        <v>8</v>
      </c>
      <c r="C946" s="2" t="s">
        <v>1489</v>
      </c>
      <c r="D946" s="5">
        <v>0.28194444444444444</v>
      </c>
      <c r="E946" s="3" t="s">
        <v>106</v>
      </c>
      <c r="F946" s="5">
        <v>0.32569444444444445</v>
      </c>
      <c r="G946" s="3" t="s">
        <v>27</v>
      </c>
      <c r="H946" t="s">
        <v>6483</v>
      </c>
    </row>
    <row r="947" spans="1:8" ht="15">
      <c r="A947" s="7">
        <v>620130</v>
      </c>
      <c r="B947" s="2">
        <v>3</v>
      </c>
      <c r="C947" s="2" t="s">
        <v>1490</v>
      </c>
      <c r="D947" s="5">
        <v>0.21180555555555555</v>
      </c>
      <c r="E947" s="3" t="s">
        <v>524</v>
      </c>
      <c r="F947" s="5">
        <v>0.38194444444444442</v>
      </c>
      <c r="G947" s="3" t="s">
        <v>26</v>
      </c>
      <c r="H947" t="s">
        <v>6483</v>
      </c>
    </row>
    <row r="948" spans="1:8" ht="15">
      <c r="A948" s="7">
        <v>620130</v>
      </c>
      <c r="B948" s="2">
        <v>4</v>
      </c>
      <c r="C948" s="2" t="s">
        <v>1491</v>
      </c>
      <c r="D948" s="5">
        <v>0.62847222222222221</v>
      </c>
      <c r="E948" s="3" t="s">
        <v>26</v>
      </c>
      <c r="F948" s="5">
        <v>0.78819444444444442</v>
      </c>
      <c r="G948" s="3" t="s">
        <v>525</v>
      </c>
      <c r="H948" t="s">
        <v>6483</v>
      </c>
    </row>
    <row r="949" spans="1:8" ht="15">
      <c r="A949" s="7">
        <v>620888</v>
      </c>
      <c r="B949" s="2">
        <v>1</v>
      </c>
      <c r="C949" s="2" t="s">
        <v>1492</v>
      </c>
      <c r="D949" s="5">
        <v>0.2361111111111111</v>
      </c>
      <c r="E949" s="3" t="s">
        <v>524</v>
      </c>
      <c r="F949" s="5">
        <v>0.39583333333333331</v>
      </c>
      <c r="G949" s="3" t="s">
        <v>26</v>
      </c>
      <c r="H949" t="s">
        <v>6496</v>
      </c>
    </row>
    <row r="950" spans="1:8" ht="15">
      <c r="A950" s="7">
        <v>620888</v>
      </c>
      <c r="B950" s="2">
        <v>2</v>
      </c>
      <c r="C950" s="2" t="s">
        <v>1493</v>
      </c>
      <c r="D950" s="5">
        <v>0.58680555555555558</v>
      </c>
      <c r="E950" s="3" t="s">
        <v>26</v>
      </c>
      <c r="F950" s="5">
        <v>0.75694444444444442</v>
      </c>
      <c r="G950" s="3" t="s">
        <v>524</v>
      </c>
      <c r="H950" t="s">
        <v>6496</v>
      </c>
    </row>
    <row r="951" spans="1:8" ht="15">
      <c r="A951" s="7">
        <v>620888</v>
      </c>
      <c r="B951" s="2">
        <v>5</v>
      </c>
      <c r="C951" s="2" t="s">
        <v>1494</v>
      </c>
      <c r="D951" s="5">
        <v>0.3263888888888889</v>
      </c>
      <c r="E951" s="3" t="s">
        <v>524</v>
      </c>
      <c r="F951" s="5">
        <v>0.49305555555555558</v>
      </c>
      <c r="G951" s="3" t="s">
        <v>26</v>
      </c>
      <c r="H951" t="s">
        <v>6496</v>
      </c>
    </row>
    <row r="952" spans="1:8" ht="15">
      <c r="A952" s="7">
        <v>620888</v>
      </c>
      <c r="B952" s="2">
        <v>6</v>
      </c>
      <c r="C952" s="2" t="s">
        <v>1495</v>
      </c>
      <c r="D952" s="5">
        <v>0.6875</v>
      </c>
      <c r="E952" s="3" t="s">
        <v>26</v>
      </c>
      <c r="F952" s="5">
        <v>0.84027777777777779</v>
      </c>
      <c r="G952" s="3" t="s">
        <v>524</v>
      </c>
      <c r="H952" t="s">
        <v>6496</v>
      </c>
    </row>
    <row r="953" spans="1:8" ht="15">
      <c r="A953" s="7">
        <v>620888</v>
      </c>
      <c r="B953" s="2">
        <v>7</v>
      </c>
      <c r="C953" s="2" t="s">
        <v>1496</v>
      </c>
      <c r="D953" s="5">
        <v>0.25694444444444442</v>
      </c>
      <c r="E953" s="3" t="s">
        <v>526</v>
      </c>
      <c r="F953" s="5">
        <v>0.34375</v>
      </c>
      <c r="G953" s="3" t="s">
        <v>27</v>
      </c>
      <c r="H953" t="s">
        <v>6496</v>
      </c>
    </row>
    <row r="954" spans="1:8" ht="15">
      <c r="A954" s="7">
        <v>620888</v>
      </c>
      <c r="B954" s="2">
        <v>8</v>
      </c>
      <c r="C954" s="2" t="s">
        <v>1497</v>
      </c>
      <c r="D954" s="5">
        <v>0.5625</v>
      </c>
      <c r="E954" s="3" t="s">
        <v>27</v>
      </c>
      <c r="F954" s="5">
        <v>0.65069444444444446</v>
      </c>
      <c r="G954" s="3" t="s">
        <v>524</v>
      </c>
      <c r="H954" t="s">
        <v>6496</v>
      </c>
    </row>
    <row r="955" spans="1:8" ht="15">
      <c r="A955" s="2">
        <v>630002</v>
      </c>
      <c r="B955" s="2">
        <v>1</v>
      </c>
      <c r="C955" s="2" t="s">
        <v>1498</v>
      </c>
      <c r="D955" s="5">
        <v>0.3576388888888889</v>
      </c>
      <c r="E955" s="3" t="s">
        <v>25</v>
      </c>
      <c r="F955" s="5">
        <v>0.4375</v>
      </c>
      <c r="G955" s="3" t="s">
        <v>28</v>
      </c>
      <c r="H955" t="s">
        <v>6492</v>
      </c>
    </row>
    <row r="956" spans="1:8" ht="15">
      <c r="A956" s="2">
        <v>630002</v>
      </c>
      <c r="B956" s="2">
        <v>2</v>
      </c>
      <c r="C956" s="2" t="s">
        <v>1499</v>
      </c>
      <c r="D956" s="5">
        <v>0.44930555555555557</v>
      </c>
      <c r="E956" s="3" t="s">
        <v>28</v>
      </c>
      <c r="F956" s="5">
        <v>0.51666666666666672</v>
      </c>
      <c r="G956" s="3" t="s">
        <v>25</v>
      </c>
      <c r="H956" t="s">
        <v>6492</v>
      </c>
    </row>
    <row r="957" spans="1:8" ht="15">
      <c r="A957" s="2">
        <v>630002</v>
      </c>
      <c r="B957" s="2">
        <v>3</v>
      </c>
      <c r="C957" s="2" t="s">
        <v>1500</v>
      </c>
      <c r="D957" s="5">
        <v>0.70486111111111116</v>
      </c>
      <c r="E957" s="3" t="s">
        <v>25</v>
      </c>
      <c r="F957" s="5">
        <v>0.77569444444444446</v>
      </c>
      <c r="G957" s="3" t="s">
        <v>28</v>
      </c>
      <c r="H957" t="s">
        <v>6492</v>
      </c>
    </row>
    <row r="958" spans="1:8" ht="15">
      <c r="A958" s="2">
        <v>630002</v>
      </c>
      <c r="B958" s="2">
        <v>4</v>
      </c>
      <c r="C958" s="2" t="s">
        <v>1501</v>
      </c>
      <c r="D958" s="5">
        <v>0.78125</v>
      </c>
      <c r="E958" s="3" t="s">
        <v>28</v>
      </c>
      <c r="F958" s="5">
        <v>0.84722222222222221</v>
      </c>
      <c r="G958" s="3" t="s">
        <v>25</v>
      </c>
      <c r="H958" t="s">
        <v>6492</v>
      </c>
    </row>
    <row r="959" spans="1:8" ht="15">
      <c r="A959" s="2">
        <v>630002</v>
      </c>
      <c r="B959" s="2">
        <v>5</v>
      </c>
      <c r="C959" s="2" t="s">
        <v>1502</v>
      </c>
      <c r="D959" s="5">
        <v>0.3576388888888889</v>
      </c>
      <c r="E959" s="3" t="s">
        <v>25</v>
      </c>
      <c r="F959" s="5">
        <v>0.4375</v>
      </c>
      <c r="G959" s="3" t="s">
        <v>28</v>
      </c>
      <c r="H959" t="s">
        <v>6492</v>
      </c>
    </row>
    <row r="960" spans="1:8" ht="15">
      <c r="A960" s="2">
        <v>630002</v>
      </c>
      <c r="B960" s="2">
        <v>6</v>
      </c>
      <c r="C960" s="2" t="s">
        <v>1503</v>
      </c>
      <c r="D960" s="5">
        <v>0.44930555555555557</v>
      </c>
      <c r="E960" s="3" t="s">
        <v>28</v>
      </c>
      <c r="F960" s="5">
        <v>0.51666666666666672</v>
      </c>
      <c r="G960" s="3" t="s">
        <v>25</v>
      </c>
      <c r="H960" t="s">
        <v>6492</v>
      </c>
    </row>
    <row r="961" spans="1:8" ht="15">
      <c r="A961" s="2">
        <v>630002</v>
      </c>
      <c r="B961" s="2">
        <v>7</v>
      </c>
      <c r="C961" s="2" t="s">
        <v>1504</v>
      </c>
      <c r="D961" s="5">
        <v>0.70486111111111116</v>
      </c>
      <c r="E961" s="3" t="s">
        <v>25</v>
      </c>
      <c r="F961" s="5">
        <v>0.77569444444444446</v>
      </c>
      <c r="G961" s="3" t="s">
        <v>28</v>
      </c>
      <c r="H961" t="s">
        <v>6492</v>
      </c>
    </row>
    <row r="962" spans="1:8" ht="15">
      <c r="A962" s="2">
        <v>630002</v>
      </c>
      <c r="B962" s="2">
        <v>8</v>
      </c>
      <c r="C962" s="2" t="s">
        <v>1505</v>
      </c>
      <c r="D962" s="5">
        <v>0.78125</v>
      </c>
      <c r="E962" s="3" t="s">
        <v>28</v>
      </c>
      <c r="F962" s="5">
        <v>0.84722222222222221</v>
      </c>
      <c r="G962" s="3" t="s">
        <v>25</v>
      </c>
      <c r="H962" t="s">
        <v>6492</v>
      </c>
    </row>
    <row r="963" spans="1:8" ht="15">
      <c r="A963" s="2">
        <v>630005</v>
      </c>
      <c r="B963" s="2">
        <v>5</v>
      </c>
      <c r="C963" s="2" t="s">
        <v>1506</v>
      </c>
      <c r="D963" s="5">
        <v>0.32291666666666669</v>
      </c>
      <c r="E963" s="3" t="s">
        <v>4</v>
      </c>
      <c r="F963" s="5">
        <v>0.3611111111111111</v>
      </c>
      <c r="G963" s="3" t="s">
        <v>2</v>
      </c>
      <c r="H963" t="s">
        <v>6492</v>
      </c>
    </row>
    <row r="964" spans="1:8" ht="15">
      <c r="A964" s="2">
        <v>630005</v>
      </c>
      <c r="B964" s="2">
        <v>6</v>
      </c>
      <c r="C964" s="2" t="s">
        <v>1507</v>
      </c>
      <c r="D964" s="5">
        <v>0.47916666666666669</v>
      </c>
      <c r="E964" s="3" t="s">
        <v>2</v>
      </c>
      <c r="F964" s="5">
        <v>0.51736111111111116</v>
      </c>
      <c r="G964" s="3" t="s">
        <v>4</v>
      </c>
      <c r="H964" t="s">
        <v>6492</v>
      </c>
    </row>
    <row r="965" spans="1:8" ht="15">
      <c r="A965" s="2">
        <v>630005</v>
      </c>
      <c r="B965" s="2">
        <v>7</v>
      </c>
      <c r="C965" s="2" t="s">
        <v>1508</v>
      </c>
      <c r="D965" s="5">
        <v>0.27777777777777779</v>
      </c>
      <c r="E965" s="3" t="s">
        <v>4</v>
      </c>
      <c r="F965" s="5">
        <v>0.31388888888888888</v>
      </c>
      <c r="G965" s="3" t="s">
        <v>2</v>
      </c>
      <c r="H965" t="s">
        <v>6492</v>
      </c>
    </row>
    <row r="966" spans="1:8" ht="15">
      <c r="A966" s="2">
        <v>630005</v>
      </c>
      <c r="B966" s="2">
        <v>8</v>
      </c>
      <c r="C966" s="2" t="s">
        <v>1509</v>
      </c>
      <c r="D966" s="5">
        <v>0.57638888888888884</v>
      </c>
      <c r="E966" s="3" t="s">
        <v>2</v>
      </c>
      <c r="F966" s="5">
        <v>0.61250000000000004</v>
      </c>
      <c r="G966" s="3" t="s">
        <v>4</v>
      </c>
      <c r="H966" t="s">
        <v>6492</v>
      </c>
    </row>
    <row r="967" spans="1:8" ht="15">
      <c r="A967" s="2">
        <v>630005</v>
      </c>
      <c r="B967" s="2">
        <v>9</v>
      </c>
      <c r="C967" s="2" t="s">
        <v>1510</v>
      </c>
      <c r="D967" s="5">
        <v>0.52083333333333337</v>
      </c>
      <c r="E967" s="3" t="s">
        <v>4</v>
      </c>
      <c r="F967" s="5">
        <v>0.55902777777777779</v>
      </c>
      <c r="G967" s="3" t="s">
        <v>2</v>
      </c>
      <c r="H967" t="s">
        <v>6492</v>
      </c>
    </row>
    <row r="968" spans="1:8" ht="15">
      <c r="A968" s="2">
        <v>630005</v>
      </c>
      <c r="B968" s="2">
        <v>10</v>
      </c>
      <c r="C968" s="2" t="s">
        <v>1511</v>
      </c>
      <c r="D968" s="5">
        <v>0.73263888888888884</v>
      </c>
      <c r="E968" s="3" t="s">
        <v>2</v>
      </c>
      <c r="F968" s="5">
        <v>0.77777777777777779</v>
      </c>
      <c r="G968" s="3" t="s">
        <v>107</v>
      </c>
      <c r="H968" t="s">
        <v>6492</v>
      </c>
    </row>
    <row r="969" spans="1:8" ht="15">
      <c r="A969" s="2">
        <v>630005</v>
      </c>
      <c r="B969" s="2">
        <v>11</v>
      </c>
      <c r="C969" s="2" t="s">
        <v>1512</v>
      </c>
      <c r="D969" s="5">
        <v>0.68958333333333333</v>
      </c>
      <c r="E969" s="3" t="s">
        <v>4</v>
      </c>
      <c r="F969" s="5">
        <v>0.72430555555555554</v>
      </c>
      <c r="G969" s="3" t="s">
        <v>2</v>
      </c>
      <c r="H969" t="s">
        <v>6492</v>
      </c>
    </row>
    <row r="970" spans="1:8" ht="15">
      <c r="A970" s="2">
        <v>630005</v>
      </c>
      <c r="B970" s="2">
        <v>12</v>
      </c>
      <c r="C970" s="2" t="s">
        <v>1513</v>
      </c>
      <c r="D970" s="5">
        <v>0.9375</v>
      </c>
      <c r="E970" s="3" t="s">
        <v>2</v>
      </c>
      <c r="F970" s="5">
        <v>0.96875</v>
      </c>
      <c r="G970" s="3" t="s">
        <v>4</v>
      </c>
      <c r="H970" t="s">
        <v>6492</v>
      </c>
    </row>
    <row r="971" spans="1:8" ht="15">
      <c r="A971" s="2">
        <v>630005</v>
      </c>
      <c r="B971" s="2">
        <v>13</v>
      </c>
      <c r="C971" s="2" t="s">
        <v>1514</v>
      </c>
      <c r="D971" s="5">
        <v>0.85624999999999996</v>
      </c>
      <c r="E971" s="3" t="s">
        <v>4</v>
      </c>
      <c r="F971" s="5">
        <v>0.88541666666666663</v>
      </c>
      <c r="G971" s="3" t="s">
        <v>2</v>
      </c>
      <c r="H971" t="s">
        <v>6492</v>
      </c>
    </row>
    <row r="972" spans="1:8" ht="15">
      <c r="A972" s="2">
        <v>630011</v>
      </c>
      <c r="B972" s="2">
        <v>1</v>
      </c>
      <c r="C972" s="2" t="s">
        <v>1515</v>
      </c>
      <c r="D972" s="5">
        <v>0.31388888888888888</v>
      </c>
      <c r="E972" s="3" t="s">
        <v>13</v>
      </c>
      <c r="F972" s="5">
        <v>0.33055555555555555</v>
      </c>
      <c r="G972" s="3" t="s">
        <v>108</v>
      </c>
      <c r="H972" t="s">
        <v>6494</v>
      </c>
    </row>
    <row r="973" spans="1:8" ht="15">
      <c r="A973" s="2">
        <v>630011</v>
      </c>
      <c r="B973" s="2">
        <v>2</v>
      </c>
      <c r="C973" s="2" t="s">
        <v>1516</v>
      </c>
      <c r="D973" s="5">
        <v>0.375</v>
      </c>
      <c r="E973" s="3" t="s">
        <v>108</v>
      </c>
      <c r="F973" s="5">
        <v>0.39305555555555555</v>
      </c>
      <c r="G973" s="3" t="s">
        <v>13</v>
      </c>
      <c r="H973" t="s">
        <v>6494</v>
      </c>
    </row>
    <row r="974" spans="1:8" ht="15">
      <c r="A974" s="2">
        <v>630022</v>
      </c>
      <c r="B974" s="2">
        <v>1</v>
      </c>
      <c r="C974" s="2" t="s">
        <v>1517</v>
      </c>
      <c r="D974" s="5">
        <v>0.29305555555555557</v>
      </c>
      <c r="E974" s="3" t="s">
        <v>109</v>
      </c>
      <c r="F974" s="5">
        <v>0.29652777777777778</v>
      </c>
      <c r="G974" s="3" t="s">
        <v>110</v>
      </c>
      <c r="H974" t="s">
        <v>6481</v>
      </c>
    </row>
    <row r="975" spans="1:8" ht="15">
      <c r="A975" s="2">
        <v>630022</v>
      </c>
      <c r="B975" s="2">
        <v>2</v>
      </c>
      <c r="C975" s="2" t="s">
        <v>1518</v>
      </c>
      <c r="D975" s="5">
        <v>0.2986111111111111</v>
      </c>
      <c r="E975" s="3" t="s">
        <v>110</v>
      </c>
      <c r="F975" s="5">
        <v>0.30208333333333331</v>
      </c>
      <c r="G975" s="3" t="s">
        <v>109</v>
      </c>
      <c r="H975" t="s">
        <v>6481</v>
      </c>
    </row>
    <row r="976" spans="1:8" ht="15">
      <c r="A976" s="2">
        <v>630022</v>
      </c>
      <c r="B976" s="2">
        <v>5</v>
      </c>
      <c r="C976" s="2" t="s">
        <v>1519</v>
      </c>
      <c r="D976" s="5">
        <v>0.61458333333333337</v>
      </c>
      <c r="E976" s="3" t="s">
        <v>109</v>
      </c>
      <c r="F976" s="5">
        <v>0.61805555555555558</v>
      </c>
      <c r="G976" s="3" t="s">
        <v>110</v>
      </c>
      <c r="H976" t="s">
        <v>6481</v>
      </c>
    </row>
    <row r="977" spans="1:8" ht="15">
      <c r="A977" s="2">
        <v>630022</v>
      </c>
      <c r="B977" s="2">
        <v>6</v>
      </c>
      <c r="C977" s="2" t="s">
        <v>1520</v>
      </c>
      <c r="D977" s="5">
        <v>0.62152777777777779</v>
      </c>
      <c r="E977" s="3" t="s">
        <v>110</v>
      </c>
      <c r="F977" s="5">
        <v>0.625</v>
      </c>
      <c r="G977" s="3" t="s">
        <v>109</v>
      </c>
      <c r="H977" t="s">
        <v>6481</v>
      </c>
    </row>
    <row r="978" spans="1:8" ht="15">
      <c r="A978" s="2">
        <v>630023</v>
      </c>
      <c r="B978" s="2">
        <v>1</v>
      </c>
      <c r="C978" s="2" t="s">
        <v>1521</v>
      </c>
      <c r="D978" s="5">
        <v>0.28402777777777777</v>
      </c>
      <c r="E978" s="3" t="s">
        <v>108</v>
      </c>
      <c r="F978" s="5">
        <v>0.30763888888888891</v>
      </c>
      <c r="G978" s="3" t="s">
        <v>108</v>
      </c>
      <c r="H978" t="s">
        <v>6481</v>
      </c>
    </row>
    <row r="979" spans="1:8" ht="15">
      <c r="A979" s="2">
        <v>630023</v>
      </c>
      <c r="B979" s="2">
        <v>2</v>
      </c>
      <c r="C979" s="2" t="s">
        <v>1522</v>
      </c>
      <c r="D979" s="5">
        <v>0.2</v>
      </c>
      <c r="E979" s="3" t="s">
        <v>111</v>
      </c>
      <c r="F979" s="5">
        <v>0.22083333333333333</v>
      </c>
      <c r="G979" s="3" t="s">
        <v>108</v>
      </c>
      <c r="H979" t="s">
        <v>6481</v>
      </c>
    </row>
    <row r="980" spans="1:8" ht="15">
      <c r="A980" s="2">
        <v>630023</v>
      </c>
      <c r="B980" s="2">
        <v>3</v>
      </c>
      <c r="C980" s="2" t="s">
        <v>1523</v>
      </c>
      <c r="D980" s="5">
        <v>0.28402777777777777</v>
      </c>
      <c r="E980" s="3" t="s">
        <v>108</v>
      </c>
      <c r="F980" s="5">
        <v>0.30694444444444446</v>
      </c>
      <c r="G980" s="3" t="s">
        <v>108</v>
      </c>
      <c r="H980" t="s">
        <v>6481</v>
      </c>
    </row>
    <row r="981" spans="1:8" ht="15">
      <c r="A981" s="2">
        <v>630023</v>
      </c>
      <c r="B981" s="2">
        <v>4</v>
      </c>
      <c r="C981" s="2" t="s">
        <v>1524</v>
      </c>
      <c r="D981" s="5">
        <v>0.2388888888888889</v>
      </c>
      <c r="E981" s="3" t="s">
        <v>108</v>
      </c>
      <c r="F981" s="5">
        <v>0.26250000000000001</v>
      </c>
      <c r="G981" s="3" t="s">
        <v>108</v>
      </c>
      <c r="H981" t="s">
        <v>6481</v>
      </c>
    </row>
    <row r="982" spans="1:8" ht="15">
      <c r="A982" s="2">
        <v>630023</v>
      </c>
      <c r="B982" s="2">
        <v>7</v>
      </c>
      <c r="C982" s="2" t="s">
        <v>1525</v>
      </c>
      <c r="D982" s="5">
        <v>0.625</v>
      </c>
      <c r="E982" s="3" t="s">
        <v>108</v>
      </c>
      <c r="F982" s="5">
        <v>0.64930555555555558</v>
      </c>
      <c r="G982" s="3" t="s">
        <v>108</v>
      </c>
      <c r="H982" t="s">
        <v>6481</v>
      </c>
    </row>
    <row r="983" spans="1:8" ht="15">
      <c r="A983" s="2">
        <v>630023</v>
      </c>
      <c r="B983" s="2">
        <v>8</v>
      </c>
      <c r="C983" s="2" t="s">
        <v>1526</v>
      </c>
      <c r="D983" s="5">
        <v>0.47222222222222221</v>
      </c>
      <c r="E983" s="3" t="s">
        <v>108</v>
      </c>
      <c r="F983" s="5">
        <v>0.49861111111111112</v>
      </c>
      <c r="G983" s="3" t="s">
        <v>108</v>
      </c>
      <c r="H983" t="s">
        <v>6481</v>
      </c>
    </row>
    <row r="984" spans="1:8" ht="15">
      <c r="A984" s="2">
        <v>630023</v>
      </c>
      <c r="B984" s="2">
        <v>9</v>
      </c>
      <c r="C984" s="2" t="s">
        <v>1527</v>
      </c>
      <c r="D984" s="5">
        <v>0.66666666666666663</v>
      </c>
      <c r="E984" s="3" t="s">
        <v>108</v>
      </c>
      <c r="F984" s="5">
        <v>0.68888888888888888</v>
      </c>
      <c r="G984" s="3" t="s">
        <v>108</v>
      </c>
      <c r="H984" t="s">
        <v>6481</v>
      </c>
    </row>
    <row r="985" spans="1:8" ht="15">
      <c r="A985" s="2">
        <v>630023</v>
      </c>
      <c r="B985" s="2">
        <v>10</v>
      </c>
      <c r="C985" s="2" t="s">
        <v>1528</v>
      </c>
      <c r="D985" s="5">
        <v>0.56597222222222221</v>
      </c>
      <c r="E985" s="3" t="s">
        <v>108</v>
      </c>
      <c r="F985" s="5">
        <v>0.59236111111111112</v>
      </c>
      <c r="G985" s="3" t="s">
        <v>108</v>
      </c>
      <c r="H985" t="s">
        <v>6481</v>
      </c>
    </row>
    <row r="986" spans="1:8" ht="15">
      <c r="A986" s="2">
        <v>630023</v>
      </c>
      <c r="B986" s="2">
        <v>12</v>
      </c>
      <c r="C986" s="2" t="s">
        <v>1529</v>
      </c>
      <c r="D986" s="5">
        <v>0.59722222222222221</v>
      </c>
      <c r="E986" s="3" t="s">
        <v>108</v>
      </c>
      <c r="F986" s="5">
        <v>0.62083333333333335</v>
      </c>
      <c r="G986" s="3" t="s">
        <v>108</v>
      </c>
      <c r="H986" t="s">
        <v>6481</v>
      </c>
    </row>
    <row r="987" spans="1:8" ht="15">
      <c r="A987" s="2">
        <v>630023</v>
      </c>
      <c r="B987" s="2">
        <v>14</v>
      </c>
      <c r="C987" s="2" t="s">
        <v>1530</v>
      </c>
      <c r="D987" s="5">
        <v>0.75347222222222221</v>
      </c>
      <c r="E987" s="3" t="s">
        <v>108</v>
      </c>
      <c r="F987" s="5">
        <v>0.77777777777777779</v>
      </c>
      <c r="G987" s="3" t="s">
        <v>108</v>
      </c>
      <c r="H987" t="s">
        <v>6481</v>
      </c>
    </row>
    <row r="988" spans="1:8" ht="15">
      <c r="A988" s="2">
        <v>630024</v>
      </c>
      <c r="B988" s="2">
        <v>1</v>
      </c>
      <c r="C988" s="2" t="s">
        <v>1531</v>
      </c>
      <c r="D988" s="5">
        <v>0.46527777777777779</v>
      </c>
      <c r="E988" s="3" t="s">
        <v>108</v>
      </c>
      <c r="F988" s="5">
        <v>0.47708333333333336</v>
      </c>
      <c r="G988" s="3" t="s">
        <v>112</v>
      </c>
      <c r="H988" t="s">
        <v>6481</v>
      </c>
    </row>
    <row r="989" spans="1:8" ht="15">
      <c r="A989" s="2">
        <v>630024</v>
      </c>
      <c r="B989" s="2">
        <v>2</v>
      </c>
      <c r="C989" s="2" t="s">
        <v>1532</v>
      </c>
      <c r="D989" s="5">
        <v>0.19791666666666666</v>
      </c>
      <c r="E989" s="3" t="s">
        <v>112</v>
      </c>
      <c r="F989" s="5">
        <v>0.2048611111111111</v>
      </c>
      <c r="G989" s="3" t="s">
        <v>113</v>
      </c>
      <c r="H989" t="s">
        <v>6481</v>
      </c>
    </row>
    <row r="990" spans="1:8" ht="15">
      <c r="A990" s="2">
        <v>630024</v>
      </c>
      <c r="B990" s="2">
        <v>3</v>
      </c>
      <c r="C990" s="2" t="s">
        <v>1533</v>
      </c>
      <c r="D990" s="5">
        <v>0.46527777777777779</v>
      </c>
      <c r="E990" s="3" t="s">
        <v>108</v>
      </c>
      <c r="F990" s="5">
        <v>0.47986111111111113</v>
      </c>
      <c r="G990" s="3" t="s">
        <v>114</v>
      </c>
      <c r="H990" t="s">
        <v>6481</v>
      </c>
    </row>
    <row r="991" spans="1:8" ht="15">
      <c r="A991" s="2">
        <v>630024</v>
      </c>
      <c r="B991" s="2">
        <v>4</v>
      </c>
      <c r="C991" s="2" t="s">
        <v>1534</v>
      </c>
      <c r="D991" s="5">
        <v>0.29166666666666669</v>
      </c>
      <c r="E991" s="3" t="s">
        <v>108</v>
      </c>
      <c r="F991" s="5">
        <v>0.32222222222222224</v>
      </c>
      <c r="G991" s="3" t="s">
        <v>108</v>
      </c>
      <c r="H991" t="s">
        <v>6481</v>
      </c>
    </row>
    <row r="992" spans="1:8" ht="15">
      <c r="A992" s="2">
        <v>630024</v>
      </c>
      <c r="B992" s="2">
        <v>5</v>
      </c>
      <c r="C992" s="2" t="s">
        <v>1535</v>
      </c>
      <c r="D992" s="5">
        <v>0.62708333333333333</v>
      </c>
      <c r="E992" s="3" t="s">
        <v>108</v>
      </c>
      <c r="F992" s="5">
        <v>0.66527777777777775</v>
      </c>
      <c r="G992" s="3" t="s">
        <v>108</v>
      </c>
      <c r="H992" t="s">
        <v>6481</v>
      </c>
    </row>
    <row r="993" spans="1:8" ht="15">
      <c r="A993" s="2">
        <v>630024</v>
      </c>
      <c r="B993" s="2">
        <v>6</v>
      </c>
      <c r="C993" s="2" t="s">
        <v>1536</v>
      </c>
      <c r="D993" s="5">
        <v>0.29166666666666669</v>
      </c>
      <c r="E993" s="3" t="s">
        <v>108</v>
      </c>
      <c r="F993" s="5">
        <v>0.32222222222222224</v>
      </c>
      <c r="G993" s="3" t="s">
        <v>108</v>
      </c>
      <c r="H993" t="s">
        <v>6481</v>
      </c>
    </row>
    <row r="994" spans="1:8" ht="15">
      <c r="A994" s="2">
        <v>630024</v>
      </c>
      <c r="B994" s="2">
        <v>7</v>
      </c>
      <c r="C994" s="2" t="s">
        <v>1537</v>
      </c>
      <c r="D994" s="5">
        <v>0.71527777777777779</v>
      </c>
      <c r="E994" s="3" t="s">
        <v>108</v>
      </c>
      <c r="F994" s="5">
        <v>0.7270833333333333</v>
      </c>
      <c r="G994" s="3" t="s">
        <v>112</v>
      </c>
      <c r="H994" t="s">
        <v>6481</v>
      </c>
    </row>
    <row r="995" spans="1:8" ht="15">
      <c r="A995" s="2">
        <v>630024</v>
      </c>
      <c r="B995" s="2">
        <v>8</v>
      </c>
      <c r="C995" s="2" t="s">
        <v>1538</v>
      </c>
      <c r="D995" s="5">
        <v>0.48194444444444445</v>
      </c>
      <c r="E995" s="3" t="s">
        <v>114</v>
      </c>
      <c r="F995" s="5">
        <v>0.49652777777777779</v>
      </c>
      <c r="G995" s="3" t="s">
        <v>108</v>
      </c>
      <c r="H995" t="s">
        <v>6481</v>
      </c>
    </row>
    <row r="996" spans="1:8" ht="15">
      <c r="A996" s="2">
        <v>630024</v>
      </c>
      <c r="B996" s="2">
        <v>9</v>
      </c>
      <c r="C996" s="2" t="s">
        <v>1539</v>
      </c>
      <c r="D996" s="5">
        <v>0.71527777777777779</v>
      </c>
      <c r="E996" s="3" t="s">
        <v>108</v>
      </c>
      <c r="F996" s="5">
        <v>0.72986111111111107</v>
      </c>
      <c r="G996" s="3" t="s">
        <v>114</v>
      </c>
      <c r="H996" t="s">
        <v>6481</v>
      </c>
    </row>
    <row r="997" spans="1:8" ht="15">
      <c r="A997" s="2">
        <v>630024</v>
      </c>
      <c r="B997" s="2">
        <v>10</v>
      </c>
      <c r="C997" s="2" t="s">
        <v>1540</v>
      </c>
      <c r="D997" s="5">
        <v>0.48472222222222222</v>
      </c>
      <c r="E997" s="3" t="s">
        <v>112</v>
      </c>
      <c r="F997" s="5">
        <v>0.49652777777777779</v>
      </c>
      <c r="G997" s="3" t="s">
        <v>108</v>
      </c>
      <c r="H997" t="s">
        <v>6481</v>
      </c>
    </row>
    <row r="998" spans="1:8" ht="15">
      <c r="A998" s="2">
        <v>630024</v>
      </c>
      <c r="B998" s="2">
        <v>11</v>
      </c>
      <c r="C998" s="2" t="s">
        <v>1541</v>
      </c>
      <c r="D998" s="5">
        <v>0.46527777777777779</v>
      </c>
      <c r="E998" s="3" t="s">
        <v>108</v>
      </c>
      <c r="F998" s="5">
        <v>0.47291666666666665</v>
      </c>
      <c r="G998" s="3" t="s">
        <v>115</v>
      </c>
      <c r="H998" t="s">
        <v>6481</v>
      </c>
    </row>
    <row r="999" spans="1:8" ht="15">
      <c r="A999" s="2">
        <v>630024</v>
      </c>
      <c r="B999" s="2">
        <v>12</v>
      </c>
      <c r="C999" s="2" t="s">
        <v>1542</v>
      </c>
      <c r="D999" s="5">
        <v>0.7319444444444444</v>
      </c>
      <c r="E999" s="3" t="s">
        <v>114</v>
      </c>
      <c r="F999" s="5">
        <v>0.74652777777777779</v>
      </c>
      <c r="G999" s="3" t="s">
        <v>108</v>
      </c>
      <c r="H999" t="s">
        <v>6481</v>
      </c>
    </row>
    <row r="1000" spans="1:8" ht="15">
      <c r="A1000" s="2">
        <v>630024</v>
      </c>
      <c r="B1000" s="2">
        <v>14</v>
      </c>
      <c r="C1000" s="2" t="s">
        <v>1543</v>
      </c>
      <c r="D1000" s="5">
        <v>0.73472222222222228</v>
      </c>
      <c r="E1000" s="3" t="s">
        <v>112</v>
      </c>
      <c r="F1000" s="5">
        <v>0.74652777777777779</v>
      </c>
      <c r="G1000" s="3" t="s">
        <v>108</v>
      </c>
      <c r="H1000" t="s">
        <v>6481</v>
      </c>
    </row>
    <row r="1001" spans="1:8" ht="15">
      <c r="A1001" s="2">
        <v>630024</v>
      </c>
      <c r="B1001" s="2">
        <v>20</v>
      </c>
      <c r="C1001" s="2" t="s">
        <v>1544</v>
      </c>
      <c r="D1001" s="5">
        <v>0.48888888888888887</v>
      </c>
      <c r="E1001" s="3" t="s">
        <v>115</v>
      </c>
      <c r="F1001" s="5">
        <v>0.49652777777777779</v>
      </c>
      <c r="G1001" s="3" t="s">
        <v>108</v>
      </c>
      <c r="H1001" t="s">
        <v>6481</v>
      </c>
    </row>
    <row r="1002" spans="1:8" ht="15">
      <c r="A1002" s="2">
        <v>630025</v>
      </c>
      <c r="B1002" s="2">
        <v>1</v>
      </c>
      <c r="C1002" s="2" t="s">
        <v>1545</v>
      </c>
      <c r="D1002" s="5">
        <v>0.25347222222222221</v>
      </c>
      <c r="E1002" s="3" t="s">
        <v>108</v>
      </c>
      <c r="F1002" s="5">
        <v>0.26805555555555555</v>
      </c>
      <c r="G1002" s="3" t="s">
        <v>116</v>
      </c>
      <c r="H1002" t="s">
        <v>6481</v>
      </c>
    </row>
    <row r="1003" spans="1:8" ht="15">
      <c r="A1003" s="2">
        <v>630025</v>
      </c>
      <c r="B1003" s="2">
        <v>2</v>
      </c>
      <c r="C1003" s="2" t="s">
        <v>1546</v>
      </c>
      <c r="D1003" s="5">
        <v>0.19791666666666666</v>
      </c>
      <c r="E1003" s="3" t="s">
        <v>116</v>
      </c>
      <c r="F1003" s="5">
        <v>0.21458333333333332</v>
      </c>
      <c r="G1003" s="3" t="s">
        <v>108</v>
      </c>
      <c r="H1003" t="s">
        <v>6481</v>
      </c>
    </row>
    <row r="1004" spans="1:8" ht="15">
      <c r="A1004" s="2">
        <v>630025</v>
      </c>
      <c r="B1004" s="2">
        <v>4</v>
      </c>
      <c r="C1004" s="2" t="s">
        <v>1547</v>
      </c>
      <c r="D1004" s="5">
        <v>0.27083333333333331</v>
      </c>
      <c r="E1004" s="3" t="s">
        <v>116</v>
      </c>
      <c r="F1004" s="5">
        <v>0.28958333333333336</v>
      </c>
      <c r="G1004" s="3" t="s">
        <v>108</v>
      </c>
      <c r="H1004" t="s">
        <v>6481</v>
      </c>
    </row>
    <row r="1005" spans="1:8" ht="15">
      <c r="A1005" s="2">
        <v>630025</v>
      </c>
      <c r="B1005" s="2">
        <v>5</v>
      </c>
      <c r="C1005" s="2" t="s">
        <v>1548</v>
      </c>
      <c r="D1005" s="5">
        <v>0.52083333333333337</v>
      </c>
      <c r="E1005" s="3" t="s">
        <v>108</v>
      </c>
      <c r="F1005" s="5">
        <v>0.52638888888888891</v>
      </c>
      <c r="G1005" s="3" t="s">
        <v>117</v>
      </c>
      <c r="H1005" t="s">
        <v>6481</v>
      </c>
    </row>
    <row r="1006" spans="1:8" ht="15">
      <c r="A1006" s="2">
        <v>630025</v>
      </c>
      <c r="B1006" s="2">
        <v>7</v>
      </c>
      <c r="C1006" s="2" t="s">
        <v>1549</v>
      </c>
      <c r="D1006" s="5">
        <v>0.54513888888888884</v>
      </c>
      <c r="E1006" s="3" t="s">
        <v>108</v>
      </c>
      <c r="F1006" s="5">
        <v>0.55972222222222223</v>
      </c>
      <c r="G1006" s="3" t="s">
        <v>116</v>
      </c>
      <c r="H1006" t="s">
        <v>6481</v>
      </c>
    </row>
    <row r="1007" spans="1:8" ht="15">
      <c r="A1007" s="2">
        <v>630025</v>
      </c>
      <c r="B1007" s="2">
        <v>8</v>
      </c>
      <c r="C1007" s="2" t="s">
        <v>1550</v>
      </c>
      <c r="D1007" s="5">
        <v>0.52777777777777779</v>
      </c>
      <c r="E1007" s="3" t="s">
        <v>117</v>
      </c>
      <c r="F1007" s="5">
        <v>0.53333333333333333</v>
      </c>
      <c r="G1007" s="3" t="s">
        <v>108</v>
      </c>
      <c r="H1007" t="s">
        <v>6481</v>
      </c>
    </row>
    <row r="1008" spans="1:8" ht="15">
      <c r="A1008" s="2">
        <v>630025</v>
      </c>
      <c r="B1008" s="2">
        <v>9</v>
      </c>
      <c r="C1008" s="2" t="s">
        <v>1551</v>
      </c>
      <c r="D1008" s="5">
        <v>0.62847222222222221</v>
      </c>
      <c r="E1008" s="3" t="s">
        <v>108</v>
      </c>
      <c r="F1008" s="5">
        <v>0.6430555555555556</v>
      </c>
      <c r="G1008" s="3" t="s">
        <v>116</v>
      </c>
      <c r="H1008" t="s">
        <v>6481</v>
      </c>
    </row>
    <row r="1009" spans="1:8" ht="15">
      <c r="A1009" s="2">
        <v>630025</v>
      </c>
      <c r="B1009" s="2">
        <v>10</v>
      </c>
      <c r="C1009" s="2" t="s">
        <v>1552</v>
      </c>
      <c r="D1009" s="5">
        <v>0.5625</v>
      </c>
      <c r="E1009" s="3" t="s">
        <v>116</v>
      </c>
      <c r="F1009" s="5">
        <v>0.57916666666666672</v>
      </c>
      <c r="G1009" s="3" t="s">
        <v>108</v>
      </c>
      <c r="H1009" t="s">
        <v>6481</v>
      </c>
    </row>
    <row r="1010" spans="1:8" ht="15">
      <c r="A1010" s="2">
        <v>630025</v>
      </c>
      <c r="B1010" s="2">
        <v>11</v>
      </c>
      <c r="C1010" s="2" t="s">
        <v>1553</v>
      </c>
      <c r="D1010" s="5">
        <v>0.71875</v>
      </c>
      <c r="E1010" s="3" t="s">
        <v>108</v>
      </c>
      <c r="F1010" s="5">
        <v>0.73333333333333328</v>
      </c>
      <c r="G1010" s="3" t="s">
        <v>116</v>
      </c>
      <c r="H1010" t="s">
        <v>6481</v>
      </c>
    </row>
    <row r="1011" spans="1:8" ht="15">
      <c r="A1011" s="2">
        <v>630025</v>
      </c>
      <c r="B1011" s="2">
        <v>12</v>
      </c>
      <c r="C1011" s="2" t="s">
        <v>1554</v>
      </c>
      <c r="D1011" s="5">
        <v>0.64583333333333337</v>
      </c>
      <c r="E1011" s="3" t="s">
        <v>116</v>
      </c>
      <c r="F1011" s="5">
        <v>0.66249999999999998</v>
      </c>
      <c r="G1011" s="3" t="s">
        <v>108</v>
      </c>
      <c r="H1011" t="s">
        <v>6481</v>
      </c>
    </row>
    <row r="1012" spans="1:8" ht="15">
      <c r="A1012" s="2">
        <v>630025</v>
      </c>
      <c r="B1012" s="2">
        <v>13</v>
      </c>
      <c r="C1012" s="2" t="s">
        <v>1555</v>
      </c>
      <c r="D1012" s="5">
        <v>0.81527777777777777</v>
      </c>
      <c r="E1012" s="3" t="s">
        <v>108</v>
      </c>
      <c r="F1012" s="5">
        <v>0.82777777777777772</v>
      </c>
      <c r="G1012" s="3" t="s">
        <v>116</v>
      </c>
      <c r="H1012" t="s">
        <v>6481</v>
      </c>
    </row>
    <row r="1013" spans="1:8" ht="15">
      <c r="A1013" s="2">
        <v>630025</v>
      </c>
      <c r="B1013" s="2">
        <v>14</v>
      </c>
      <c r="C1013" s="2" t="s">
        <v>1556</v>
      </c>
      <c r="D1013" s="5">
        <v>0.73472222222222228</v>
      </c>
      <c r="E1013" s="3" t="s">
        <v>116</v>
      </c>
      <c r="F1013" s="5">
        <v>0.75138888888888888</v>
      </c>
      <c r="G1013" s="3" t="s">
        <v>108</v>
      </c>
      <c r="H1013" t="s">
        <v>6481</v>
      </c>
    </row>
    <row r="1014" spans="1:8" ht="15">
      <c r="A1014" s="2">
        <v>630027</v>
      </c>
      <c r="B1014" s="2">
        <v>1</v>
      </c>
      <c r="C1014" s="2" t="s">
        <v>1557</v>
      </c>
      <c r="D1014" s="5">
        <v>0.27777777777777779</v>
      </c>
      <c r="E1014" s="3" t="s">
        <v>109</v>
      </c>
      <c r="F1014" s="5">
        <v>0.29166666666666669</v>
      </c>
      <c r="G1014" s="3" t="s">
        <v>109</v>
      </c>
      <c r="H1014" t="s">
        <v>6481</v>
      </c>
    </row>
    <row r="1015" spans="1:8" ht="15">
      <c r="A1015" s="2">
        <v>630027</v>
      </c>
      <c r="B1015" s="2">
        <v>5</v>
      </c>
      <c r="C1015" s="2" t="s">
        <v>1558</v>
      </c>
      <c r="D1015" s="5">
        <v>0.63888888888888884</v>
      </c>
      <c r="E1015" s="3" t="s">
        <v>109</v>
      </c>
      <c r="F1015" s="5">
        <v>0.65277777777777779</v>
      </c>
      <c r="G1015" s="3" t="s">
        <v>109</v>
      </c>
      <c r="H1015" t="s">
        <v>6481</v>
      </c>
    </row>
    <row r="1016" spans="1:8" ht="15">
      <c r="A1016" s="7">
        <v>630028</v>
      </c>
      <c r="B1016" s="2">
        <v>1</v>
      </c>
      <c r="C1016" s="2" t="s">
        <v>1559</v>
      </c>
      <c r="D1016" s="5">
        <v>0.22569444444444445</v>
      </c>
      <c r="E1016" s="3" t="s">
        <v>108</v>
      </c>
      <c r="F1016" s="5">
        <v>0.3125</v>
      </c>
      <c r="G1016" s="3" t="s">
        <v>484</v>
      </c>
      <c r="H1016" t="s">
        <v>6481</v>
      </c>
    </row>
    <row r="1017" spans="1:8" ht="15">
      <c r="A1017" s="7">
        <v>630028</v>
      </c>
      <c r="B1017" s="2">
        <v>2</v>
      </c>
      <c r="C1017" s="2" t="s">
        <v>1560</v>
      </c>
      <c r="D1017" s="5">
        <v>0.75694444444444442</v>
      </c>
      <c r="E1017" s="3" t="s">
        <v>484</v>
      </c>
      <c r="F1017" s="5">
        <v>0.83680555555555558</v>
      </c>
      <c r="G1017" s="3" t="s">
        <v>108</v>
      </c>
      <c r="H1017" t="s">
        <v>6481</v>
      </c>
    </row>
    <row r="1018" spans="1:8" ht="15">
      <c r="A1018" s="7">
        <v>630028</v>
      </c>
      <c r="B1018" s="2">
        <v>101</v>
      </c>
      <c r="C1018" s="2" t="s">
        <v>1561</v>
      </c>
      <c r="D1018" s="5">
        <v>0.22569444444444445</v>
      </c>
      <c r="E1018" s="3" t="s">
        <v>108</v>
      </c>
      <c r="F1018" s="5">
        <v>0.3125</v>
      </c>
      <c r="G1018" s="3" t="s">
        <v>484</v>
      </c>
      <c r="H1018" t="s">
        <v>6481</v>
      </c>
    </row>
    <row r="1019" spans="1:8" ht="15">
      <c r="A1019" s="7">
        <v>630028</v>
      </c>
      <c r="B1019" s="2">
        <v>102</v>
      </c>
      <c r="C1019" s="2" t="s">
        <v>1562</v>
      </c>
      <c r="D1019" s="5">
        <v>0.72916666666666663</v>
      </c>
      <c r="E1019" s="3" t="s">
        <v>484</v>
      </c>
      <c r="F1019" s="5">
        <v>0.80902777777777779</v>
      </c>
      <c r="G1019" s="3" t="s">
        <v>108</v>
      </c>
      <c r="H1019" t="s">
        <v>6481</v>
      </c>
    </row>
    <row r="1020" spans="1:8" ht="15">
      <c r="A1020" s="7">
        <v>630028</v>
      </c>
      <c r="B1020" s="2">
        <v>103</v>
      </c>
      <c r="C1020" s="2" t="s">
        <v>1563</v>
      </c>
      <c r="D1020" s="5">
        <v>0.59375</v>
      </c>
      <c r="E1020" s="3" t="s">
        <v>108</v>
      </c>
      <c r="F1020" s="5">
        <v>0.68402777777777779</v>
      </c>
      <c r="G1020" s="3" t="s">
        <v>484</v>
      </c>
      <c r="H1020" t="s">
        <v>6481</v>
      </c>
    </row>
    <row r="1021" spans="1:8" ht="15">
      <c r="A1021" s="7">
        <v>630028</v>
      </c>
      <c r="B1021" s="2">
        <v>104</v>
      </c>
      <c r="C1021" s="2" t="s">
        <v>1564</v>
      </c>
      <c r="D1021" s="5">
        <v>0.75694444444444442</v>
      </c>
      <c r="E1021" s="3" t="s">
        <v>484</v>
      </c>
      <c r="F1021" s="5">
        <v>0.83680555555555558</v>
      </c>
      <c r="G1021" s="3" t="s">
        <v>108</v>
      </c>
      <c r="H1021" t="s">
        <v>6481</v>
      </c>
    </row>
    <row r="1022" spans="1:8" ht="15">
      <c r="A1022" s="2">
        <v>630041</v>
      </c>
      <c r="B1022" s="2">
        <v>1</v>
      </c>
      <c r="C1022" s="2" t="s">
        <v>1565</v>
      </c>
      <c r="D1022" s="5">
        <v>0.1701388888888889</v>
      </c>
      <c r="E1022" s="3" t="s">
        <v>108</v>
      </c>
      <c r="F1022" s="5">
        <v>0.21736111111111112</v>
      </c>
      <c r="G1022" s="3" t="s">
        <v>27</v>
      </c>
      <c r="H1022" t="s">
        <v>6492</v>
      </c>
    </row>
    <row r="1023" spans="1:8" ht="15">
      <c r="A1023" s="2">
        <v>630041</v>
      </c>
      <c r="B1023" s="2">
        <v>2</v>
      </c>
      <c r="C1023" s="2" t="s">
        <v>1566</v>
      </c>
      <c r="D1023" s="5">
        <v>0.2048611111111111</v>
      </c>
      <c r="E1023" s="3" t="s">
        <v>118</v>
      </c>
      <c r="F1023" s="5">
        <v>0.22222222222222221</v>
      </c>
      <c r="G1023" s="3" t="s">
        <v>108</v>
      </c>
      <c r="H1023" t="s">
        <v>6492</v>
      </c>
    </row>
    <row r="1024" spans="1:8" ht="15">
      <c r="A1024" s="2">
        <v>630041</v>
      </c>
      <c r="B1024" s="2">
        <v>3</v>
      </c>
      <c r="C1024" s="2" t="s">
        <v>1567</v>
      </c>
      <c r="D1024" s="5">
        <v>0.20694444444444443</v>
      </c>
      <c r="E1024" s="3" t="s">
        <v>118</v>
      </c>
      <c r="F1024" s="5">
        <v>0.21875</v>
      </c>
      <c r="G1024" s="3" t="s">
        <v>102</v>
      </c>
      <c r="H1024" t="s">
        <v>6492</v>
      </c>
    </row>
    <row r="1025" spans="1:8" ht="15">
      <c r="A1025" s="2">
        <v>630041</v>
      </c>
      <c r="B1025" s="2">
        <v>4</v>
      </c>
      <c r="C1025" s="2" t="s">
        <v>1568</v>
      </c>
      <c r="D1025" s="5">
        <v>0.22222222222222221</v>
      </c>
      <c r="E1025" s="3" t="s">
        <v>102</v>
      </c>
      <c r="F1025" s="5">
        <v>0.23402777777777778</v>
      </c>
      <c r="G1025" s="3" t="s">
        <v>118</v>
      </c>
      <c r="H1025" t="s">
        <v>6492</v>
      </c>
    </row>
    <row r="1026" spans="1:8" ht="15">
      <c r="A1026" s="2">
        <v>630041</v>
      </c>
      <c r="B1026" s="2">
        <v>5</v>
      </c>
      <c r="C1026" s="2" t="s">
        <v>1569</v>
      </c>
      <c r="D1026" s="5">
        <v>0.2326388888888889</v>
      </c>
      <c r="E1026" s="3" t="s">
        <v>108</v>
      </c>
      <c r="F1026" s="5">
        <v>0.26041666666666669</v>
      </c>
      <c r="G1026" s="3" t="s">
        <v>102</v>
      </c>
      <c r="H1026" t="s">
        <v>6492</v>
      </c>
    </row>
    <row r="1027" spans="1:8" ht="15">
      <c r="A1027" s="2">
        <v>630041</v>
      </c>
      <c r="B1027" s="2">
        <v>6</v>
      </c>
      <c r="C1027" s="2" t="s">
        <v>1570</v>
      </c>
      <c r="D1027" s="5">
        <v>0.21875</v>
      </c>
      <c r="E1027" s="3" t="s">
        <v>27</v>
      </c>
      <c r="F1027" s="5">
        <v>0.2673611111111111</v>
      </c>
      <c r="G1027" s="3" t="s">
        <v>108</v>
      </c>
      <c r="H1027" t="s">
        <v>6492</v>
      </c>
    </row>
    <row r="1028" spans="1:8" ht="15">
      <c r="A1028" s="2">
        <v>630041</v>
      </c>
      <c r="B1028" s="2">
        <v>7</v>
      </c>
      <c r="C1028" s="2" t="s">
        <v>1571</v>
      </c>
      <c r="D1028" s="5">
        <v>0.27430555555555558</v>
      </c>
      <c r="E1028" s="3" t="s">
        <v>108</v>
      </c>
      <c r="F1028" s="5">
        <v>0.30208333333333331</v>
      </c>
      <c r="G1028" s="3" t="s">
        <v>102</v>
      </c>
      <c r="H1028" t="s">
        <v>6492</v>
      </c>
    </row>
    <row r="1029" spans="1:8" ht="15">
      <c r="A1029" s="2">
        <v>630041</v>
      </c>
      <c r="B1029" s="2">
        <v>8</v>
      </c>
      <c r="C1029" s="2" t="s">
        <v>1572</v>
      </c>
      <c r="D1029" s="5">
        <v>0.27083333333333331</v>
      </c>
      <c r="E1029" s="3" t="s">
        <v>102</v>
      </c>
      <c r="F1029" s="5">
        <v>0.30208333333333331</v>
      </c>
      <c r="G1029" s="3" t="s">
        <v>108</v>
      </c>
      <c r="H1029" t="s">
        <v>6492</v>
      </c>
    </row>
    <row r="1030" spans="1:8" ht="15">
      <c r="A1030" s="2">
        <v>630041</v>
      </c>
      <c r="B1030" s="2">
        <v>9</v>
      </c>
      <c r="C1030" s="2" t="s">
        <v>1573</v>
      </c>
      <c r="D1030" s="5">
        <v>0.30555555555555558</v>
      </c>
      <c r="E1030" s="3" t="s">
        <v>108</v>
      </c>
      <c r="F1030" s="5">
        <v>0.33680555555555558</v>
      </c>
      <c r="G1030" s="3" t="s">
        <v>102</v>
      </c>
      <c r="H1030" t="s">
        <v>6492</v>
      </c>
    </row>
    <row r="1031" spans="1:8" ht="15">
      <c r="A1031" s="2">
        <v>630041</v>
      </c>
      <c r="B1031" s="2">
        <v>10</v>
      </c>
      <c r="C1031" s="2" t="s">
        <v>1574</v>
      </c>
      <c r="D1031" s="5">
        <v>0.34027777777777779</v>
      </c>
      <c r="E1031" s="3" t="s">
        <v>102</v>
      </c>
      <c r="F1031" s="5">
        <v>0.36805555555555558</v>
      </c>
      <c r="G1031" s="3" t="s">
        <v>108</v>
      </c>
      <c r="H1031" t="s">
        <v>6492</v>
      </c>
    </row>
    <row r="1032" spans="1:8" ht="15">
      <c r="A1032" s="2">
        <v>630041</v>
      </c>
      <c r="B1032" s="2">
        <v>11</v>
      </c>
      <c r="C1032" s="2" t="s">
        <v>1575</v>
      </c>
      <c r="D1032" s="5">
        <v>0.38194444444444442</v>
      </c>
      <c r="E1032" s="3" t="s">
        <v>108</v>
      </c>
      <c r="F1032" s="5">
        <v>0.40972222222222221</v>
      </c>
      <c r="G1032" s="3" t="s">
        <v>102</v>
      </c>
      <c r="H1032" t="s">
        <v>6492</v>
      </c>
    </row>
    <row r="1033" spans="1:8" ht="15">
      <c r="A1033" s="2">
        <v>630041</v>
      </c>
      <c r="B1033" s="2">
        <v>12</v>
      </c>
      <c r="C1033" s="2" t="s">
        <v>1576</v>
      </c>
      <c r="D1033" s="5">
        <v>0.4236111111111111</v>
      </c>
      <c r="E1033" s="3" t="s">
        <v>102</v>
      </c>
      <c r="F1033" s="5">
        <v>0.4513888888888889</v>
      </c>
      <c r="G1033" s="3" t="s">
        <v>108</v>
      </c>
      <c r="H1033" t="s">
        <v>6492</v>
      </c>
    </row>
    <row r="1034" spans="1:8" ht="15">
      <c r="A1034" s="2">
        <v>630041</v>
      </c>
      <c r="B1034" s="2">
        <v>13</v>
      </c>
      <c r="C1034" s="2" t="s">
        <v>1577</v>
      </c>
      <c r="D1034" s="5">
        <v>0.4236111111111111</v>
      </c>
      <c r="E1034" s="3" t="s">
        <v>108</v>
      </c>
      <c r="F1034" s="5">
        <v>0.4513888888888889</v>
      </c>
      <c r="G1034" s="3" t="s">
        <v>102</v>
      </c>
      <c r="H1034" t="s">
        <v>6492</v>
      </c>
    </row>
    <row r="1035" spans="1:8" ht="15">
      <c r="A1035" s="2">
        <v>630041</v>
      </c>
      <c r="B1035" s="2">
        <v>14</v>
      </c>
      <c r="C1035" s="2" t="s">
        <v>1578</v>
      </c>
      <c r="D1035" s="5">
        <v>0.50694444444444442</v>
      </c>
      <c r="E1035" s="3" t="s">
        <v>102</v>
      </c>
      <c r="F1035" s="5">
        <v>0.53472222222222221</v>
      </c>
      <c r="G1035" s="3" t="s">
        <v>108</v>
      </c>
      <c r="H1035" t="s">
        <v>6492</v>
      </c>
    </row>
    <row r="1036" spans="1:8" ht="15">
      <c r="A1036" s="2">
        <v>630041</v>
      </c>
      <c r="B1036" s="2">
        <v>15</v>
      </c>
      <c r="C1036" s="2" t="s">
        <v>1579</v>
      </c>
      <c r="D1036" s="5">
        <v>0.50694444444444442</v>
      </c>
      <c r="E1036" s="3" t="s">
        <v>108</v>
      </c>
      <c r="F1036" s="5">
        <v>0.55555555555555558</v>
      </c>
      <c r="G1036" s="3" t="s">
        <v>27</v>
      </c>
      <c r="H1036" t="s">
        <v>6492</v>
      </c>
    </row>
    <row r="1037" spans="1:8" ht="15">
      <c r="A1037" s="2">
        <v>630041</v>
      </c>
      <c r="B1037" s="2">
        <v>16</v>
      </c>
      <c r="C1037" s="2" t="s">
        <v>1580</v>
      </c>
      <c r="D1037" s="5">
        <v>0.5625</v>
      </c>
      <c r="E1037" s="3" t="s">
        <v>102</v>
      </c>
      <c r="F1037" s="5">
        <v>0.59027777777777779</v>
      </c>
      <c r="G1037" s="3" t="s">
        <v>108</v>
      </c>
      <c r="H1037" t="s">
        <v>6492</v>
      </c>
    </row>
    <row r="1038" spans="1:8" ht="15">
      <c r="A1038" s="2">
        <v>630041</v>
      </c>
      <c r="B1038" s="2">
        <v>17</v>
      </c>
      <c r="C1038" s="2" t="s">
        <v>1581</v>
      </c>
      <c r="D1038" s="5">
        <v>0.59375</v>
      </c>
      <c r="E1038" s="3" t="s">
        <v>108</v>
      </c>
      <c r="F1038" s="5">
        <v>0.62152777777777779</v>
      </c>
      <c r="G1038" s="3" t="s">
        <v>102</v>
      </c>
      <c r="H1038" t="s">
        <v>6492</v>
      </c>
    </row>
    <row r="1039" spans="1:8" ht="15">
      <c r="A1039" s="2">
        <v>630041</v>
      </c>
      <c r="B1039" s="2">
        <v>19</v>
      </c>
      <c r="C1039" s="2" t="s">
        <v>1582</v>
      </c>
      <c r="D1039" s="5">
        <v>0.63194444444444442</v>
      </c>
      <c r="E1039" s="3" t="s">
        <v>108</v>
      </c>
      <c r="F1039" s="5">
        <v>0.68055555555555558</v>
      </c>
      <c r="G1039" s="3" t="s">
        <v>27</v>
      </c>
      <c r="H1039" t="s">
        <v>6492</v>
      </c>
    </row>
    <row r="1040" spans="1:8" ht="15">
      <c r="A1040" s="2">
        <v>630041</v>
      </c>
      <c r="B1040" s="2">
        <v>20</v>
      </c>
      <c r="C1040" s="2" t="s">
        <v>1583</v>
      </c>
      <c r="D1040" s="5">
        <v>0.61458333333333337</v>
      </c>
      <c r="E1040" s="3" t="s">
        <v>118</v>
      </c>
      <c r="F1040" s="5">
        <v>0.62847222222222221</v>
      </c>
      <c r="G1040" s="3" t="s">
        <v>108</v>
      </c>
      <c r="H1040" t="s">
        <v>6492</v>
      </c>
    </row>
    <row r="1041" spans="1:8" ht="15">
      <c r="A1041" s="2">
        <v>630041</v>
      </c>
      <c r="B1041" s="2">
        <v>21</v>
      </c>
      <c r="C1041" s="2" t="s">
        <v>1584</v>
      </c>
      <c r="D1041" s="5">
        <v>0.67361111111111116</v>
      </c>
      <c r="E1041" s="3" t="s">
        <v>108</v>
      </c>
      <c r="F1041" s="5">
        <v>0.70138888888888884</v>
      </c>
      <c r="G1041" s="3" t="s">
        <v>102</v>
      </c>
      <c r="H1041" t="s">
        <v>6492</v>
      </c>
    </row>
    <row r="1042" spans="1:8" ht="15">
      <c r="A1042" s="2">
        <v>630041</v>
      </c>
      <c r="B1042" s="2">
        <v>22</v>
      </c>
      <c r="C1042" s="2" t="s">
        <v>1585</v>
      </c>
      <c r="D1042" s="5">
        <v>0.60763888888888884</v>
      </c>
      <c r="E1042" s="3" t="s">
        <v>27</v>
      </c>
      <c r="F1042" s="5">
        <v>0.65972222222222221</v>
      </c>
      <c r="G1042" s="3" t="s">
        <v>108</v>
      </c>
      <c r="H1042" t="s">
        <v>6492</v>
      </c>
    </row>
    <row r="1043" spans="1:8" ht="15">
      <c r="A1043" s="2">
        <v>630041</v>
      </c>
      <c r="B1043" s="2">
        <v>23</v>
      </c>
      <c r="C1043" s="2" t="s">
        <v>1586</v>
      </c>
      <c r="D1043" s="5">
        <v>0.75694444444444442</v>
      </c>
      <c r="E1043" s="3" t="s">
        <v>108</v>
      </c>
      <c r="F1043" s="5">
        <v>0.78472222222222221</v>
      </c>
      <c r="G1043" s="3" t="s">
        <v>102</v>
      </c>
      <c r="H1043" t="s">
        <v>6492</v>
      </c>
    </row>
    <row r="1044" spans="1:8" ht="15">
      <c r="A1044" s="2">
        <v>630041</v>
      </c>
      <c r="B1044" s="2">
        <v>24</v>
      </c>
      <c r="C1044" s="2" t="s">
        <v>1587</v>
      </c>
      <c r="D1044" s="5">
        <v>0.69444444444444442</v>
      </c>
      <c r="E1044" s="3" t="s">
        <v>27</v>
      </c>
      <c r="F1044" s="5">
        <v>0.74305555555555558</v>
      </c>
      <c r="G1044" s="3" t="s">
        <v>108</v>
      </c>
      <c r="H1044" t="s">
        <v>6492</v>
      </c>
    </row>
    <row r="1045" spans="1:8" ht="15">
      <c r="A1045" s="2">
        <v>630041</v>
      </c>
      <c r="B1045" s="2">
        <v>26</v>
      </c>
      <c r="C1045" s="2" t="s">
        <v>1588</v>
      </c>
      <c r="D1045" s="5">
        <v>0.75694444444444442</v>
      </c>
      <c r="E1045" s="3" t="s">
        <v>102</v>
      </c>
      <c r="F1045" s="5">
        <v>0.78472222222222221</v>
      </c>
      <c r="G1045" s="3" t="s">
        <v>108</v>
      </c>
      <c r="H1045" t="s">
        <v>6492</v>
      </c>
    </row>
    <row r="1046" spans="1:8" ht="15">
      <c r="A1046" s="2">
        <v>630041</v>
      </c>
      <c r="B1046" s="2">
        <v>28</v>
      </c>
      <c r="C1046" s="2" t="s">
        <v>1589</v>
      </c>
      <c r="D1046" s="5">
        <v>0.82986111111111116</v>
      </c>
      <c r="E1046" s="3" t="s">
        <v>102</v>
      </c>
      <c r="F1046" s="5">
        <v>0.85763888888888884</v>
      </c>
      <c r="G1046" s="3" t="s">
        <v>108</v>
      </c>
      <c r="H1046" t="s">
        <v>6492</v>
      </c>
    </row>
    <row r="1047" spans="1:8" ht="15">
      <c r="A1047" s="2">
        <v>630041</v>
      </c>
      <c r="B1047" s="2">
        <v>100</v>
      </c>
      <c r="C1047" s="2" t="s">
        <v>1590</v>
      </c>
      <c r="D1047" s="5">
        <v>0.27430555555555558</v>
      </c>
      <c r="E1047" s="3" t="s">
        <v>118</v>
      </c>
      <c r="F1047" s="5">
        <v>0.28819444444444442</v>
      </c>
      <c r="G1047" s="3" t="s">
        <v>108</v>
      </c>
      <c r="H1047" t="s">
        <v>6492</v>
      </c>
    </row>
    <row r="1048" spans="1:8" ht="15">
      <c r="A1048" s="2">
        <v>630041</v>
      </c>
      <c r="B1048" s="2">
        <v>101</v>
      </c>
      <c r="C1048" s="2" t="s">
        <v>1591</v>
      </c>
      <c r="D1048" s="5">
        <v>0.26041666666666669</v>
      </c>
      <c r="E1048" s="3" t="s">
        <v>108</v>
      </c>
      <c r="F1048" s="5">
        <v>0.30902777777777779</v>
      </c>
      <c r="G1048" s="3" t="s">
        <v>27</v>
      </c>
      <c r="H1048" t="s">
        <v>6492</v>
      </c>
    </row>
    <row r="1049" spans="1:8" ht="15">
      <c r="A1049" s="2">
        <v>630041</v>
      </c>
      <c r="B1049" s="2">
        <v>103</v>
      </c>
      <c r="C1049" s="2" t="s">
        <v>1592</v>
      </c>
      <c r="D1049" s="5">
        <v>0.34027777777777779</v>
      </c>
      <c r="E1049" s="3" t="s">
        <v>108</v>
      </c>
      <c r="F1049" s="5">
        <v>0.36805555555555558</v>
      </c>
      <c r="G1049" s="3" t="s">
        <v>102</v>
      </c>
      <c r="H1049" t="s">
        <v>6492</v>
      </c>
    </row>
    <row r="1050" spans="1:8" ht="15">
      <c r="A1050" s="2">
        <v>630041</v>
      </c>
      <c r="B1050" s="2">
        <v>104</v>
      </c>
      <c r="C1050" s="2" t="s">
        <v>1593</v>
      </c>
      <c r="D1050" s="5">
        <v>0.3923611111111111</v>
      </c>
      <c r="E1050" s="3" t="s">
        <v>27</v>
      </c>
      <c r="F1050" s="5">
        <v>0.44444444444444442</v>
      </c>
      <c r="G1050" s="3" t="s">
        <v>108</v>
      </c>
      <c r="H1050" t="s">
        <v>6492</v>
      </c>
    </row>
    <row r="1051" spans="1:8" ht="15">
      <c r="A1051" s="2">
        <v>630041</v>
      </c>
      <c r="B1051" s="2">
        <v>105</v>
      </c>
      <c r="C1051" s="2" t="s">
        <v>1594</v>
      </c>
      <c r="D1051" s="5">
        <v>0.38194444444444442</v>
      </c>
      <c r="E1051" s="3" t="s">
        <v>108</v>
      </c>
      <c r="F1051" s="5">
        <v>0.40972222222222221</v>
      </c>
      <c r="G1051" s="3" t="s">
        <v>102</v>
      </c>
      <c r="H1051" t="s">
        <v>6492</v>
      </c>
    </row>
    <row r="1052" spans="1:8" ht="15">
      <c r="A1052" s="2">
        <v>630041</v>
      </c>
      <c r="B1052" s="2">
        <v>106</v>
      </c>
      <c r="C1052" s="2" t="s">
        <v>1595</v>
      </c>
      <c r="D1052" s="5">
        <v>0.50694444444444442</v>
      </c>
      <c r="E1052" s="3" t="s">
        <v>102</v>
      </c>
      <c r="F1052" s="5">
        <v>0.53472222222222221</v>
      </c>
      <c r="G1052" s="3" t="s">
        <v>108</v>
      </c>
      <c r="H1052" t="s">
        <v>6492</v>
      </c>
    </row>
    <row r="1053" spans="1:8" ht="15">
      <c r="A1053" s="2">
        <v>630041</v>
      </c>
      <c r="B1053" s="2">
        <v>107</v>
      </c>
      <c r="C1053" s="2" t="s">
        <v>1596</v>
      </c>
      <c r="D1053" s="5">
        <v>0.54861111111111116</v>
      </c>
      <c r="E1053" s="3" t="s">
        <v>108</v>
      </c>
      <c r="F1053" s="5">
        <v>0.57638888888888884</v>
      </c>
      <c r="G1053" s="3" t="s">
        <v>102</v>
      </c>
      <c r="H1053" t="s">
        <v>6492</v>
      </c>
    </row>
    <row r="1054" spans="1:8" ht="15">
      <c r="A1054" s="2">
        <v>630041</v>
      </c>
      <c r="B1054" s="2">
        <v>108</v>
      </c>
      <c r="C1054" s="2" t="s">
        <v>1597</v>
      </c>
      <c r="D1054" s="5">
        <v>0.67361111111111116</v>
      </c>
      <c r="E1054" s="3" t="s">
        <v>102</v>
      </c>
      <c r="F1054" s="5">
        <v>0.70138888888888884</v>
      </c>
      <c r="G1054" s="3" t="s">
        <v>108</v>
      </c>
      <c r="H1054" t="s">
        <v>6492</v>
      </c>
    </row>
    <row r="1055" spans="1:8" ht="15">
      <c r="A1055" s="2">
        <v>630041</v>
      </c>
      <c r="B1055" s="2">
        <v>109</v>
      </c>
      <c r="C1055" s="2" t="s">
        <v>1598</v>
      </c>
      <c r="D1055" s="5">
        <v>0.71527777777777779</v>
      </c>
      <c r="E1055" s="3" t="s">
        <v>108</v>
      </c>
      <c r="F1055" s="5">
        <v>0.74305555555555558</v>
      </c>
      <c r="G1055" s="3" t="s">
        <v>102</v>
      </c>
      <c r="H1055" t="s">
        <v>6492</v>
      </c>
    </row>
    <row r="1056" spans="1:8" ht="15">
      <c r="A1056" s="2">
        <v>630041</v>
      </c>
      <c r="B1056" s="2">
        <v>110</v>
      </c>
      <c r="C1056" s="2" t="s">
        <v>1599</v>
      </c>
      <c r="D1056" s="5">
        <v>0.82986111111111116</v>
      </c>
      <c r="E1056" s="3" t="s">
        <v>102</v>
      </c>
      <c r="F1056" s="5">
        <v>0.84166666666666667</v>
      </c>
      <c r="G1056" s="3" t="s">
        <v>118</v>
      </c>
      <c r="H1056" t="s">
        <v>6492</v>
      </c>
    </row>
    <row r="1057" spans="1:8" ht="15">
      <c r="A1057" s="2">
        <v>630041</v>
      </c>
      <c r="B1057" s="2">
        <v>111</v>
      </c>
      <c r="C1057" s="2" t="s">
        <v>1600</v>
      </c>
      <c r="D1057" s="5">
        <v>0.75</v>
      </c>
      <c r="E1057" s="3" t="s">
        <v>108</v>
      </c>
      <c r="F1057" s="5">
        <v>0.77777777777777779</v>
      </c>
      <c r="G1057" s="3" t="s">
        <v>102</v>
      </c>
      <c r="H1057" t="s">
        <v>6492</v>
      </c>
    </row>
    <row r="1058" spans="1:8" ht="15">
      <c r="A1058" s="2">
        <v>630044</v>
      </c>
      <c r="B1058" s="2">
        <v>27</v>
      </c>
      <c r="C1058" s="2" t="s">
        <v>1601</v>
      </c>
      <c r="D1058" s="5">
        <v>0.86250000000000004</v>
      </c>
      <c r="E1058" s="3" t="s">
        <v>108</v>
      </c>
      <c r="F1058" s="5">
        <v>0.87291666666666667</v>
      </c>
      <c r="G1058" s="3" t="s">
        <v>109</v>
      </c>
      <c r="H1058" t="s">
        <v>6492</v>
      </c>
    </row>
    <row r="1059" spans="1:8" ht="15">
      <c r="A1059" s="2">
        <v>630044</v>
      </c>
      <c r="B1059" s="2">
        <v>100</v>
      </c>
      <c r="C1059" s="2" t="s">
        <v>1602</v>
      </c>
      <c r="D1059" s="5">
        <v>0.2986111111111111</v>
      </c>
      <c r="E1059" s="3" t="s">
        <v>108</v>
      </c>
      <c r="F1059" s="5">
        <v>0.30416666666666664</v>
      </c>
      <c r="G1059" s="3" t="s">
        <v>115</v>
      </c>
      <c r="H1059" t="s">
        <v>6492</v>
      </c>
    </row>
    <row r="1060" spans="1:8" ht="15">
      <c r="A1060" s="2">
        <v>630044</v>
      </c>
      <c r="B1060" s="2">
        <v>101</v>
      </c>
      <c r="C1060" s="2" t="s">
        <v>1603</v>
      </c>
      <c r="D1060" s="5">
        <v>0.3611111111111111</v>
      </c>
      <c r="E1060" s="3" t="s">
        <v>115</v>
      </c>
      <c r="F1060" s="5">
        <v>0.36666666666666664</v>
      </c>
      <c r="G1060" s="3" t="s">
        <v>108</v>
      </c>
      <c r="H1060" t="s">
        <v>6492</v>
      </c>
    </row>
    <row r="1061" spans="1:8" ht="15">
      <c r="A1061" s="2">
        <v>630044</v>
      </c>
      <c r="B1061" s="2">
        <v>102</v>
      </c>
      <c r="C1061" s="2" t="s">
        <v>1604</v>
      </c>
      <c r="D1061" s="5">
        <v>0.38194444444444442</v>
      </c>
      <c r="E1061" s="3" t="s">
        <v>108</v>
      </c>
      <c r="F1061" s="5">
        <v>0.38750000000000001</v>
      </c>
      <c r="G1061" s="3" t="s">
        <v>115</v>
      </c>
      <c r="H1061" t="s">
        <v>6492</v>
      </c>
    </row>
    <row r="1062" spans="1:8" ht="15">
      <c r="A1062" s="2">
        <v>630044</v>
      </c>
      <c r="B1062" s="2">
        <v>103</v>
      </c>
      <c r="C1062" s="2" t="s">
        <v>1605</v>
      </c>
      <c r="D1062" s="5">
        <v>0.44444444444444442</v>
      </c>
      <c r="E1062" s="3" t="s">
        <v>115</v>
      </c>
      <c r="F1062" s="5">
        <v>0.45</v>
      </c>
      <c r="G1062" s="3" t="s">
        <v>108</v>
      </c>
      <c r="H1062" t="s">
        <v>6492</v>
      </c>
    </row>
    <row r="1063" spans="1:8" ht="15">
      <c r="A1063" s="2">
        <v>630044</v>
      </c>
      <c r="B1063" s="2">
        <v>104</v>
      </c>
      <c r="C1063" s="2" t="s">
        <v>1606</v>
      </c>
      <c r="D1063" s="5">
        <v>0.46527777777777779</v>
      </c>
      <c r="E1063" s="3" t="s">
        <v>108</v>
      </c>
      <c r="F1063" s="5">
        <v>0.47083333333333333</v>
      </c>
      <c r="G1063" s="3" t="s">
        <v>115</v>
      </c>
      <c r="H1063" t="s">
        <v>6492</v>
      </c>
    </row>
    <row r="1064" spans="1:8" ht="15">
      <c r="A1064" s="2">
        <v>630044</v>
      </c>
      <c r="B1064" s="2">
        <v>105</v>
      </c>
      <c r="C1064" s="2" t="s">
        <v>1607</v>
      </c>
      <c r="D1064" s="5">
        <v>0.52777777777777779</v>
      </c>
      <c r="E1064" s="3" t="s">
        <v>115</v>
      </c>
      <c r="F1064" s="5">
        <v>0.53333333333333333</v>
      </c>
      <c r="G1064" s="3" t="s">
        <v>108</v>
      </c>
      <c r="H1064" t="s">
        <v>6492</v>
      </c>
    </row>
    <row r="1065" spans="1:8" ht="15">
      <c r="A1065" s="2">
        <v>630044</v>
      </c>
      <c r="B1065" s="2">
        <v>106</v>
      </c>
      <c r="C1065" s="2" t="s">
        <v>1608</v>
      </c>
      <c r="D1065" s="5">
        <v>0.54861111111111116</v>
      </c>
      <c r="E1065" s="3" t="s">
        <v>108</v>
      </c>
      <c r="F1065" s="5">
        <v>0.5541666666666667</v>
      </c>
      <c r="G1065" s="3" t="s">
        <v>115</v>
      </c>
      <c r="H1065" t="s">
        <v>6492</v>
      </c>
    </row>
    <row r="1066" spans="1:8" ht="15">
      <c r="A1066" s="2">
        <v>630044</v>
      </c>
      <c r="B1066" s="2">
        <v>107</v>
      </c>
      <c r="C1066" s="2" t="s">
        <v>1609</v>
      </c>
      <c r="D1066" s="5">
        <v>0.61111111111111116</v>
      </c>
      <c r="E1066" s="3" t="s">
        <v>115</v>
      </c>
      <c r="F1066" s="5">
        <v>0.6166666666666667</v>
      </c>
      <c r="G1066" s="3" t="s">
        <v>108</v>
      </c>
      <c r="H1066" t="s">
        <v>6492</v>
      </c>
    </row>
    <row r="1067" spans="1:8" ht="15">
      <c r="A1067" s="2">
        <v>630044</v>
      </c>
      <c r="B1067" s="2">
        <v>108</v>
      </c>
      <c r="C1067" s="2" t="s">
        <v>1610</v>
      </c>
      <c r="D1067" s="5">
        <v>0.63194444444444442</v>
      </c>
      <c r="E1067" s="3" t="s">
        <v>108</v>
      </c>
      <c r="F1067" s="5">
        <v>0.63749999999999996</v>
      </c>
      <c r="G1067" s="3" t="s">
        <v>115</v>
      </c>
      <c r="H1067" t="s">
        <v>6492</v>
      </c>
    </row>
    <row r="1068" spans="1:8" ht="15">
      <c r="A1068" s="2">
        <v>630044</v>
      </c>
      <c r="B1068" s="2">
        <v>109</v>
      </c>
      <c r="C1068" s="2" t="s">
        <v>1611</v>
      </c>
      <c r="D1068" s="5">
        <v>0.69444444444444442</v>
      </c>
      <c r="E1068" s="3" t="s">
        <v>115</v>
      </c>
      <c r="F1068" s="5">
        <v>0.7</v>
      </c>
      <c r="G1068" s="3" t="s">
        <v>108</v>
      </c>
      <c r="H1068" t="s">
        <v>6492</v>
      </c>
    </row>
    <row r="1069" spans="1:8" ht="15">
      <c r="A1069" s="2">
        <v>630044</v>
      </c>
      <c r="B1069" s="2">
        <v>110</v>
      </c>
      <c r="C1069" s="2" t="s">
        <v>1612</v>
      </c>
      <c r="D1069" s="5">
        <v>0.71527777777777779</v>
      </c>
      <c r="E1069" s="3" t="s">
        <v>108</v>
      </c>
      <c r="F1069" s="5">
        <v>0.72083333333333333</v>
      </c>
      <c r="G1069" s="3" t="s">
        <v>115</v>
      </c>
      <c r="H1069" t="s">
        <v>6492</v>
      </c>
    </row>
    <row r="1070" spans="1:8" ht="15">
      <c r="A1070" s="2">
        <v>630044</v>
      </c>
      <c r="B1070" s="2">
        <v>111</v>
      </c>
      <c r="C1070" s="2" t="s">
        <v>1613</v>
      </c>
      <c r="D1070" s="5">
        <v>0.77777777777777779</v>
      </c>
      <c r="E1070" s="3" t="s">
        <v>115</v>
      </c>
      <c r="F1070" s="5">
        <v>0.78333333333333333</v>
      </c>
      <c r="G1070" s="3" t="s">
        <v>108</v>
      </c>
      <c r="H1070" t="s">
        <v>6492</v>
      </c>
    </row>
    <row r="1071" spans="1:8" ht="15">
      <c r="A1071" s="2">
        <v>630046</v>
      </c>
      <c r="B1071" s="2">
        <v>1</v>
      </c>
      <c r="C1071" s="2" t="s">
        <v>1614</v>
      </c>
      <c r="D1071" s="5">
        <v>0.54861111111111116</v>
      </c>
      <c r="E1071" s="3" t="s">
        <v>102</v>
      </c>
      <c r="F1071" s="5">
        <v>0.56874999999999998</v>
      </c>
      <c r="G1071" s="3" t="s">
        <v>119</v>
      </c>
      <c r="H1071" t="s">
        <v>6492</v>
      </c>
    </row>
    <row r="1072" spans="1:8" ht="15">
      <c r="A1072" s="2">
        <v>630046</v>
      </c>
      <c r="B1072" s="2">
        <v>2</v>
      </c>
      <c r="C1072" s="2" t="s">
        <v>1615</v>
      </c>
      <c r="D1072" s="5">
        <v>0.2048611111111111</v>
      </c>
      <c r="E1072" s="3" t="s">
        <v>119</v>
      </c>
      <c r="F1072" s="5">
        <v>0.22222222222222221</v>
      </c>
      <c r="G1072" s="3" t="s">
        <v>102</v>
      </c>
      <c r="H1072" t="s">
        <v>6492</v>
      </c>
    </row>
    <row r="1073" spans="1:8" ht="15">
      <c r="A1073" s="2">
        <v>630046</v>
      </c>
      <c r="B1073" s="2">
        <v>3</v>
      </c>
      <c r="C1073" s="2" t="s">
        <v>1616</v>
      </c>
      <c r="D1073" s="5">
        <v>0.63194444444444442</v>
      </c>
      <c r="E1073" s="3" t="s">
        <v>102</v>
      </c>
      <c r="F1073" s="5">
        <v>0.64861111111111114</v>
      </c>
      <c r="G1073" s="3" t="s">
        <v>119</v>
      </c>
      <c r="H1073" t="s">
        <v>6492</v>
      </c>
    </row>
    <row r="1074" spans="1:8" ht="15">
      <c r="A1074" s="2">
        <v>630046</v>
      </c>
      <c r="B1074" s="2">
        <v>4</v>
      </c>
      <c r="C1074" s="2" t="s">
        <v>1617</v>
      </c>
      <c r="D1074" s="5">
        <v>0.28611111111111109</v>
      </c>
      <c r="E1074" s="3" t="s">
        <v>119</v>
      </c>
      <c r="F1074" s="5">
        <v>0.3125</v>
      </c>
      <c r="G1074" s="3" t="s">
        <v>102</v>
      </c>
      <c r="H1074" t="s">
        <v>6492</v>
      </c>
    </row>
    <row r="1075" spans="1:8" ht="15">
      <c r="A1075" s="2">
        <v>630046</v>
      </c>
      <c r="B1075" s="2">
        <v>6</v>
      </c>
      <c r="C1075" s="2" t="s">
        <v>1618</v>
      </c>
      <c r="D1075" s="5">
        <v>0.56944444444444442</v>
      </c>
      <c r="E1075" s="3" t="s">
        <v>119</v>
      </c>
      <c r="F1075" s="5">
        <v>0.58750000000000002</v>
      </c>
      <c r="G1075" s="3" t="s">
        <v>102</v>
      </c>
      <c r="H1075" t="s">
        <v>6492</v>
      </c>
    </row>
    <row r="1076" spans="1:8" ht="15">
      <c r="A1076" s="2">
        <v>630046</v>
      </c>
      <c r="B1076" s="2">
        <v>8</v>
      </c>
      <c r="C1076" s="2" t="s">
        <v>1619</v>
      </c>
      <c r="D1076" s="5">
        <v>0.64930555555555558</v>
      </c>
      <c r="E1076" s="3" t="s">
        <v>119</v>
      </c>
      <c r="F1076" s="5">
        <v>0.6645833333333333</v>
      </c>
      <c r="G1076" s="3" t="s">
        <v>102</v>
      </c>
      <c r="H1076" t="s">
        <v>6492</v>
      </c>
    </row>
    <row r="1077" spans="1:8" ht="15">
      <c r="A1077" s="2">
        <v>630047</v>
      </c>
      <c r="B1077" s="2">
        <v>1</v>
      </c>
      <c r="C1077" s="2" t="s">
        <v>1620</v>
      </c>
      <c r="D1077" s="5">
        <v>0.19166666666666668</v>
      </c>
      <c r="E1077" s="3" t="s">
        <v>120</v>
      </c>
      <c r="F1077" s="5">
        <v>0.21319444444444444</v>
      </c>
      <c r="G1077" s="3" t="s">
        <v>35</v>
      </c>
      <c r="H1077" t="s">
        <v>6492</v>
      </c>
    </row>
    <row r="1078" spans="1:8" ht="15">
      <c r="A1078" s="2">
        <v>630047</v>
      </c>
      <c r="B1078" s="2">
        <v>4</v>
      </c>
      <c r="C1078" s="2" t="s">
        <v>1621</v>
      </c>
      <c r="D1078" s="5">
        <v>0.21319444444444444</v>
      </c>
      <c r="E1078" s="3" t="s">
        <v>120</v>
      </c>
      <c r="F1078" s="5">
        <v>0.22361111111111112</v>
      </c>
      <c r="G1078" s="3" t="s">
        <v>102</v>
      </c>
      <c r="H1078" t="s">
        <v>6492</v>
      </c>
    </row>
    <row r="1079" spans="1:8" ht="15">
      <c r="A1079" s="2">
        <v>630047</v>
      </c>
      <c r="B1079" s="2">
        <v>5</v>
      </c>
      <c r="C1079" s="2" t="s">
        <v>1622</v>
      </c>
      <c r="D1079" s="5">
        <v>0.23472222222222222</v>
      </c>
      <c r="E1079" s="3" t="s">
        <v>102</v>
      </c>
      <c r="F1079" s="5">
        <v>0.2673611111111111</v>
      </c>
      <c r="G1079" s="3" t="s">
        <v>35</v>
      </c>
      <c r="H1079" t="s">
        <v>6492</v>
      </c>
    </row>
    <row r="1080" spans="1:8" ht="15">
      <c r="A1080" s="2">
        <v>630047</v>
      </c>
      <c r="B1080" s="2">
        <v>6</v>
      </c>
      <c r="C1080" s="2" t="s">
        <v>1623</v>
      </c>
      <c r="D1080" s="5">
        <v>0.22916666666666666</v>
      </c>
      <c r="E1080" s="3" t="s">
        <v>35</v>
      </c>
      <c r="F1080" s="5">
        <v>0.26180555555555557</v>
      </c>
      <c r="G1080" s="3" t="s">
        <v>102</v>
      </c>
      <c r="H1080" t="s">
        <v>6492</v>
      </c>
    </row>
    <row r="1081" spans="1:8" ht="15">
      <c r="A1081" s="2">
        <v>630047</v>
      </c>
      <c r="B1081" s="2">
        <v>7</v>
      </c>
      <c r="C1081" s="2" t="s">
        <v>1624</v>
      </c>
      <c r="D1081" s="5">
        <v>0.27638888888888891</v>
      </c>
      <c r="E1081" s="3" t="s">
        <v>102</v>
      </c>
      <c r="F1081" s="5">
        <v>0.31111111111111112</v>
      </c>
      <c r="G1081" s="3" t="s">
        <v>35</v>
      </c>
      <c r="H1081" t="s">
        <v>6492</v>
      </c>
    </row>
    <row r="1082" spans="1:8" ht="15">
      <c r="A1082" s="2">
        <v>630047</v>
      </c>
      <c r="B1082" s="2">
        <v>8</v>
      </c>
      <c r="C1082" s="2" t="s">
        <v>1625</v>
      </c>
      <c r="D1082" s="5">
        <v>0.27777777777777779</v>
      </c>
      <c r="E1082" s="3" t="s">
        <v>35</v>
      </c>
      <c r="F1082" s="5">
        <v>0.30902777777777779</v>
      </c>
      <c r="G1082" s="3" t="s">
        <v>102</v>
      </c>
      <c r="H1082" t="s">
        <v>6492</v>
      </c>
    </row>
    <row r="1083" spans="1:8" ht="15">
      <c r="A1083" s="2">
        <v>630047</v>
      </c>
      <c r="B1083" s="2">
        <v>9</v>
      </c>
      <c r="C1083" s="2" t="s">
        <v>1626</v>
      </c>
      <c r="D1083" s="5">
        <v>0.36458333333333331</v>
      </c>
      <c r="E1083" s="3" t="s">
        <v>102</v>
      </c>
      <c r="F1083" s="5">
        <v>0.375</v>
      </c>
      <c r="G1083" s="3" t="s">
        <v>120</v>
      </c>
      <c r="H1083" t="s">
        <v>6492</v>
      </c>
    </row>
    <row r="1084" spans="1:8" ht="15">
      <c r="A1084" s="2">
        <v>630047</v>
      </c>
      <c r="B1084" s="2">
        <v>10</v>
      </c>
      <c r="C1084" s="2" t="s">
        <v>1627</v>
      </c>
      <c r="D1084" s="5">
        <v>0.30902777777777779</v>
      </c>
      <c r="E1084" s="3" t="s">
        <v>120</v>
      </c>
      <c r="F1084" s="5">
        <v>0.31944444444444442</v>
      </c>
      <c r="G1084" s="3" t="s">
        <v>102</v>
      </c>
      <c r="H1084" t="s">
        <v>6492</v>
      </c>
    </row>
    <row r="1085" spans="1:8" ht="15">
      <c r="A1085" s="2">
        <v>630047</v>
      </c>
      <c r="B1085" s="2">
        <v>11</v>
      </c>
      <c r="C1085" s="2" t="s">
        <v>1628</v>
      </c>
      <c r="D1085" s="5">
        <v>0.46180555555555558</v>
      </c>
      <c r="E1085" s="3" t="s">
        <v>102</v>
      </c>
      <c r="F1085" s="5">
        <v>0.49444444444444446</v>
      </c>
      <c r="G1085" s="3" t="s">
        <v>35</v>
      </c>
      <c r="H1085" t="s">
        <v>6492</v>
      </c>
    </row>
    <row r="1086" spans="1:8" ht="15">
      <c r="A1086" s="2">
        <v>630047</v>
      </c>
      <c r="B1086" s="2">
        <v>12</v>
      </c>
      <c r="C1086" s="2" t="s">
        <v>1629</v>
      </c>
      <c r="D1086" s="5">
        <v>0.37847222222222221</v>
      </c>
      <c r="E1086" s="3" t="s">
        <v>35</v>
      </c>
      <c r="F1086" s="5">
        <v>0.41111111111111109</v>
      </c>
      <c r="G1086" s="3" t="s">
        <v>102</v>
      </c>
      <c r="H1086" t="s">
        <v>6492</v>
      </c>
    </row>
    <row r="1087" spans="1:8" ht="15">
      <c r="A1087" s="2">
        <v>630047</v>
      </c>
      <c r="B1087" s="2">
        <v>13</v>
      </c>
      <c r="C1087" s="2" t="s">
        <v>1630</v>
      </c>
      <c r="D1087" s="5">
        <v>0.52777777777777779</v>
      </c>
      <c r="E1087" s="3" t="s">
        <v>102</v>
      </c>
      <c r="F1087" s="5">
        <v>0.56111111111111112</v>
      </c>
      <c r="G1087" s="3" t="s">
        <v>35</v>
      </c>
      <c r="H1087" t="s">
        <v>6492</v>
      </c>
    </row>
    <row r="1088" spans="1:8" ht="15">
      <c r="A1088" s="2">
        <v>630047</v>
      </c>
      <c r="B1088" s="2">
        <v>14</v>
      </c>
      <c r="C1088" s="2" t="s">
        <v>1631</v>
      </c>
      <c r="D1088" s="5">
        <v>0.51736111111111116</v>
      </c>
      <c r="E1088" s="3" t="s">
        <v>35</v>
      </c>
      <c r="F1088" s="5">
        <v>0.55694444444444446</v>
      </c>
      <c r="G1088" s="3" t="s">
        <v>102</v>
      </c>
      <c r="H1088" t="s">
        <v>6492</v>
      </c>
    </row>
    <row r="1089" spans="1:8" ht="15">
      <c r="A1089" s="2">
        <v>630047</v>
      </c>
      <c r="B1089" s="2">
        <v>15</v>
      </c>
      <c r="C1089" s="2" t="s">
        <v>1632</v>
      </c>
      <c r="D1089" s="5">
        <v>0.56597222222222221</v>
      </c>
      <c r="E1089" s="3" t="s">
        <v>102</v>
      </c>
      <c r="F1089" s="5">
        <v>0.59930555555555554</v>
      </c>
      <c r="G1089" s="3" t="s">
        <v>35</v>
      </c>
      <c r="H1089" t="s">
        <v>6492</v>
      </c>
    </row>
    <row r="1090" spans="1:8" ht="15">
      <c r="A1090" s="2">
        <v>630047</v>
      </c>
      <c r="B1090" s="2">
        <v>16</v>
      </c>
      <c r="C1090" s="2" t="s">
        <v>1633</v>
      </c>
      <c r="D1090" s="5">
        <v>0.56597222222222221</v>
      </c>
      <c r="E1090" s="3" t="s">
        <v>35</v>
      </c>
      <c r="F1090" s="5">
        <v>0.59722222222222221</v>
      </c>
      <c r="G1090" s="3" t="s">
        <v>102</v>
      </c>
      <c r="H1090" t="s">
        <v>6492</v>
      </c>
    </row>
    <row r="1091" spans="1:8" ht="15">
      <c r="A1091" s="2">
        <v>630047</v>
      </c>
      <c r="B1091" s="2">
        <v>17</v>
      </c>
      <c r="C1091" s="2" t="s">
        <v>1634</v>
      </c>
      <c r="D1091" s="5">
        <v>0.59027777777777779</v>
      </c>
      <c r="E1091" s="3" t="s">
        <v>102</v>
      </c>
      <c r="F1091" s="5">
        <v>0.59861111111111109</v>
      </c>
      <c r="G1091" s="3" t="s">
        <v>120</v>
      </c>
      <c r="H1091" t="s">
        <v>6492</v>
      </c>
    </row>
    <row r="1092" spans="1:8" ht="15">
      <c r="A1092" s="2">
        <v>630047</v>
      </c>
      <c r="B1092" s="2">
        <v>18</v>
      </c>
      <c r="C1092" s="2" t="s">
        <v>1635</v>
      </c>
      <c r="D1092" s="5">
        <v>0.59930555555555554</v>
      </c>
      <c r="E1092" s="3" t="s">
        <v>120</v>
      </c>
      <c r="F1092" s="5">
        <v>0.60833333333333328</v>
      </c>
      <c r="G1092" s="3" t="s">
        <v>102</v>
      </c>
      <c r="H1092" t="s">
        <v>6492</v>
      </c>
    </row>
    <row r="1093" spans="1:8" ht="15">
      <c r="A1093" s="2">
        <v>630047</v>
      </c>
      <c r="B1093" s="2">
        <v>19</v>
      </c>
      <c r="C1093" s="2" t="s">
        <v>1636</v>
      </c>
      <c r="D1093" s="5">
        <v>0.60763888888888884</v>
      </c>
      <c r="E1093" s="3" t="s">
        <v>102</v>
      </c>
      <c r="F1093" s="5">
        <v>0.64375000000000004</v>
      </c>
      <c r="G1093" s="3" t="s">
        <v>35</v>
      </c>
      <c r="H1093" t="s">
        <v>6492</v>
      </c>
    </row>
    <row r="1094" spans="1:8" ht="15">
      <c r="A1094" s="2">
        <v>630047</v>
      </c>
      <c r="B1094" s="2">
        <v>20</v>
      </c>
      <c r="C1094" s="2" t="s">
        <v>1637</v>
      </c>
      <c r="D1094" s="5">
        <v>0.60763888888888884</v>
      </c>
      <c r="E1094" s="3" t="s">
        <v>35</v>
      </c>
      <c r="F1094" s="5">
        <v>0.64027777777777772</v>
      </c>
      <c r="G1094" s="3" t="s">
        <v>102</v>
      </c>
      <c r="H1094" t="s">
        <v>6492</v>
      </c>
    </row>
    <row r="1095" spans="1:8" ht="15">
      <c r="A1095" s="2">
        <v>630047</v>
      </c>
      <c r="B1095" s="2">
        <v>21</v>
      </c>
      <c r="C1095" s="2" t="s">
        <v>1638</v>
      </c>
      <c r="D1095" s="5">
        <v>0.64930555555555558</v>
      </c>
      <c r="E1095" s="3" t="s">
        <v>102</v>
      </c>
      <c r="F1095" s="5">
        <v>0.68263888888888891</v>
      </c>
      <c r="G1095" s="3" t="s">
        <v>35</v>
      </c>
      <c r="H1095" t="s">
        <v>6492</v>
      </c>
    </row>
    <row r="1096" spans="1:8" ht="15">
      <c r="A1096" s="2">
        <v>630047</v>
      </c>
      <c r="B1096" s="2">
        <v>22</v>
      </c>
      <c r="C1096" s="2" t="s">
        <v>1639</v>
      </c>
      <c r="D1096" s="5">
        <v>0.65138888888888891</v>
      </c>
      <c r="E1096" s="3" t="s">
        <v>35</v>
      </c>
      <c r="F1096" s="5">
        <v>0.68263888888888891</v>
      </c>
      <c r="G1096" s="3" t="s">
        <v>102</v>
      </c>
      <c r="H1096" t="s">
        <v>6492</v>
      </c>
    </row>
    <row r="1097" spans="1:8" ht="15">
      <c r="A1097" s="2">
        <v>630047</v>
      </c>
      <c r="B1097" s="2">
        <v>23</v>
      </c>
      <c r="C1097" s="2" t="s">
        <v>1640</v>
      </c>
      <c r="D1097" s="5">
        <v>0.69097222222222221</v>
      </c>
      <c r="E1097" s="3" t="s">
        <v>102</v>
      </c>
      <c r="F1097" s="5">
        <v>0.72361111111111109</v>
      </c>
      <c r="G1097" s="3" t="s">
        <v>35</v>
      </c>
      <c r="H1097" t="s">
        <v>6492</v>
      </c>
    </row>
    <row r="1098" spans="1:8" ht="15">
      <c r="A1098" s="2">
        <v>630047</v>
      </c>
      <c r="B1098" s="2">
        <v>24</v>
      </c>
      <c r="C1098" s="2" t="s">
        <v>1641</v>
      </c>
      <c r="D1098" s="5">
        <v>0.69305555555555554</v>
      </c>
      <c r="E1098" s="3" t="s">
        <v>35</v>
      </c>
      <c r="F1098" s="5">
        <v>0.72361111111111109</v>
      </c>
      <c r="G1098" s="3" t="s">
        <v>102</v>
      </c>
      <c r="H1098" t="s">
        <v>6492</v>
      </c>
    </row>
    <row r="1099" spans="1:8" ht="15">
      <c r="A1099" s="2">
        <v>630047</v>
      </c>
      <c r="B1099" s="2">
        <v>25</v>
      </c>
      <c r="C1099" s="2" t="s">
        <v>1642</v>
      </c>
      <c r="D1099" s="5">
        <v>0.73263888888888884</v>
      </c>
      <c r="E1099" s="3" t="s">
        <v>102</v>
      </c>
      <c r="F1099" s="5">
        <v>0.74305555555555558</v>
      </c>
      <c r="G1099" s="3" t="s">
        <v>120</v>
      </c>
      <c r="H1099" t="s">
        <v>6492</v>
      </c>
    </row>
    <row r="1100" spans="1:8" ht="15">
      <c r="A1100" s="2">
        <v>630047</v>
      </c>
      <c r="B1100" s="2">
        <v>26</v>
      </c>
      <c r="C1100" s="2" t="s">
        <v>1643</v>
      </c>
      <c r="D1100" s="5">
        <v>0.73472222222222228</v>
      </c>
      <c r="E1100" s="3" t="s">
        <v>35</v>
      </c>
      <c r="F1100" s="5">
        <v>0.75555555555555554</v>
      </c>
      <c r="G1100" s="3" t="s">
        <v>120</v>
      </c>
      <c r="H1100" t="s">
        <v>6492</v>
      </c>
    </row>
    <row r="1101" spans="1:8" ht="15">
      <c r="A1101" s="2">
        <v>630048</v>
      </c>
      <c r="B1101" s="2">
        <v>1</v>
      </c>
      <c r="C1101" s="2" t="s">
        <v>1644</v>
      </c>
      <c r="D1101" s="5">
        <v>0.19236111111111112</v>
      </c>
      <c r="E1101" s="3" t="s">
        <v>121</v>
      </c>
      <c r="F1101" s="5">
        <v>0.19930555555555557</v>
      </c>
      <c r="G1101" s="3" t="s">
        <v>122</v>
      </c>
      <c r="H1101" t="s">
        <v>6492</v>
      </c>
    </row>
    <row r="1102" spans="1:8" ht="15">
      <c r="A1102" s="2">
        <v>630048</v>
      </c>
      <c r="B1102" s="2">
        <v>2</v>
      </c>
      <c r="C1102" s="2" t="s">
        <v>1645</v>
      </c>
      <c r="D1102" s="5">
        <v>0.2013888888888889</v>
      </c>
      <c r="E1102" s="3" t="s">
        <v>122</v>
      </c>
      <c r="F1102" s="5">
        <v>0.22916666666666666</v>
      </c>
      <c r="G1102" s="3" t="s">
        <v>102</v>
      </c>
      <c r="H1102" t="s">
        <v>6492</v>
      </c>
    </row>
    <row r="1103" spans="1:8" ht="15">
      <c r="A1103" s="2">
        <v>630048</v>
      </c>
      <c r="B1103" s="2">
        <v>3</v>
      </c>
      <c r="C1103" s="2" t="s">
        <v>1646</v>
      </c>
      <c r="D1103" s="5">
        <v>0.2361111111111111</v>
      </c>
      <c r="E1103" s="3" t="s">
        <v>102</v>
      </c>
      <c r="F1103" s="5">
        <v>0.26250000000000001</v>
      </c>
      <c r="G1103" s="3" t="s">
        <v>122</v>
      </c>
      <c r="H1103" t="s">
        <v>6492</v>
      </c>
    </row>
    <row r="1104" spans="1:8" ht="15">
      <c r="A1104" s="2">
        <v>630048</v>
      </c>
      <c r="B1104" s="2">
        <v>4</v>
      </c>
      <c r="C1104" s="2" t="s">
        <v>1647</v>
      </c>
      <c r="D1104" s="5">
        <v>0.26319444444444445</v>
      </c>
      <c r="E1104" s="3" t="s">
        <v>122</v>
      </c>
      <c r="F1104" s="5">
        <v>0.3</v>
      </c>
      <c r="G1104" s="3" t="s">
        <v>102</v>
      </c>
      <c r="H1104" t="s">
        <v>6492</v>
      </c>
    </row>
    <row r="1105" spans="1:8" ht="15">
      <c r="A1105" s="2">
        <v>630048</v>
      </c>
      <c r="B1105" s="2">
        <v>5</v>
      </c>
      <c r="C1105" s="2" t="s">
        <v>1648</v>
      </c>
      <c r="D1105" s="5">
        <v>0.30069444444444443</v>
      </c>
      <c r="E1105" s="3" t="s">
        <v>102</v>
      </c>
      <c r="F1105" s="5">
        <v>0.30694444444444446</v>
      </c>
      <c r="G1105" s="3" t="s">
        <v>123</v>
      </c>
      <c r="H1105" t="s">
        <v>6492</v>
      </c>
    </row>
    <row r="1106" spans="1:8" ht="15">
      <c r="A1106" s="2">
        <v>630048</v>
      </c>
      <c r="B1106" s="2">
        <v>6</v>
      </c>
      <c r="C1106" s="2" t="s">
        <v>1649</v>
      </c>
      <c r="D1106" s="5">
        <v>0.30763888888888891</v>
      </c>
      <c r="E1106" s="3" t="s">
        <v>123</v>
      </c>
      <c r="F1106" s="5">
        <v>0.31597222222222221</v>
      </c>
      <c r="G1106" s="3" t="s">
        <v>102</v>
      </c>
      <c r="H1106" t="s">
        <v>6492</v>
      </c>
    </row>
    <row r="1107" spans="1:8" ht="15">
      <c r="A1107" s="2">
        <v>630048</v>
      </c>
      <c r="B1107" s="2">
        <v>7</v>
      </c>
      <c r="C1107" s="2" t="s">
        <v>1650</v>
      </c>
      <c r="D1107" s="5">
        <v>0.4375</v>
      </c>
      <c r="E1107" s="3" t="s">
        <v>102</v>
      </c>
      <c r="F1107" s="5">
        <v>0.4548611111111111</v>
      </c>
      <c r="G1107" s="3" t="s">
        <v>124</v>
      </c>
      <c r="H1107" t="s">
        <v>6492</v>
      </c>
    </row>
    <row r="1108" spans="1:8" ht="15">
      <c r="A1108" s="2">
        <v>630048</v>
      </c>
      <c r="B1108" s="2">
        <v>8</v>
      </c>
      <c r="C1108" s="2" t="s">
        <v>1651</v>
      </c>
      <c r="D1108" s="5">
        <v>0.46875</v>
      </c>
      <c r="E1108" s="3" t="s">
        <v>124</v>
      </c>
      <c r="F1108" s="5">
        <v>0.4861111111111111</v>
      </c>
      <c r="G1108" s="3" t="s">
        <v>102</v>
      </c>
      <c r="H1108" t="s">
        <v>6492</v>
      </c>
    </row>
    <row r="1109" spans="1:8" ht="15">
      <c r="A1109" s="2">
        <v>630048</v>
      </c>
      <c r="B1109" s="2">
        <v>9</v>
      </c>
      <c r="C1109" s="2" t="s">
        <v>1652</v>
      </c>
      <c r="D1109" s="5">
        <v>0.54166666666666663</v>
      </c>
      <c r="E1109" s="3" t="s">
        <v>102</v>
      </c>
      <c r="F1109" s="5">
        <v>0.57847222222222228</v>
      </c>
      <c r="G1109" s="3" t="s">
        <v>122</v>
      </c>
      <c r="H1109" t="s">
        <v>6492</v>
      </c>
    </row>
    <row r="1110" spans="1:8" ht="15">
      <c r="A1110" s="2">
        <v>630048</v>
      </c>
      <c r="B1110" s="2">
        <v>10</v>
      </c>
      <c r="C1110" s="2" t="s">
        <v>1653</v>
      </c>
      <c r="D1110" s="5">
        <v>0.60069444444444442</v>
      </c>
      <c r="E1110" s="3" t="s">
        <v>122</v>
      </c>
      <c r="F1110" s="5">
        <v>0.625</v>
      </c>
      <c r="G1110" s="3" t="s">
        <v>102</v>
      </c>
      <c r="H1110" t="s">
        <v>6492</v>
      </c>
    </row>
    <row r="1111" spans="1:8" ht="15">
      <c r="A1111" s="2">
        <v>630048</v>
      </c>
      <c r="B1111" s="2">
        <v>11</v>
      </c>
      <c r="C1111" s="2" t="s">
        <v>1654</v>
      </c>
      <c r="D1111" s="5">
        <v>0.62847222222222221</v>
      </c>
      <c r="E1111" s="3" t="s">
        <v>102</v>
      </c>
      <c r="F1111" s="5">
        <v>0.6645833333333333</v>
      </c>
      <c r="G1111" s="3" t="s">
        <v>122</v>
      </c>
      <c r="H1111" t="s">
        <v>6492</v>
      </c>
    </row>
    <row r="1112" spans="1:8" ht="15">
      <c r="A1112" s="2">
        <v>630048</v>
      </c>
      <c r="B1112" s="2">
        <v>12</v>
      </c>
      <c r="C1112" s="2" t="s">
        <v>1655</v>
      </c>
      <c r="D1112" s="5">
        <v>0.68402777777777779</v>
      </c>
      <c r="E1112" s="3" t="s">
        <v>122</v>
      </c>
      <c r="F1112" s="5">
        <v>0.70416666666666672</v>
      </c>
      <c r="G1112" s="3" t="s">
        <v>102</v>
      </c>
      <c r="H1112" t="s">
        <v>6492</v>
      </c>
    </row>
    <row r="1113" spans="1:8" ht="15">
      <c r="A1113" s="2">
        <v>630048</v>
      </c>
      <c r="B1113" s="2">
        <v>13</v>
      </c>
      <c r="C1113" s="2" t="s">
        <v>1656</v>
      </c>
      <c r="D1113" s="5">
        <v>0.72569444444444442</v>
      </c>
      <c r="E1113" s="3" t="s">
        <v>102</v>
      </c>
      <c r="F1113" s="5">
        <v>0.7416666666666667</v>
      </c>
      <c r="G1113" s="3" t="s">
        <v>121</v>
      </c>
      <c r="H1113" t="s">
        <v>6492</v>
      </c>
    </row>
    <row r="1114" spans="1:8" ht="15">
      <c r="A1114" s="2">
        <v>630048</v>
      </c>
      <c r="B1114" s="2">
        <v>20</v>
      </c>
      <c r="C1114" s="2" t="s">
        <v>1657</v>
      </c>
      <c r="D1114" s="5">
        <v>0.60763888888888884</v>
      </c>
      <c r="E1114" s="3" t="s">
        <v>124</v>
      </c>
      <c r="F1114" s="5">
        <v>0.625</v>
      </c>
      <c r="G1114" s="3" t="s">
        <v>102</v>
      </c>
      <c r="H1114" t="s">
        <v>6492</v>
      </c>
    </row>
    <row r="1115" spans="1:8" ht="15">
      <c r="A1115" s="2">
        <v>630048</v>
      </c>
      <c r="B1115" s="2">
        <v>21</v>
      </c>
      <c r="C1115" s="2" t="s">
        <v>1658</v>
      </c>
      <c r="D1115" s="5">
        <v>0.62847222222222221</v>
      </c>
      <c r="E1115" s="3" t="s">
        <v>102</v>
      </c>
      <c r="F1115" s="5">
        <v>0.64930555555555558</v>
      </c>
      <c r="G1115" s="3" t="s">
        <v>124</v>
      </c>
      <c r="H1115" t="s">
        <v>6492</v>
      </c>
    </row>
    <row r="1116" spans="1:8" ht="15">
      <c r="A1116" s="2">
        <v>630048</v>
      </c>
      <c r="B1116" s="2">
        <v>22</v>
      </c>
      <c r="C1116" s="2" t="s">
        <v>1659</v>
      </c>
      <c r="D1116" s="5">
        <v>0.69374999999999998</v>
      </c>
      <c r="E1116" s="3" t="s">
        <v>124</v>
      </c>
      <c r="F1116" s="5">
        <v>0.71111111111111114</v>
      </c>
      <c r="G1116" s="3" t="s">
        <v>102</v>
      </c>
      <c r="H1116" t="s">
        <v>6492</v>
      </c>
    </row>
    <row r="1117" spans="1:8" ht="15">
      <c r="A1117" s="2">
        <v>630048</v>
      </c>
      <c r="B1117" s="2">
        <v>33</v>
      </c>
      <c r="C1117" s="2" t="s">
        <v>1660</v>
      </c>
      <c r="D1117" s="5">
        <v>0.2361111111111111</v>
      </c>
      <c r="E1117" s="3" t="s">
        <v>102</v>
      </c>
      <c r="F1117" s="5">
        <v>0.25833333333333336</v>
      </c>
      <c r="G1117" s="3" t="s">
        <v>124</v>
      </c>
      <c r="H1117" t="s">
        <v>6492</v>
      </c>
    </row>
    <row r="1118" spans="1:8" ht="15">
      <c r="A1118" s="2">
        <v>630048</v>
      </c>
      <c r="B1118" s="2">
        <v>44</v>
      </c>
      <c r="C1118" s="2" t="s">
        <v>1661</v>
      </c>
      <c r="D1118" s="5">
        <v>0.27916666666666667</v>
      </c>
      <c r="E1118" s="3" t="s">
        <v>124</v>
      </c>
      <c r="F1118" s="5">
        <v>0.3</v>
      </c>
      <c r="G1118" s="3" t="s">
        <v>102</v>
      </c>
      <c r="H1118" t="s">
        <v>6492</v>
      </c>
    </row>
    <row r="1119" spans="1:8" ht="15">
      <c r="A1119" s="2">
        <v>630048</v>
      </c>
      <c r="B1119" s="2">
        <v>99</v>
      </c>
      <c r="C1119" s="2" t="s">
        <v>1662</v>
      </c>
      <c r="D1119" s="5">
        <v>0.54166666666666663</v>
      </c>
      <c r="E1119" s="3" t="s">
        <v>102</v>
      </c>
      <c r="F1119" s="5">
        <v>0.5625</v>
      </c>
      <c r="G1119" s="3" t="s">
        <v>124</v>
      </c>
      <c r="H1119" t="s">
        <v>6492</v>
      </c>
    </row>
    <row r="1120" spans="1:8" ht="15">
      <c r="A1120" s="2">
        <v>630049</v>
      </c>
      <c r="B1120" s="2">
        <v>3</v>
      </c>
      <c r="C1120" s="2" t="s">
        <v>1663</v>
      </c>
      <c r="D1120" s="5">
        <v>0.25694444444444442</v>
      </c>
      <c r="E1120" s="3" t="s">
        <v>118</v>
      </c>
      <c r="F1120" s="5">
        <v>0.26874999999999999</v>
      </c>
      <c r="G1120" s="3" t="s">
        <v>120</v>
      </c>
      <c r="H1120" t="s">
        <v>6492</v>
      </c>
    </row>
    <row r="1121" spans="1:8" ht="15">
      <c r="A1121" s="2">
        <v>630049</v>
      </c>
      <c r="B1121" s="2">
        <v>4</v>
      </c>
      <c r="C1121" s="2" t="s">
        <v>1664</v>
      </c>
      <c r="D1121" s="5">
        <v>0.21875</v>
      </c>
      <c r="E1121" s="3" t="s">
        <v>120</v>
      </c>
      <c r="F1121" s="5">
        <v>0.22916666666666666</v>
      </c>
      <c r="G1121" s="3" t="s">
        <v>118</v>
      </c>
      <c r="H1121" t="s">
        <v>6492</v>
      </c>
    </row>
    <row r="1122" spans="1:8" ht="15">
      <c r="A1122" s="2">
        <v>630049</v>
      </c>
      <c r="B1122" s="2">
        <v>5</v>
      </c>
      <c r="C1122" s="2" t="s">
        <v>1665</v>
      </c>
      <c r="D1122" s="5">
        <v>0.25694444444444442</v>
      </c>
      <c r="E1122" s="3" t="s">
        <v>118</v>
      </c>
      <c r="F1122" s="5">
        <v>0.28749999999999998</v>
      </c>
      <c r="G1122" s="3" t="s">
        <v>125</v>
      </c>
      <c r="H1122" t="s">
        <v>6492</v>
      </c>
    </row>
    <row r="1123" spans="1:8" ht="15">
      <c r="A1123" s="2">
        <v>630049</v>
      </c>
      <c r="B1123" s="2">
        <v>6</v>
      </c>
      <c r="C1123" s="2" t="s">
        <v>1666</v>
      </c>
      <c r="D1123" s="5">
        <v>0.27777777777777779</v>
      </c>
      <c r="E1123" s="3" t="s">
        <v>120</v>
      </c>
      <c r="F1123" s="5">
        <v>0.28819444444444442</v>
      </c>
      <c r="G1123" s="3" t="s">
        <v>118</v>
      </c>
      <c r="H1123" t="s">
        <v>6492</v>
      </c>
    </row>
    <row r="1124" spans="1:8" ht="15">
      <c r="A1124" s="2">
        <v>630049</v>
      </c>
      <c r="B1124" s="2">
        <v>7</v>
      </c>
      <c r="C1124" s="2" t="s">
        <v>1667</v>
      </c>
      <c r="D1124" s="5">
        <v>0.3</v>
      </c>
      <c r="E1124" s="3" t="s">
        <v>126</v>
      </c>
      <c r="F1124" s="5">
        <v>0.30694444444444446</v>
      </c>
      <c r="G1124" s="3" t="s">
        <v>120</v>
      </c>
      <c r="H1124" t="s">
        <v>6492</v>
      </c>
    </row>
    <row r="1125" spans="1:8" ht="15">
      <c r="A1125" s="2">
        <v>630049</v>
      </c>
      <c r="B1125" s="2">
        <v>8</v>
      </c>
      <c r="C1125" s="2" t="s">
        <v>1668</v>
      </c>
      <c r="D1125" s="5">
        <v>0.28888888888888886</v>
      </c>
      <c r="E1125" s="3" t="s">
        <v>125</v>
      </c>
      <c r="F1125" s="5">
        <v>0.2986111111111111</v>
      </c>
      <c r="G1125" s="3" t="s">
        <v>126</v>
      </c>
      <c r="H1125" t="s">
        <v>6492</v>
      </c>
    </row>
    <row r="1126" spans="1:8" ht="15">
      <c r="A1126" s="2">
        <v>630049</v>
      </c>
      <c r="B1126" s="2">
        <v>12</v>
      </c>
      <c r="C1126" s="2" t="s">
        <v>1669</v>
      </c>
      <c r="D1126" s="5">
        <v>0.4236111111111111</v>
      </c>
      <c r="E1126" s="3" t="s">
        <v>120</v>
      </c>
      <c r="F1126" s="5">
        <v>0.43402777777777779</v>
      </c>
      <c r="G1126" s="3" t="s">
        <v>118</v>
      </c>
      <c r="H1126" t="s">
        <v>6492</v>
      </c>
    </row>
    <row r="1127" spans="1:8" ht="15">
      <c r="A1127" s="2">
        <v>630049</v>
      </c>
      <c r="B1127" s="2">
        <v>13</v>
      </c>
      <c r="C1127" s="2" t="s">
        <v>1670</v>
      </c>
      <c r="D1127" s="5">
        <v>0.52152777777777781</v>
      </c>
      <c r="E1127" s="3" t="s">
        <v>118</v>
      </c>
      <c r="F1127" s="5">
        <v>0.53333333333333333</v>
      </c>
      <c r="G1127" s="3" t="s">
        <v>120</v>
      </c>
      <c r="H1127" t="s">
        <v>6492</v>
      </c>
    </row>
    <row r="1128" spans="1:8" ht="15">
      <c r="A1128" s="2">
        <v>630049</v>
      </c>
      <c r="B1128" s="2">
        <v>14</v>
      </c>
      <c r="C1128" s="2" t="s">
        <v>1671</v>
      </c>
      <c r="D1128" s="5">
        <v>0.54513888888888884</v>
      </c>
      <c r="E1128" s="3" t="s">
        <v>120</v>
      </c>
      <c r="F1128" s="5">
        <v>0.55069444444444449</v>
      </c>
      <c r="G1128" s="3" t="s">
        <v>126</v>
      </c>
      <c r="H1128" t="s">
        <v>6492</v>
      </c>
    </row>
    <row r="1129" spans="1:8" ht="15">
      <c r="A1129" s="2">
        <v>630049</v>
      </c>
      <c r="B1129" s="2">
        <v>15</v>
      </c>
      <c r="C1129" s="2" t="s">
        <v>1672</v>
      </c>
      <c r="D1129" s="5">
        <v>0.55069444444444449</v>
      </c>
      <c r="E1129" s="3" t="s">
        <v>126</v>
      </c>
      <c r="F1129" s="5">
        <v>0.55625000000000002</v>
      </c>
      <c r="G1129" s="3" t="s">
        <v>120</v>
      </c>
      <c r="H1129" t="s">
        <v>6492</v>
      </c>
    </row>
    <row r="1130" spans="1:8" ht="15">
      <c r="A1130" s="2">
        <v>630049</v>
      </c>
      <c r="B1130" s="2">
        <v>16</v>
      </c>
      <c r="C1130" s="2" t="s">
        <v>1673</v>
      </c>
      <c r="D1130" s="5">
        <v>0.55902777777777779</v>
      </c>
      <c r="E1130" s="3" t="s">
        <v>120</v>
      </c>
      <c r="F1130" s="5">
        <v>0.57986111111111116</v>
      </c>
      <c r="G1130" s="3" t="s">
        <v>118</v>
      </c>
      <c r="H1130" t="s">
        <v>6492</v>
      </c>
    </row>
    <row r="1131" spans="1:8" ht="15">
      <c r="A1131" s="2">
        <v>630049</v>
      </c>
      <c r="B1131" s="2">
        <v>17</v>
      </c>
      <c r="C1131" s="2" t="s">
        <v>1674</v>
      </c>
      <c r="D1131" s="5">
        <v>0.58680555555555558</v>
      </c>
      <c r="E1131" s="3" t="s">
        <v>118</v>
      </c>
      <c r="F1131" s="5">
        <v>0.60416666666666663</v>
      </c>
      <c r="G1131" s="3" t="s">
        <v>125</v>
      </c>
      <c r="H1131" t="s">
        <v>6492</v>
      </c>
    </row>
    <row r="1132" spans="1:8" ht="15">
      <c r="A1132" s="2">
        <v>630049</v>
      </c>
      <c r="B1132" s="2">
        <v>18</v>
      </c>
      <c r="C1132" s="2" t="s">
        <v>1675</v>
      </c>
      <c r="D1132" s="5">
        <v>0.60416666666666663</v>
      </c>
      <c r="E1132" s="3" t="s">
        <v>125</v>
      </c>
      <c r="F1132" s="5">
        <v>0.63124999999999998</v>
      </c>
      <c r="G1132" s="3" t="s">
        <v>118</v>
      </c>
      <c r="H1132" t="s">
        <v>6492</v>
      </c>
    </row>
    <row r="1133" spans="1:8" ht="15">
      <c r="A1133" s="2">
        <v>630049</v>
      </c>
      <c r="B1133" s="2">
        <v>19</v>
      </c>
      <c r="C1133" s="2" t="s">
        <v>1676</v>
      </c>
      <c r="D1133" s="5">
        <v>0.63541666666666663</v>
      </c>
      <c r="E1133" s="3" t="s">
        <v>118</v>
      </c>
      <c r="F1133" s="5">
        <v>0.65625</v>
      </c>
      <c r="G1133" s="3" t="s">
        <v>125</v>
      </c>
      <c r="H1133" t="s">
        <v>6492</v>
      </c>
    </row>
    <row r="1134" spans="1:8" ht="15">
      <c r="A1134" s="2">
        <v>630049</v>
      </c>
      <c r="B1134" s="2">
        <v>20</v>
      </c>
      <c r="C1134" s="2" t="s">
        <v>1677</v>
      </c>
      <c r="D1134" s="5">
        <v>0.65625</v>
      </c>
      <c r="E1134" s="3" t="s">
        <v>125</v>
      </c>
      <c r="F1134" s="5">
        <v>0.68055555555555558</v>
      </c>
      <c r="G1134" s="3" t="s">
        <v>118</v>
      </c>
      <c r="H1134" t="s">
        <v>6492</v>
      </c>
    </row>
    <row r="1135" spans="1:8" ht="15">
      <c r="A1135" s="2">
        <v>630049</v>
      </c>
      <c r="B1135" s="2">
        <v>21</v>
      </c>
      <c r="C1135" s="2" t="s">
        <v>1678</v>
      </c>
      <c r="D1135" s="5">
        <v>0.68819444444444444</v>
      </c>
      <c r="E1135" s="3" t="s">
        <v>118</v>
      </c>
      <c r="F1135" s="5">
        <v>0.7</v>
      </c>
      <c r="G1135" s="3" t="s">
        <v>120</v>
      </c>
      <c r="H1135" t="s">
        <v>6492</v>
      </c>
    </row>
    <row r="1136" spans="1:8" ht="15">
      <c r="A1136" s="2">
        <v>630049</v>
      </c>
      <c r="B1136" s="2">
        <v>22</v>
      </c>
      <c r="C1136" s="2" t="s">
        <v>1679</v>
      </c>
      <c r="D1136" s="5">
        <v>0.70138888888888884</v>
      </c>
      <c r="E1136" s="3" t="s">
        <v>120</v>
      </c>
      <c r="F1136" s="5">
        <v>0.70694444444444449</v>
      </c>
      <c r="G1136" s="3" t="s">
        <v>126</v>
      </c>
      <c r="H1136" t="s">
        <v>6492</v>
      </c>
    </row>
    <row r="1137" spans="1:8" ht="15">
      <c r="A1137" s="2">
        <v>630049</v>
      </c>
      <c r="B1137" s="2">
        <v>23</v>
      </c>
      <c r="C1137" s="2" t="s">
        <v>1680</v>
      </c>
      <c r="D1137" s="5">
        <v>0.70763888888888893</v>
      </c>
      <c r="E1137" s="3" t="s">
        <v>126</v>
      </c>
      <c r="F1137" s="5">
        <v>0.71458333333333335</v>
      </c>
      <c r="G1137" s="3" t="s">
        <v>120</v>
      </c>
      <c r="H1137" t="s">
        <v>6492</v>
      </c>
    </row>
    <row r="1138" spans="1:8" ht="15">
      <c r="A1138" s="2">
        <v>630049</v>
      </c>
      <c r="B1138" s="2">
        <v>24</v>
      </c>
      <c r="C1138" s="2" t="s">
        <v>1681</v>
      </c>
      <c r="D1138" s="5">
        <v>0.75347222222222221</v>
      </c>
      <c r="E1138" s="3" t="s">
        <v>120</v>
      </c>
      <c r="F1138" s="5">
        <v>0.76388888888888884</v>
      </c>
      <c r="G1138" s="3" t="s">
        <v>118</v>
      </c>
      <c r="H1138" t="s">
        <v>6492</v>
      </c>
    </row>
    <row r="1139" spans="1:8" ht="15">
      <c r="A1139" s="2">
        <v>630049</v>
      </c>
      <c r="B1139" s="2">
        <v>25</v>
      </c>
      <c r="C1139" s="2" t="s">
        <v>1682</v>
      </c>
      <c r="D1139" s="5">
        <v>0.55069444444444449</v>
      </c>
      <c r="E1139" s="3" t="s">
        <v>126</v>
      </c>
      <c r="F1139" s="5">
        <v>0.55625000000000002</v>
      </c>
      <c r="G1139" s="3" t="s">
        <v>120</v>
      </c>
      <c r="H1139" t="s">
        <v>6492</v>
      </c>
    </row>
    <row r="1140" spans="1:8" ht="15">
      <c r="A1140" s="2">
        <v>630049</v>
      </c>
      <c r="B1140" s="2">
        <v>26</v>
      </c>
      <c r="C1140" s="2" t="s">
        <v>1683</v>
      </c>
      <c r="D1140" s="5">
        <v>0.54513888888888884</v>
      </c>
      <c r="E1140" s="3" t="s">
        <v>120</v>
      </c>
      <c r="F1140" s="5">
        <v>0.55069444444444449</v>
      </c>
      <c r="G1140" s="3" t="s">
        <v>126</v>
      </c>
      <c r="H1140" t="s">
        <v>6492</v>
      </c>
    </row>
    <row r="1141" spans="1:8" ht="15">
      <c r="A1141" s="2">
        <v>630049</v>
      </c>
      <c r="B1141" s="2">
        <v>27</v>
      </c>
      <c r="C1141" s="2" t="s">
        <v>1684</v>
      </c>
      <c r="D1141" s="5">
        <v>0.53472222222222221</v>
      </c>
      <c r="E1141" s="3" t="s">
        <v>120</v>
      </c>
      <c r="F1141" s="5">
        <v>0.53888888888888886</v>
      </c>
      <c r="G1141" s="3" t="s">
        <v>125</v>
      </c>
      <c r="H1141" t="s">
        <v>6492</v>
      </c>
    </row>
    <row r="1142" spans="1:8" ht="15">
      <c r="A1142" s="2">
        <v>630049</v>
      </c>
      <c r="B1142" s="2">
        <v>28</v>
      </c>
      <c r="C1142" s="2" t="s">
        <v>1685</v>
      </c>
      <c r="D1142" s="5">
        <v>0.53888888888888886</v>
      </c>
      <c r="E1142" s="3" t="s">
        <v>125</v>
      </c>
      <c r="F1142" s="5">
        <v>0.54236111111111107</v>
      </c>
      <c r="G1142" s="3" t="s">
        <v>120</v>
      </c>
      <c r="H1142" t="s">
        <v>6492</v>
      </c>
    </row>
    <row r="1143" spans="1:8" ht="15">
      <c r="A1143" s="2">
        <v>630049</v>
      </c>
      <c r="B1143" s="2">
        <v>100</v>
      </c>
      <c r="C1143" s="2" t="s">
        <v>1686</v>
      </c>
      <c r="D1143" s="5">
        <v>0.25694444444444442</v>
      </c>
      <c r="E1143" s="3" t="s">
        <v>120</v>
      </c>
      <c r="F1143" s="5">
        <v>0.2673611111111111</v>
      </c>
      <c r="G1143" s="3" t="s">
        <v>118</v>
      </c>
      <c r="H1143" t="s">
        <v>6492</v>
      </c>
    </row>
    <row r="1144" spans="1:8" ht="15">
      <c r="A1144" s="2">
        <v>630049</v>
      </c>
      <c r="B1144" s="2">
        <v>101</v>
      </c>
      <c r="C1144" s="2" t="s">
        <v>1687</v>
      </c>
      <c r="D1144" s="5">
        <v>0.84375</v>
      </c>
      <c r="E1144" s="3" t="s">
        <v>118</v>
      </c>
      <c r="F1144" s="5">
        <v>0.8569444444444444</v>
      </c>
      <c r="G1144" s="3" t="s">
        <v>120</v>
      </c>
      <c r="H1144" t="s">
        <v>6492</v>
      </c>
    </row>
    <row r="1145" spans="1:8" ht="15">
      <c r="A1145" s="2">
        <v>630050</v>
      </c>
      <c r="B1145" s="2">
        <v>1</v>
      </c>
      <c r="C1145" s="2" t="s">
        <v>1688</v>
      </c>
      <c r="D1145" s="5">
        <v>0.2638888888888889</v>
      </c>
      <c r="E1145" s="3" t="s">
        <v>102</v>
      </c>
      <c r="F1145" s="5">
        <v>0.28125</v>
      </c>
      <c r="G1145" s="3" t="s">
        <v>127</v>
      </c>
      <c r="H1145" t="s">
        <v>6492</v>
      </c>
    </row>
    <row r="1146" spans="1:8" ht="15">
      <c r="A1146" s="2">
        <v>630050</v>
      </c>
      <c r="B1146" s="2">
        <v>2</v>
      </c>
      <c r="C1146" s="2" t="s">
        <v>1689</v>
      </c>
      <c r="D1146" s="5">
        <v>0.19930555555555557</v>
      </c>
      <c r="E1146" s="3" t="s">
        <v>128</v>
      </c>
      <c r="F1146" s="5">
        <v>0.22222222222222221</v>
      </c>
      <c r="G1146" s="3" t="s">
        <v>102</v>
      </c>
      <c r="H1146" t="s">
        <v>6492</v>
      </c>
    </row>
    <row r="1147" spans="1:8" ht="15">
      <c r="A1147" s="2">
        <v>630050</v>
      </c>
      <c r="B1147" s="2">
        <v>3</v>
      </c>
      <c r="C1147" s="2" t="s">
        <v>1690</v>
      </c>
      <c r="D1147" s="5">
        <v>0.4201388888888889</v>
      </c>
      <c r="E1147" s="3" t="s">
        <v>102</v>
      </c>
      <c r="F1147" s="5">
        <v>0.4375</v>
      </c>
      <c r="G1147" s="3" t="s">
        <v>34</v>
      </c>
      <c r="H1147" t="s">
        <v>6492</v>
      </c>
    </row>
    <row r="1148" spans="1:8" ht="15">
      <c r="A1148" s="2">
        <v>630050</v>
      </c>
      <c r="B1148" s="2">
        <v>4</v>
      </c>
      <c r="C1148" s="2" t="s">
        <v>1691</v>
      </c>
      <c r="D1148" s="5">
        <v>0.28472222222222221</v>
      </c>
      <c r="E1148" s="3" t="s">
        <v>127</v>
      </c>
      <c r="F1148" s="5">
        <v>0.31597222222222221</v>
      </c>
      <c r="G1148" s="3" t="s">
        <v>102</v>
      </c>
      <c r="H1148" t="s">
        <v>6492</v>
      </c>
    </row>
    <row r="1149" spans="1:8" ht="15">
      <c r="A1149" s="2">
        <v>630050</v>
      </c>
      <c r="B1149" s="2">
        <v>5</v>
      </c>
      <c r="C1149" s="2" t="s">
        <v>1692</v>
      </c>
      <c r="D1149" s="5">
        <v>0.52430555555555558</v>
      </c>
      <c r="E1149" s="3" t="s">
        <v>102</v>
      </c>
      <c r="F1149" s="5">
        <v>0.55069444444444449</v>
      </c>
      <c r="G1149" s="3" t="s">
        <v>127</v>
      </c>
      <c r="H1149" t="s">
        <v>6492</v>
      </c>
    </row>
    <row r="1150" spans="1:8" ht="15">
      <c r="A1150" s="2">
        <v>630050</v>
      </c>
      <c r="B1150" s="2">
        <v>6</v>
      </c>
      <c r="C1150" s="2" t="s">
        <v>1693</v>
      </c>
      <c r="D1150" s="5">
        <v>0.44791666666666669</v>
      </c>
      <c r="E1150" s="3" t="s">
        <v>34</v>
      </c>
      <c r="F1150" s="5">
        <v>0.47222222222222221</v>
      </c>
      <c r="G1150" s="3" t="s">
        <v>102</v>
      </c>
      <c r="H1150" t="s">
        <v>6492</v>
      </c>
    </row>
    <row r="1151" spans="1:8" ht="15">
      <c r="A1151" s="2">
        <v>630050</v>
      </c>
      <c r="B1151" s="2">
        <v>7</v>
      </c>
      <c r="C1151" s="2" t="s">
        <v>1694</v>
      </c>
      <c r="D1151" s="5">
        <v>0.62291666666666667</v>
      </c>
      <c r="E1151" s="3" t="s">
        <v>102</v>
      </c>
      <c r="F1151" s="5">
        <v>0.65277777777777779</v>
      </c>
      <c r="G1151" s="3" t="s">
        <v>127</v>
      </c>
      <c r="H1151" t="s">
        <v>6492</v>
      </c>
    </row>
    <row r="1152" spans="1:8" ht="15">
      <c r="A1152" s="2">
        <v>630050</v>
      </c>
      <c r="B1152" s="2">
        <v>8</v>
      </c>
      <c r="C1152" s="2" t="s">
        <v>1695</v>
      </c>
      <c r="D1152" s="5">
        <v>0.55069444444444449</v>
      </c>
      <c r="E1152" s="3" t="s">
        <v>127</v>
      </c>
      <c r="F1152" s="5">
        <v>0.57638888888888884</v>
      </c>
      <c r="G1152" s="3" t="s">
        <v>102</v>
      </c>
      <c r="H1152" t="s">
        <v>6492</v>
      </c>
    </row>
    <row r="1153" spans="1:8" ht="15">
      <c r="A1153" s="2">
        <v>630050</v>
      </c>
      <c r="B1153" s="2">
        <v>9</v>
      </c>
      <c r="C1153" s="2" t="s">
        <v>1696</v>
      </c>
      <c r="D1153" s="5">
        <v>0.72569444444444442</v>
      </c>
      <c r="E1153" s="3" t="s">
        <v>102</v>
      </c>
      <c r="F1153" s="5">
        <v>0.7416666666666667</v>
      </c>
      <c r="G1153" s="3" t="s">
        <v>128</v>
      </c>
      <c r="H1153" t="s">
        <v>6492</v>
      </c>
    </row>
    <row r="1154" spans="1:8" ht="15">
      <c r="A1154" s="2">
        <v>630050</v>
      </c>
      <c r="B1154" s="2">
        <v>10</v>
      </c>
      <c r="C1154" s="2" t="s">
        <v>1697</v>
      </c>
      <c r="D1154" s="5">
        <v>0.65486111111111112</v>
      </c>
      <c r="E1154" s="3" t="s">
        <v>127</v>
      </c>
      <c r="F1154" s="5">
        <v>0.68055555555555558</v>
      </c>
      <c r="G1154" s="3" t="s">
        <v>102</v>
      </c>
      <c r="H1154" t="s">
        <v>6492</v>
      </c>
    </row>
    <row r="1155" spans="1:8" ht="15">
      <c r="A1155" s="2">
        <v>630050</v>
      </c>
      <c r="B1155" s="2">
        <v>11</v>
      </c>
      <c r="C1155" s="2" t="s">
        <v>1698</v>
      </c>
      <c r="D1155" s="5">
        <v>0.2638888888888889</v>
      </c>
      <c r="E1155" s="3" t="s">
        <v>102</v>
      </c>
      <c r="F1155" s="5">
        <v>0.27777777777777779</v>
      </c>
      <c r="G1155" s="3" t="s">
        <v>34</v>
      </c>
      <c r="H1155" t="s">
        <v>6492</v>
      </c>
    </row>
    <row r="1156" spans="1:8" ht="15">
      <c r="A1156" s="2">
        <v>630050</v>
      </c>
      <c r="B1156" s="2">
        <v>12</v>
      </c>
      <c r="C1156" s="2" t="s">
        <v>1699</v>
      </c>
      <c r="D1156" s="5">
        <v>0.65694444444444444</v>
      </c>
      <c r="E1156" s="3" t="s">
        <v>34</v>
      </c>
      <c r="F1156" s="5">
        <v>0.68055555555555558</v>
      </c>
      <c r="G1156" s="3" t="s">
        <v>102</v>
      </c>
      <c r="H1156" t="s">
        <v>6492</v>
      </c>
    </row>
    <row r="1157" spans="1:8" ht="15">
      <c r="A1157" s="2">
        <v>630050</v>
      </c>
      <c r="B1157" s="2">
        <v>44</v>
      </c>
      <c r="C1157" s="2" t="s">
        <v>1700</v>
      </c>
      <c r="D1157" s="5">
        <v>0.29166666666666669</v>
      </c>
      <c r="E1157" s="3" t="s">
        <v>34</v>
      </c>
      <c r="F1157" s="5">
        <v>0.31597222222222221</v>
      </c>
      <c r="G1157" s="3" t="s">
        <v>102</v>
      </c>
      <c r="H1157" t="s">
        <v>6492</v>
      </c>
    </row>
    <row r="1158" spans="1:8" ht="15">
      <c r="A1158" s="2">
        <v>630050</v>
      </c>
      <c r="B1158" s="2">
        <v>55</v>
      </c>
      <c r="C1158" s="2" t="s">
        <v>1701</v>
      </c>
      <c r="D1158" s="5">
        <v>0.52430555555555558</v>
      </c>
      <c r="E1158" s="3" t="s">
        <v>102</v>
      </c>
      <c r="F1158" s="5">
        <v>0.54166666666666663</v>
      </c>
      <c r="G1158" s="3" t="s">
        <v>34</v>
      </c>
      <c r="H1158" t="s">
        <v>6492</v>
      </c>
    </row>
    <row r="1159" spans="1:8" ht="15">
      <c r="A1159" s="2">
        <v>630050</v>
      </c>
      <c r="B1159" s="2">
        <v>77</v>
      </c>
      <c r="C1159" s="2" t="s">
        <v>1702</v>
      </c>
      <c r="D1159" s="5">
        <v>0.62291666666666667</v>
      </c>
      <c r="E1159" s="3" t="s">
        <v>102</v>
      </c>
      <c r="F1159" s="5">
        <v>0.64444444444444449</v>
      </c>
      <c r="G1159" s="3" t="s">
        <v>34</v>
      </c>
      <c r="H1159" t="s">
        <v>6492</v>
      </c>
    </row>
    <row r="1160" spans="1:8" ht="15">
      <c r="A1160" s="2">
        <v>630050</v>
      </c>
      <c r="B1160" s="2">
        <v>88</v>
      </c>
      <c r="C1160" s="2" t="s">
        <v>1703</v>
      </c>
      <c r="D1160" s="5">
        <v>0.55277777777777781</v>
      </c>
      <c r="E1160" s="3" t="s">
        <v>34</v>
      </c>
      <c r="F1160" s="5">
        <v>0.57638888888888884</v>
      </c>
      <c r="G1160" s="3" t="s">
        <v>102</v>
      </c>
      <c r="H1160" t="s">
        <v>6492</v>
      </c>
    </row>
    <row r="1161" spans="1:8" ht="15">
      <c r="A1161" s="2">
        <v>630051</v>
      </c>
      <c r="B1161" s="2">
        <v>1</v>
      </c>
      <c r="C1161" s="2" t="s">
        <v>1704</v>
      </c>
      <c r="D1161" s="5">
        <v>0.2013888888888889</v>
      </c>
      <c r="E1161" s="3" t="s">
        <v>129</v>
      </c>
      <c r="F1161" s="5">
        <v>0.21388888888888888</v>
      </c>
      <c r="G1161" s="3" t="s">
        <v>16</v>
      </c>
      <c r="H1161" t="s">
        <v>6492</v>
      </c>
    </row>
    <row r="1162" spans="1:8" ht="15">
      <c r="A1162" s="2">
        <v>630051</v>
      </c>
      <c r="B1162" s="2">
        <v>2</v>
      </c>
      <c r="C1162" s="2" t="s">
        <v>1705</v>
      </c>
      <c r="D1162" s="5">
        <v>0.37708333333333333</v>
      </c>
      <c r="E1162" s="3" t="s">
        <v>16</v>
      </c>
      <c r="F1162" s="5">
        <v>0.40625</v>
      </c>
      <c r="G1162" s="3" t="s">
        <v>102</v>
      </c>
      <c r="H1162" t="s">
        <v>6492</v>
      </c>
    </row>
    <row r="1163" spans="1:8" ht="15">
      <c r="A1163" s="2">
        <v>630051</v>
      </c>
      <c r="B1163" s="2">
        <v>3</v>
      </c>
      <c r="C1163" s="2" t="s">
        <v>1706</v>
      </c>
      <c r="D1163" s="5">
        <v>0.4201388888888889</v>
      </c>
      <c r="E1163" s="3" t="s">
        <v>102</v>
      </c>
      <c r="F1163" s="5">
        <v>0.44861111111111113</v>
      </c>
      <c r="G1163" s="3" t="s">
        <v>16</v>
      </c>
      <c r="H1163" t="s">
        <v>6492</v>
      </c>
    </row>
    <row r="1164" spans="1:8" ht="15">
      <c r="A1164" s="2">
        <v>630051</v>
      </c>
      <c r="B1164" s="2">
        <v>4</v>
      </c>
      <c r="C1164" s="2" t="s">
        <v>1707</v>
      </c>
      <c r="D1164" s="5">
        <v>0.51388888888888884</v>
      </c>
      <c r="E1164" s="3" t="s">
        <v>16</v>
      </c>
      <c r="F1164" s="5">
        <v>0.54513888888888884</v>
      </c>
      <c r="G1164" s="3" t="s">
        <v>102</v>
      </c>
      <c r="H1164" t="s">
        <v>6492</v>
      </c>
    </row>
    <row r="1165" spans="1:8" ht="15">
      <c r="A1165" s="2">
        <v>630051</v>
      </c>
      <c r="B1165" s="2">
        <v>5</v>
      </c>
      <c r="C1165" s="2" t="s">
        <v>1708</v>
      </c>
      <c r="D1165" s="5">
        <v>0.61805555555555558</v>
      </c>
      <c r="E1165" s="3" t="s">
        <v>102</v>
      </c>
      <c r="F1165" s="5">
        <v>0.63749999999999996</v>
      </c>
      <c r="G1165" s="3" t="s">
        <v>105</v>
      </c>
      <c r="H1165" t="s">
        <v>6492</v>
      </c>
    </row>
    <row r="1166" spans="1:8" ht="15">
      <c r="A1166" s="2">
        <v>630051</v>
      </c>
      <c r="B1166" s="2">
        <v>6</v>
      </c>
      <c r="C1166" s="2" t="s">
        <v>1709</v>
      </c>
      <c r="D1166" s="5">
        <v>0.64097222222222228</v>
      </c>
      <c r="E1166" s="3" t="s">
        <v>105</v>
      </c>
      <c r="F1166" s="5">
        <v>0.66527777777777775</v>
      </c>
      <c r="G1166" s="3" t="s">
        <v>102</v>
      </c>
      <c r="H1166" t="s">
        <v>6492</v>
      </c>
    </row>
    <row r="1167" spans="1:8" ht="15">
      <c r="A1167" s="2">
        <v>630051</v>
      </c>
      <c r="B1167" s="2">
        <v>7</v>
      </c>
      <c r="C1167" s="2" t="s">
        <v>1710</v>
      </c>
      <c r="D1167" s="5">
        <v>0.71875</v>
      </c>
      <c r="E1167" s="3" t="s">
        <v>102</v>
      </c>
      <c r="F1167" s="5">
        <v>0.73958333333333337</v>
      </c>
      <c r="G1167" s="3" t="s">
        <v>130</v>
      </c>
      <c r="H1167" t="s">
        <v>6492</v>
      </c>
    </row>
    <row r="1168" spans="1:8" ht="15">
      <c r="A1168" s="2">
        <v>630051</v>
      </c>
      <c r="B1168" s="2">
        <v>55</v>
      </c>
      <c r="C1168" s="2" t="s">
        <v>1711</v>
      </c>
      <c r="D1168" s="5">
        <v>0.61805555555555558</v>
      </c>
      <c r="E1168" s="3" t="s">
        <v>102</v>
      </c>
      <c r="F1168" s="5">
        <v>0.64097222222222228</v>
      </c>
      <c r="G1168" s="3" t="s">
        <v>105</v>
      </c>
      <c r="H1168" t="s">
        <v>6492</v>
      </c>
    </row>
    <row r="1169" spans="1:8" ht="15">
      <c r="A1169" s="2">
        <v>630053</v>
      </c>
      <c r="B1169" s="2">
        <v>1</v>
      </c>
      <c r="C1169" s="2" t="s">
        <v>1712</v>
      </c>
      <c r="D1169" s="5">
        <v>0.2326388888888889</v>
      </c>
      <c r="E1169" s="3" t="s">
        <v>104</v>
      </c>
      <c r="F1169" s="5">
        <v>0.25</v>
      </c>
      <c r="G1169" s="3" t="s">
        <v>16</v>
      </c>
      <c r="H1169" t="s">
        <v>6492</v>
      </c>
    </row>
    <row r="1170" spans="1:8" ht="15">
      <c r="A1170" s="2">
        <v>630053</v>
      </c>
      <c r="B1170" s="2">
        <v>2</v>
      </c>
      <c r="C1170" s="2" t="s">
        <v>1713</v>
      </c>
      <c r="D1170" s="5">
        <v>0.21388888888888888</v>
      </c>
      <c r="E1170" s="3" t="s">
        <v>16</v>
      </c>
      <c r="F1170" s="5">
        <v>0.23194444444444445</v>
      </c>
      <c r="G1170" s="3" t="s">
        <v>104</v>
      </c>
      <c r="H1170" t="s">
        <v>6492</v>
      </c>
    </row>
    <row r="1171" spans="1:8" ht="15">
      <c r="A1171" s="2">
        <v>630053</v>
      </c>
      <c r="B1171" s="2">
        <v>3</v>
      </c>
      <c r="C1171" s="2" t="s">
        <v>1714</v>
      </c>
      <c r="D1171" s="5">
        <v>0.44791666666666669</v>
      </c>
      <c r="E1171" s="3" t="s">
        <v>102</v>
      </c>
      <c r="F1171" s="5">
        <v>0.49861111111111112</v>
      </c>
      <c r="G1171" s="3" t="s">
        <v>16</v>
      </c>
      <c r="H1171" t="s">
        <v>6492</v>
      </c>
    </row>
    <row r="1172" spans="1:8" ht="15">
      <c r="A1172" s="2">
        <v>630053</v>
      </c>
      <c r="B1172" s="2">
        <v>4</v>
      </c>
      <c r="C1172" s="2" t="s">
        <v>1715</v>
      </c>
      <c r="D1172" s="5">
        <v>0.25069444444444444</v>
      </c>
      <c r="E1172" s="3" t="s">
        <v>16</v>
      </c>
      <c r="F1172" s="5">
        <v>0.30555555555555558</v>
      </c>
      <c r="G1172" s="3" t="s">
        <v>102</v>
      </c>
      <c r="H1172" t="s">
        <v>6492</v>
      </c>
    </row>
    <row r="1173" spans="1:8" ht="15">
      <c r="A1173" s="2">
        <v>630053</v>
      </c>
      <c r="B1173" s="2">
        <v>5</v>
      </c>
      <c r="C1173" s="2" t="s">
        <v>1716</v>
      </c>
      <c r="D1173" s="5">
        <v>0.69791666666666663</v>
      </c>
      <c r="E1173" s="3" t="s">
        <v>102</v>
      </c>
      <c r="F1173" s="5">
        <v>0.74861111111111112</v>
      </c>
      <c r="G1173" s="3" t="s">
        <v>16</v>
      </c>
      <c r="H1173" t="s">
        <v>6492</v>
      </c>
    </row>
    <row r="1174" spans="1:8" ht="15">
      <c r="A1174" s="2">
        <v>630053</v>
      </c>
      <c r="B1174" s="2">
        <v>6</v>
      </c>
      <c r="C1174" s="2" t="s">
        <v>1717</v>
      </c>
      <c r="D1174" s="5">
        <v>0.62708333333333333</v>
      </c>
      <c r="E1174" s="3" t="s">
        <v>16</v>
      </c>
      <c r="F1174" s="5">
        <v>0.67777777777777781</v>
      </c>
      <c r="G1174" s="3" t="s">
        <v>102</v>
      </c>
      <c r="H1174" t="s">
        <v>6492</v>
      </c>
    </row>
    <row r="1175" spans="1:8" ht="15">
      <c r="A1175" s="2">
        <v>630063</v>
      </c>
      <c r="B1175" s="2">
        <v>5</v>
      </c>
      <c r="C1175" s="2" t="s">
        <v>1718</v>
      </c>
      <c r="D1175" s="5">
        <v>0.27430555555555558</v>
      </c>
      <c r="E1175" s="3" t="s">
        <v>4</v>
      </c>
      <c r="F1175" s="5">
        <v>0.28819444444444442</v>
      </c>
      <c r="G1175" s="3" t="s">
        <v>131</v>
      </c>
      <c r="H1175" t="s">
        <v>6492</v>
      </c>
    </row>
    <row r="1176" spans="1:8" ht="15">
      <c r="A1176" s="2">
        <v>630063</v>
      </c>
      <c r="B1176" s="2">
        <v>6</v>
      </c>
      <c r="C1176" s="2" t="s">
        <v>1719</v>
      </c>
      <c r="D1176" s="5">
        <v>0.26597222222222222</v>
      </c>
      <c r="E1176" s="3" t="s">
        <v>4</v>
      </c>
      <c r="F1176" s="5">
        <v>0.27777777777777779</v>
      </c>
      <c r="G1176" s="3" t="s">
        <v>107</v>
      </c>
      <c r="H1176" t="s">
        <v>6492</v>
      </c>
    </row>
    <row r="1177" spans="1:8" ht="15">
      <c r="A1177" s="2">
        <v>630063</v>
      </c>
      <c r="B1177" s="2">
        <v>7</v>
      </c>
      <c r="C1177" s="2" t="s">
        <v>1720</v>
      </c>
      <c r="D1177" s="5">
        <v>0.28541666666666665</v>
      </c>
      <c r="E1177" s="3" t="s">
        <v>107</v>
      </c>
      <c r="F1177" s="5">
        <v>0.32291666666666669</v>
      </c>
      <c r="G1177" s="3" t="s">
        <v>132</v>
      </c>
      <c r="H1177" t="s">
        <v>6492</v>
      </c>
    </row>
    <row r="1178" spans="1:8" ht="15">
      <c r="A1178" s="2">
        <v>630063</v>
      </c>
      <c r="B1178" s="2">
        <v>8</v>
      </c>
      <c r="C1178" s="2" t="s">
        <v>1721</v>
      </c>
      <c r="D1178" s="5">
        <v>0.28819444444444442</v>
      </c>
      <c r="E1178" s="3" t="s">
        <v>131</v>
      </c>
      <c r="F1178" s="5">
        <v>0.30416666666666664</v>
      </c>
      <c r="G1178" s="3" t="s">
        <v>4</v>
      </c>
      <c r="H1178" t="s">
        <v>6492</v>
      </c>
    </row>
    <row r="1179" spans="1:8" ht="15">
      <c r="A1179" s="2">
        <v>630063</v>
      </c>
      <c r="B1179" s="2">
        <v>10</v>
      </c>
      <c r="C1179" s="2" t="s">
        <v>1722</v>
      </c>
      <c r="D1179" s="5">
        <v>0.3298611111111111</v>
      </c>
      <c r="E1179" s="3" t="s">
        <v>132</v>
      </c>
      <c r="F1179" s="5">
        <v>0.36805555555555558</v>
      </c>
      <c r="G1179" s="3" t="s">
        <v>107</v>
      </c>
      <c r="H1179" t="s">
        <v>6492</v>
      </c>
    </row>
    <row r="1180" spans="1:8" ht="15">
      <c r="A1180" s="2">
        <v>630063</v>
      </c>
      <c r="B1180" s="2">
        <v>11</v>
      </c>
      <c r="C1180" s="2" t="s">
        <v>1723</v>
      </c>
      <c r="D1180" s="5">
        <v>0.37638888888888888</v>
      </c>
      <c r="E1180" s="3" t="s">
        <v>107</v>
      </c>
      <c r="F1180" s="5">
        <v>0.40069444444444446</v>
      </c>
      <c r="G1180" s="3" t="s">
        <v>131</v>
      </c>
      <c r="H1180" t="s">
        <v>6492</v>
      </c>
    </row>
    <row r="1181" spans="1:8" ht="15">
      <c r="A1181" s="2">
        <v>630063</v>
      </c>
      <c r="B1181" s="2">
        <v>12</v>
      </c>
      <c r="C1181" s="2" t="s">
        <v>1724</v>
      </c>
      <c r="D1181" s="5">
        <v>0.42708333333333331</v>
      </c>
      <c r="E1181" s="3" t="s">
        <v>131</v>
      </c>
      <c r="F1181" s="5">
        <v>0.4513888888888889</v>
      </c>
      <c r="G1181" s="3" t="s">
        <v>107</v>
      </c>
      <c r="H1181" t="s">
        <v>6492</v>
      </c>
    </row>
    <row r="1182" spans="1:8" ht="15">
      <c r="A1182" s="2">
        <v>630063</v>
      </c>
      <c r="B1182" s="2">
        <v>13</v>
      </c>
      <c r="C1182" s="2" t="s">
        <v>1725</v>
      </c>
      <c r="D1182" s="5">
        <v>0.4597222222222222</v>
      </c>
      <c r="E1182" s="3" t="s">
        <v>107</v>
      </c>
      <c r="F1182" s="5">
        <v>0.49652777777777779</v>
      </c>
      <c r="G1182" s="3" t="s">
        <v>132</v>
      </c>
      <c r="H1182" t="s">
        <v>6492</v>
      </c>
    </row>
    <row r="1183" spans="1:8" ht="15">
      <c r="A1183" s="2">
        <v>630063</v>
      </c>
      <c r="B1183" s="2">
        <v>18</v>
      </c>
      <c r="C1183" s="2" t="s">
        <v>1726</v>
      </c>
      <c r="D1183" s="5">
        <v>0.54236111111111107</v>
      </c>
      <c r="E1183" s="3" t="s">
        <v>132</v>
      </c>
      <c r="F1183" s="5">
        <v>0.57847222222222228</v>
      </c>
      <c r="G1183" s="3" t="s">
        <v>107</v>
      </c>
      <c r="H1183" t="s">
        <v>6492</v>
      </c>
    </row>
    <row r="1184" spans="1:8" ht="15">
      <c r="A1184" s="2">
        <v>630063</v>
      </c>
      <c r="B1184" s="2">
        <v>19</v>
      </c>
      <c r="C1184" s="2" t="s">
        <v>1727</v>
      </c>
      <c r="D1184" s="5">
        <v>0.58472222222222225</v>
      </c>
      <c r="E1184" s="3" t="s">
        <v>107</v>
      </c>
      <c r="F1184" s="5">
        <v>0.62013888888888891</v>
      </c>
      <c r="G1184" s="3" t="s">
        <v>132</v>
      </c>
      <c r="H1184" t="s">
        <v>6492</v>
      </c>
    </row>
    <row r="1185" spans="1:8" ht="15">
      <c r="A1185" s="2">
        <v>630063</v>
      </c>
      <c r="B1185" s="2">
        <v>20</v>
      </c>
      <c r="C1185" s="2" t="s">
        <v>1728</v>
      </c>
      <c r="D1185" s="5">
        <v>0.61111111111111116</v>
      </c>
      <c r="E1185" s="3" t="s">
        <v>4</v>
      </c>
      <c r="F1185" s="5">
        <v>0.62361111111111112</v>
      </c>
      <c r="G1185" s="3" t="s">
        <v>133</v>
      </c>
      <c r="H1185" t="s">
        <v>6492</v>
      </c>
    </row>
    <row r="1186" spans="1:8" ht="15">
      <c r="A1186" s="2">
        <v>630063</v>
      </c>
      <c r="B1186" s="2">
        <v>21</v>
      </c>
      <c r="C1186" s="2" t="s">
        <v>1729</v>
      </c>
      <c r="D1186" s="5">
        <v>0.625</v>
      </c>
      <c r="E1186" s="3" t="s">
        <v>133</v>
      </c>
      <c r="F1186" s="5">
        <v>0.63541666666666663</v>
      </c>
      <c r="G1186" s="3" t="s">
        <v>4</v>
      </c>
      <c r="H1186" t="s">
        <v>6492</v>
      </c>
    </row>
    <row r="1187" spans="1:8" ht="15">
      <c r="A1187" s="2">
        <v>630063</v>
      </c>
      <c r="B1187" s="2">
        <v>22</v>
      </c>
      <c r="C1187" s="2" t="s">
        <v>1730</v>
      </c>
      <c r="D1187" s="5">
        <v>0.63194444444444442</v>
      </c>
      <c r="E1187" s="3" t="s">
        <v>132</v>
      </c>
      <c r="F1187" s="5">
        <v>0.6645833333333333</v>
      </c>
      <c r="G1187" s="3" t="s">
        <v>107</v>
      </c>
      <c r="H1187" t="s">
        <v>6492</v>
      </c>
    </row>
    <row r="1188" spans="1:8" ht="15">
      <c r="A1188" s="2">
        <v>630063</v>
      </c>
      <c r="B1188" s="2">
        <v>23</v>
      </c>
      <c r="C1188" s="2" t="s">
        <v>1731</v>
      </c>
      <c r="D1188" s="5">
        <v>0.66805555555555551</v>
      </c>
      <c r="E1188" s="3" t="s">
        <v>107</v>
      </c>
      <c r="F1188" s="5">
        <v>0.69236111111111109</v>
      </c>
      <c r="G1188" s="3" t="s">
        <v>131</v>
      </c>
      <c r="H1188" t="s">
        <v>6492</v>
      </c>
    </row>
    <row r="1189" spans="1:8" ht="15">
      <c r="A1189" s="2">
        <v>630063</v>
      </c>
      <c r="B1189" s="2">
        <v>24</v>
      </c>
      <c r="C1189" s="2" t="s">
        <v>1732</v>
      </c>
      <c r="D1189" s="5">
        <v>0.72222222222222221</v>
      </c>
      <c r="E1189" s="3" t="s">
        <v>131</v>
      </c>
      <c r="F1189" s="5">
        <v>0.74375000000000002</v>
      </c>
      <c r="G1189" s="3" t="s">
        <v>107</v>
      </c>
      <c r="H1189" t="s">
        <v>6492</v>
      </c>
    </row>
    <row r="1190" spans="1:8" ht="15">
      <c r="A1190" s="2">
        <v>630063</v>
      </c>
      <c r="B1190" s="2">
        <v>25</v>
      </c>
      <c r="C1190" s="2" t="s">
        <v>1733</v>
      </c>
      <c r="D1190" s="5">
        <v>0.79305555555555551</v>
      </c>
      <c r="E1190" s="3" t="s">
        <v>107</v>
      </c>
      <c r="F1190" s="5">
        <v>0.81111111111111112</v>
      </c>
      <c r="G1190" s="3" t="s">
        <v>134</v>
      </c>
      <c r="H1190" t="s">
        <v>6492</v>
      </c>
    </row>
    <row r="1191" spans="1:8" ht="15">
      <c r="A1191" s="2">
        <v>630063</v>
      </c>
      <c r="B1191" s="2">
        <v>26</v>
      </c>
      <c r="C1191" s="2" t="s">
        <v>1734</v>
      </c>
      <c r="D1191" s="5">
        <v>0.8125</v>
      </c>
      <c r="E1191" s="3" t="s">
        <v>134</v>
      </c>
      <c r="F1191" s="5">
        <v>0.81527777777777777</v>
      </c>
      <c r="G1191" s="3" t="s">
        <v>4</v>
      </c>
      <c r="H1191" t="s">
        <v>6492</v>
      </c>
    </row>
    <row r="1192" spans="1:8" ht="15">
      <c r="A1192" s="2">
        <v>630063</v>
      </c>
      <c r="B1192" s="2">
        <v>100</v>
      </c>
      <c r="C1192" s="2" t="s">
        <v>1735</v>
      </c>
      <c r="D1192" s="5">
        <v>0.27638888888888891</v>
      </c>
      <c r="E1192" s="3" t="s">
        <v>4</v>
      </c>
      <c r="F1192" s="5">
        <v>0.28611111111111109</v>
      </c>
      <c r="G1192" s="3" t="s">
        <v>107</v>
      </c>
      <c r="H1192" t="s">
        <v>6492</v>
      </c>
    </row>
    <row r="1193" spans="1:8" ht="15">
      <c r="A1193" s="2">
        <v>630063</v>
      </c>
      <c r="B1193" s="2">
        <v>101</v>
      </c>
      <c r="C1193" s="2" t="s">
        <v>1736</v>
      </c>
      <c r="D1193" s="5">
        <v>0.29166666666666669</v>
      </c>
      <c r="E1193" s="3" t="s">
        <v>107</v>
      </c>
      <c r="F1193" s="5">
        <v>0.32708333333333334</v>
      </c>
      <c r="G1193" s="3" t="s">
        <v>132</v>
      </c>
      <c r="H1193" t="s">
        <v>6492</v>
      </c>
    </row>
    <row r="1194" spans="1:8" ht="15">
      <c r="A1194" s="2">
        <v>630063</v>
      </c>
      <c r="B1194" s="2">
        <v>102</v>
      </c>
      <c r="C1194" s="2" t="s">
        <v>1737</v>
      </c>
      <c r="D1194" s="5">
        <v>0.33611111111111114</v>
      </c>
      <c r="E1194" s="3" t="s">
        <v>132</v>
      </c>
      <c r="F1194" s="5">
        <v>0.36875000000000002</v>
      </c>
      <c r="G1194" s="3" t="s">
        <v>107</v>
      </c>
      <c r="H1194" t="s">
        <v>6492</v>
      </c>
    </row>
    <row r="1195" spans="1:8" ht="15">
      <c r="A1195" s="2">
        <v>630063</v>
      </c>
      <c r="B1195" s="2">
        <v>103</v>
      </c>
      <c r="C1195" s="2" t="s">
        <v>1738</v>
      </c>
      <c r="D1195" s="5">
        <v>0.375</v>
      </c>
      <c r="E1195" s="3" t="s">
        <v>107</v>
      </c>
      <c r="F1195" s="5">
        <v>0.41041666666666665</v>
      </c>
      <c r="G1195" s="3" t="s">
        <v>132</v>
      </c>
      <c r="H1195" t="s">
        <v>6492</v>
      </c>
    </row>
    <row r="1196" spans="1:8" ht="15">
      <c r="A1196" s="2">
        <v>630063</v>
      </c>
      <c r="B1196" s="2">
        <v>104</v>
      </c>
      <c r="C1196" s="2" t="s">
        <v>1739</v>
      </c>
      <c r="D1196" s="5">
        <v>0.41944444444444445</v>
      </c>
      <c r="E1196" s="3" t="s">
        <v>132</v>
      </c>
      <c r="F1196" s="5">
        <v>0.45208333333333334</v>
      </c>
      <c r="G1196" s="3" t="s">
        <v>107</v>
      </c>
      <c r="H1196" t="s">
        <v>6492</v>
      </c>
    </row>
    <row r="1197" spans="1:8" ht="15">
      <c r="A1197" s="2">
        <v>630063</v>
      </c>
      <c r="B1197" s="2">
        <v>105</v>
      </c>
      <c r="C1197" s="2" t="s">
        <v>1740</v>
      </c>
      <c r="D1197" s="5">
        <v>0.54166666666666663</v>
      </c>
      <c r="E1197" s="3" t="s">
        <v>107</v>
      </c>
      <c r="F1197" s="5">
        <v>0.57708333333333328</v>
      </c>
      <c r="G1197" s="3" t="s">
        <v>132</v>
      </c>
      <c r="H1197" t="s">
        <v>6492</v>
      </c>
    </row>
    <row r="1198" spans="1:8" ht="15">
      <c r="A1198" s="2">
        <v>630063</v>
      </c>
      <c r="B1198" s="2">
        <v>106</v>
      </c>
      <c r="C1198" s="2" t="s">
        <v>1741</v>
      </c>
      <c r="D1198" s="5">
        <v>0.58611111111111114</v>
      </c>
      <c r="E1198" s="3" t="s">
        <v>132</v>
      </c>
      <c r="F1198" s="5">
        <v>0.61875000000000002</v>
      </c>
      <c r="G1198" s="3" t="s">
        <v>107</v>
      </c>
      <c r="H1198" t="s">
        <v>6492</v>
      </c>
    </row>
    <row r="1199" spans="1:8" ht="15">
      <c r="A1199" s="2">
        <v>630063</v>
      </c>
      <c r="B1199" s="2">
        <v>107</v>
      </c>
      <c r="C1199" s="2" t="s">
        <v>1742</v>
      </c>
      <c r="D1199" s="5">
        <v>0.70833333333333337</v>
      </c>
      <c r="E1199" s="3" t="s">
        <v>107</v>
      </c>
      <c r="F1199" s="5">
        <v>0.74375000000000002</v>
      </c>
      <c r="G1199" s="3" t="s">
        <v>132</v>
      </c>
      <c r="H1199" t="s">
        <v>6492</v>
      </c>
    </row>
    <row r="1200" spans="1:8" ht="15">
      <c r="A1200" s="2">
        <v>630063</v>
      </c>
      <c r="B1200" s="2">
        <v>108</v>
      </c>
      <c r="C1200" s="2" t="s">
        <v>1743</v>
      </c>
      <c r="D1200" s="5">
        <v>0.75277777777777777</v>
      </c>
      <c r="E1200" s="3" t="s">
        <v>132</v>
      </c>
      <c r="F1200" s="5">
        <v>0.78541666666666665</v>
      </c>
      <c r="G1200" s="3" t="s">
        <v>107</v>
      </c>
      <c r="H1200" t="s">
        <v>6492</v>
      </c>
    </row>
    <row r="1201" spans="1:8" ht="15">
      <c r="A1201" s="2">
        <v>630063</v>
      </c>
      <c r="B1201" s="2">
        <v>109</v>
      </c>
      <c r="C1201" s="2" t="s">
        <v>1744</v>
      </c>
      <c r="D1201" s="5">
        <v>0.79166666666666663</v>
      </c>
      <c r="E1201" s="3" t="s">
        <v>107</v>
      </c>
      <c r="F1201" s="5">
        <v>0.80208333333333337</v>
      </c>
      <c r="G1201" s="3" t="s">
        <v>4</v>
      </c>
      <c r="H1201" t="s">
        <v>6492</v>
      </c>
    </row>
    <row r="1202" spans="1:8" ht="15">
      <c r="A1202" s="2">
        <v>630070</v>
      </c>
      <c r="B1202" s="2">
        <v>1</v>
      </c>
      <c r="C1202" s="2" t="s">
        <v>1745</v>
      </c>
      <c r="D1202" s="5">
        <v>0.21666666666666667</v>
      </c>
      <c r="E1202" s="3" t="s">
        <v>13</v>
      </c>
      <c r="F1202" s="5">
        <v>0.25694444444444442</v>
      </c>
      <c r="G1202" s="3" t="s">
        <v>16</v>
      </c>
      <c r="H1202" t="s">
        <v>6492</v>
      </c>
    </row>
    <row r="1203" spans="1:8" ht="15">
      <c r="A1203" s="2">
        <v>630070</v>
      </c>
      <c r="B1203" s="2">
        <v>2</v>
      </c>
      <c r="C1203" s="2" t="s">
        <v>1746</v>
      </c>
      <c r="D1203" s="5">
        <v>0.18055555555555555</v>
      </c>
      <c r="E1203" s="3" t="s">
        <v>135</v>
      </c>
      <c r="F1203" s="5">
        <v>0.21527777777777779</v>
      </c>
      <c r="G1203" s="3" t="s">
        <v>13</v>
      </c>
      <c r="H1203" t="s">
        <v>6492</v>
      </c>
    </row>
    <row r="1204" spans="1:8" ht="15">
      <c r="A1204" s="2">
        <v>630070</v>
      </c>
      <c r="B1204" s="2">
        <v>5</v>
      </c>
      <c r="C1204" s="2" t="s">
        <v>1747</v>
      </c>
      <c r="D1204" s="5">
        <v>0.31944444444444442</v>
      </c>
      <c r="E1204" s="3" t="s">
        <v>13</v>
      </c>
      <c r="F1204" s="5">
        <v>0.36180555555555555</v>
      </c>
      <c r="G1204" s="3" t="s">
        <v>16</v>
      </c>
      <c r="H1204" t="s">
        <v>6492</v>
      </c>
    </row>
    <row r="1205" spans="1:8" ht="15">
      <c r="A1205" s="2">
        <v>630070</v>
      </c>
      <c r="B1205" s="2">
        <v>6</v>
      </c>
      <c r="C1205" s="2" t="s">
        <v>1748</v>
      </c>
      <c r="D1205" s="5">
        <v>0.26111111111111113</v>
      </c>
      <c r="E1205" s="3" t="s">
        <v>16</v>
      </c>
      <c r="F1205" s="5">
        <v>0.30555555555555558</v>
      </c>
      <c r="G1205" s="3" t="s">
        <v>13</v>
      </c>
      <c r="H1205" t="s">
        <v>6492</v>
      </c>
    </row>
    <row r="1206" spans="1:8" ht="15">
      <c r="A1206" s="2">
        <v>630070</v>
      </c>
      <c r="B1206" s="2">
        <v>7</v>
      </c>
      <c r="C1206" s="2" t="s">
        <v>1749</v>
      </c>
      <c r="D1206" s="5">
        <v>0.57291666666666663</v>
      </c>
      <c r="E1206" s="3" t="s">
        <v>13</v>
      </c>
      <c r="F1206" s="5">
        <v>0.61527777777777781</v>
      </c>
      <c r="G1206" s="3" t="s">
        <v>16</v>
      </c>
      <c r="H1206" t="s">
        <v>6492</v>
      </c>
    </row>
    <row r="1207" spans="1:8" ht="15">
      <c r="A1207" s="2">
        <v>630070</v>
      </c>
      <c r="B1207" s="2">
        <v>8</v>
      </c>
      <c r="C1207" s="2" t="s">
        <v>1750</v>
      </c>
      <c r="D1207" s="5">
        <v>0.46597222222222223</v>
      </c>
      <c r="E1207" s="3" t="s">
        <v>16</v>
      </c>
      <c r="F1207" s="5">
        <v>0.51041666666666663</v>
      </c>
      <c r="G1207" s="3" t="s">
        <v>13</v>
      </c>
      <c r="H1207" t="s">
        <v>6492</v>
      </c>
    </row>
    <row r="1208" spans="1:8" ht="15">
      <c r="A1208" s="2">
        <v>630070</v>
      </c>
      <c r="B1208" s="2">
        <v>10</v>
      </c>
      <c r="C1208" s="2" t="s">
        <v>1751</v>
      </c>
      <c r="D1208" s="5">
        <v>0.79583333333333328</v>
      </c>
      <c r="E1208" s="3" t="s">
        <v>16</v>
      </c>
      <c r="F1208" s="5">
        <v>0.81597222222222221</v>
      </c>
      <c r="G1208" s="3" t="s">
        <v>63</v>
      </c>
      <c r="H1208" t="s">
        <v>6492</v>
      </c>
    </row>
    <row r="1209" spans="1:8" ht="15">
      <c r="A1209" s="2">
        <v>630071</v>
      </c>
      <c r="B1209" s="2">
        <v>1</v>
      </c>
      <c r="C1209" s="2" t="s">
        <v>1752</v>
      </c>
      <c r="D1209" s="5">
        <v>0.22916666666666666</v>
      </c>
      <c r="E1209" s="3" t="s">
        <v>13</v>
      </c>
      <c r="F1209" s="5">
        <v>0.24583333333333332</v>
      </c>
      <c r="G1209" s="3" t="s">
        <v>10</v>
      </c>
      <c r="H1209" t="s">
        <v>6492</v>
      </c>
    </row>
    <row r="1210" spans="1:8" ht="15">
      <c r="A1210" s="2">
        <v>630071</v>
      </c>
      <c r="B1210" s="2">
        <v>2</v>
      </c>
      <c r="C1210" s="2" t="s">
        <v>1753</v>
      </c>
      <c r="D1210" s="5">
        <v>0.2048611111111111</v>
      </c>
      <c r="E1210" s="3" t="s">
        <v>10</v>
      </c>
      <c r="F1210" s="5">
        <v>0.22083333333333333</v>
      </c>
      <c r="G1210" s="3" t="s">
        <v>13</v>
      </c>
      <c r="H1210" t="s">
        <v>6492</v>
      </c>
    </row>
    <row r="1211" spans="1:8" ht="15">
      <c r="A1211" s="2">
        <v>630071</v>
      </c>
      <c r="B1211" s="2">
        <v>3</v>
      </c>
      <c r="C1211" s="2" t="s">
        <v>1754</v>
      </c>
      <c r="D1211" s="5">
        <v>0.44097222222222221</v>
      </c>
      <c r="E1211" s="3" t="s">
        <v>13</v>
      </c>
      <c r="F1211" s="5">
        <v>0.45763888888888887</v>
      </c>
      <c r="G1211" s="3" t="s">
        <v>10</v>
      </c>
      <c r="H1211" t="s">
        <v>6492</v>
      </c>
    </row>
    <row r="1212" spans="1:8" ht="15">
      <c r="A1212" s="2">
        <v>630071</v>
      </c>
      <c r="B1212" s="2">
        <v>4</v>
      </c>
      <c r="C1212" s="2" t="s">
        <v>1755</v>
      </c>
      <c r="D1212" s="5">
        <v>0.24791666666666667</v>
      </c>
      <c r="E1212" s="3" t="s">
        <v>10</v>
      </c>
      <c r="F1212" s="5">
        <v>0.2638888888888889</v>
      </c>
      <c r="G1212" s="3" t="s">
        <v>13</v>
      </c>
      <c r="H1212" t="s">
        <v>6492</v>
      </c>
    </row>
    <row r="1213" spans="1:8" ht="15">
      <c r="A1213" s="2">
        <v>630071</v>
      </c>
      <c r="B1213" s="2">
        <v>5</v>
      </c>
      <c r="C1213" s="2" t="s">
        <v>1756</v>
      </c>
      <c r="D1213" s="5">
        <v>0.77430555555555558</v>
      </c>
      <c r="E1213" s="3" t="s">
        <v>13</v>
      </c>
      <c r="F1213" s="5">
        <v>0.79097222222222219</v>
      </c>
      <c r="G1213" s="3" t="s">
        <v>10</v>
      </c>
      <c r="H1213" t="s">
        <v>6492</v>
      </c>
    </row>
    <row r="1214" spans="1:8" ht="15">
      <c r="A1214" s="2">
        <v>630071</v>
      </c>
      <c r="B1214" s="2">
        <v>6</v>
      </c>
      <c r="C1214" s="2" t="s">
        <v>1757</v>
      </c>
      <c r="D1214" s="5">
        <v>0.58472222222222225</v>
      </c>
      <c r="E1214" s="3" t="s">
        <v>10</v>
      </c>
      <c r="F1214" s="5">
        <v>0.60069444444444442</v>
      </c>
      <c r="G1214" s="3" t="s">
        <v>13</v>
      </c>
      <c r="H1214" t="s">
        <v>6492</v>
      </c>
    </row>
    <row r="1215" spans="1:8" ht="15">
      <c r="A1215" s="2">
        <v>630073</v>
      </c>
      <c r="B1215" s="2">
        <v>2</v>
      </c>
      <c r="C1215" s="2" t="s">
        <v>1758</v>
      </c>
      <c r="D1215" s="5">
        <v>0.19305555555555556</v>
      </c>
      <c r="E1215" s="3" t="s">
        <v>134</v>
      </c>
      <c r="F1215" s="5">
        <v>0.21875</v>
      </c>
      <c r="G1215" s="3" t="s">
        <v>13</v>
      </c>
      <c r="H1215" t="s">
        <v>6492</v>
      </c>
    </row>
    <row r="1216" spans="1:8" ht="15">
      <c r="A1216" s="2">
        <v>630073</v>
      </c>
      <c r="B1216" s="2">
        <v>3</v>
      </c>
      <c r="C1216" s="2" t="s">
        <v>1759</v>
      </c>
      <c r="D1216" s="5">
        <v>0.25347222222222221</v>
      </c>
      <c r="E1216" s="3" t="s">
        <v>13</v>
      </c>
      <c r="F1216" s="5">
        <v>0.27291666666666664</v>
      </c>
      <c r="G1216" s="3" t="s">
        <v>4</v>
      </c>
      <c r="H1216" t="s">
        <v>6492</v>
      </c>
    </row>
    <row r="1217" spans="1:8" ht="15">
      <c r="A1217" s="2">
        <v>630073</v>
      </c>
      <c r="B1217" s="2">
        <v>4</v>
      </c>
      <c r="C1217" s="2" t="s">
        <v>1760</v>
      </c>
      <c r="D1217" s="5">
        <v>0.23958333333333334</v>
      </c>
      <c r="E1217" s="3" t="s">
        <v>4</v>
      </c>
      <c r="F1217" s="5">
        <v>0.26041666666666669</v>
      </c>
      <c r="G1217" s="3" t="s">
        <v>13</v>
      </c>
      <c r="H1217" t="s">
        <v>6492</v>
      </c>
    </row>
    <row r="1218" spans="1:8" ht="15">
      <c r="A1218" s="2">
        <v>630073</v>
      </c>
      <c r="B1218" s="2">
        <v>5</v>
      </c>
      <c r="C1218" s="2" t="s">
        <v>1761</v>
      </c>
      <c r="D1218" s="5">
        <v>0.2951388888888889</v>
      </c>
      <c r="E1218" s="3" t="s">
        <v>13</v>
      </c>
      <c r="F1218" s="5">
        <v>0.31597222222222221</v>
      </c>
      <c r="G1218" s="3" t="s">
        <v>4</v>
      </c>
      <c r="H1218" t="s">
        <v>6492</v>
      </c>
    </row>
    <row r="1219" spans="1:8" ht="15">
      <c r="A1219" s="2">
        <v>630073</v>
      </c>
      <c r="B1219" s="2">
        <v>6</v>
      </c>
      <c r="C1219" s="2" t="s">
        <v>1762</v>
      </c>
      <c r="D1219" s="5">
        <v>0.27083333333333331</v>
      </c>
      <c r="E1219" s="3" t="s">
        <v>4</v>
      </c>
      <c r="F1219" s="5">
        <v>0.2951388888888889</v>
      </c>
      <c r="G1219" s="3" t="s">
        <v>13</v>
      </c>
      <c r="H1219" t="s">
        <v>6492</v>
      </c>
    </row>
    <row r="1220" spans="1:8" ht="15">
      <c r="A1220" s="2">
        <v>630073</v>
      </c>
      <c r="B1220" s="2">
        <v>7</v>
      </c>
      <c r="C1220" s="2" t="s">
        <v>1763</v>
      </c>
      <c r="D1220" s="5">
        <v>0.32291666666666669</v>
      </c>
      <c r="E1220" s="3" t="s">
        <v>13</v>
      </c>
      <c r="F1220" s="5">
        <v>0.34375</v>
      </c>
      <c r="G1220" s="3" t="s">
        <v>4</v>
      </c>
      <c r="H1220" t="s">
        <v>6492</v>
      </c>
    </row>
    <row r="1221" spans="1:8" ht="15">
      <c r="A1221" s="2">
        <v>630073</v>
      </c>
      <c r="B1221" s="2">
        <v>8</v>
      </c>
      <c r="C1221" s="2" t="s">
        <v>1764</v>
      </c>
      <c r="D1221" s="5">
        <v>0.32291666666666669</v>
      </c>
      <c r="E1221" s="3" t="s">
        <v>4</v>
      </c>
      <c r="F1221" s="5">
        <v>0.34375</v>
      </c>
      <c r="G1221" s="3" t="s">
        <v>13</v>
      </c>
      <c r="H1221" t="s">
        <v>6492</v>
      </c>
    </row>
    <row r="1222" spans="1:8" ht="15">
      <c r="A1222" s="2">
        <v>630073</v>
      </c>
      <c r="B1222" s="2">
        <v>9</v>
      </c>
      <c r="C1222" s="2" t="s">
        <v>1765</v>
      </c>
      <c r="D1222" s="5">
        <v>0.40625</v>
      </c>
      <c r="E1222" s="3" t="s">
        <v>13</v>
      </c>
      <c r="F1222" s="5">
        <v>0.42708333333333331</v>
      </c>
      <c r="G1222" s="3" t="s">
        <v>4</v>
      </c>
      <c r="H1222" t="s">
        <v>6492</v>
      </c>
    </row>
    <row r="1223" spans="1:8" ht="15">
      <c r="A1223" s="2">
        <v>630073</v>
      </c>
      <c r="B1223" s="2">
        <v>10</v>
      </c>
      <c r="C1223" s="2" t="s">
        <v>1766</v>
      </c>
      <c r="D1223" s="5">
        <v>0.36458333333333331</v>
      </c>
      <c r="E1223" s="3" t="s">
        <v>4</v>
      </c>
      <c r="F1223" s="5">
        <v>0.38541666666666669</v>
      </c>
      <c r="G1223" s="3" t="s">
        <v>13</v>
      </c>
      <c r="H1223" t="s">
        <v>6492</v>
      </c>
    </row>
    <row r="1224" spans="1:8" ht="15">
      <c r="A1224" s="2">
        <v>630073</v>
      </c>
      <c r="B1224" s="2">
        <v>11</v>
      </c>
      <c r="C1224" s="2" t="s">
        <v>1767</v>
      </c>
      <c r="D1224" s="5">
        <v>0.48958333333333331</v>
      </c>
      <c r="E1224" s="3" t="s">
        <v>13</v>
      </c>
      <c r="F1224" s="5">
        <v>0.51041666666666663</v>
      </c>
      <c r="G1224" s="3" t="s">
        <v>4</v>
      </c>
      <c r="H1224" t="s">
        <v>6492</v>
      </c>
    </row>
    <row r="1225" spans="1:8" ht="15">
      <c r="A1225" s="2">
        <v>630073</v>
      </c>
      <c r="B1225" s="2">
        <v>12</v>
      </c>
      <c r="C1225" s="2" t="s">
        <v>1768</v>
      </c>
      <c r="D1225" s="5">
        <v>0.44791666666666669</v>
      </c>
      <c r="E1225" s="3" t="s">
        <v>4</v>
      </c>
      <c r="F1225" s="5">
        <v>0.46875</v>
      </c>
      <c r="G1225" s="3" t="s">
        <v>13</v>
      </c>
      <c r="H1225" t="s">
        <v>6492</v>
      </c>
    </row>
    <row r="1226" spans="1:8" ht="15">
      <c r="A1226" s="2">
        <v>630073</v>
      </c>
      <c r="B1226" s="2">
        <v>13</v>
      </c>
      <c r="C1226" s="2" t="s">
        <v>1769</v>
      </c>
      <c r="D1226" s="5">
        <v>0.56944444444444442</v>
      </c>
      <c r="E1226" s="3" t="s">
        <v>13</v>
      </c>
      <c r="F1226" s="5">
        <v>0.59027777777777779</v>
      </c>
      <c r="G1226" s="3" t="s">
        <v>4</v>
      </c>
      <c r="H1226" t="s">
        <v>6492</v>
      </c>
    </row>
    <row r="1227" spans="1:8" ht="15">
      <c r="A1227" s="2">
        <v>630073</v>
      </c>
      <c r="B1227" s="2">
        <v>14</v>
      </c>
      <c r="C1227" s="2" t="s">
        <v>1770</v>
      </c>
      <c r="D1227" s="5">
        <v>0.53125</v>
      </c>
      <c r="E1227" s="3" t="s">
        <v>4</v>
      </c>
      <c r="F1227" s="5">
        <v>0.55208333333333337</v>
      </c>
      <c r="G1227" s="3" t="s">
        <v>13</v>
      </c>
      <c r="H1227" t="s">
        <v>6492</v>
      </c>
    </row>
    <row r="1228" spans="1:8" ht="15">
      <c r="A1228" s="2">
        <v>630073</v>
      </c>
      <c r="B1228" s="2">
        <v>15</v>
      </c>
      <c r="C1228" s="2" t="s">
        <v>1771</v>
      </c>
      <c r="D1228" s="5">
        <v>0.61458333333333337</v>
      </c>
      <c r="E1228" s="3" t="s">
        <v>13</v>
      </c>
      <c r="F1228" s="5">
        <v>0.64236111111111116</v>
      </c>
      <c r="G1228" s="3" t="s">
        <v>136</v>
      </c>
      <c r="H1228" t="s">
        <v>6492</v>
      </c>
    </row>
    <row r="1229" spans="1:8" ht="15">
      <c r="A1229" s="2">
        <v>630073</v>
      </c>
      <c r="B1229" s="2">
        <v>16</v>
      </c>
      <c r="C1229" s="2" t="s">
        <v>1772</v>
      </c>
      <c r="D1229" s="5">
        <v>0.59236111111111112</v>
      </c>
      <c r="E1229" s="3" t="s">
        <v>4</v>
      </c>
      <c r="F1229" s="5">
        <v>0.61319444444444449</v>
      </c>
      <c r="G1229" s="3" t="s">
        <v>13</v>
      </c>
      <c r="H1229" t="s">
        <v>6492</v>
      </c>
    </row>
    <row r="1230" spans="1:8" ht="15">
      <c r="A1230" s="2">
        <v>630073</v>
      </c>
      <c r="B1230" s="2">
        <v>17</v>
      </c>
      <c r="C1230" s="2" t="s">
        <v>1773</v>
      </c>
      <c r="D1230" s="5">
        <v>0.65625</v>
      </c>
      <c r="E1230" s="3" t="s">
        <v>13</v>
      </c>
      <c r="F1230" s="5">
        <v>0.67708333333333337</v>
      </c>
      <c r="G1230" s="3" t="s">
        <v>4</v>
      </c>
      <c r="H1230" t="s">
        <v>6492</v>
      </c>
    </row>
    <row r="1231" spans="1:8" ht="15">
      <c r="A1231" s="2">
        <v>630073</v>
      </c>
      <c r="B1231" s="2">
        <v>18</v>
      </c>
      <c r="C1231" s="2" t="s">
        <v>1774</v>
      </c>
      <c r="D1231" s="5">
        <v>0.64930555555555558</v>
      </c>
      <c r="E1231" s="3" t="s">
        <v>136</v>
      </c>
      <c r="F1231" s="5">
        <v>0.67708333333333337</v>
      </c>
      <c r="G1231" s="3" t="s">
        <v>13</v>
      </c>
      <c r="H1231" t="s">
        <v>6492</v>
      </c>
    </row>
    <row r="1232" spans="1:8" ht="15">
      <c r="A1232" s="2">
        <v>630073</v>
      </c>
      <c r="B1232" s="2">
        <v>19</v>
      </c>
      <c r="C1232" s="2" t="s">
        <v>1775</v>
      </c>
      <c r="D1232" s="5">
        <v>0.69791666666666663</v>
      </c>
      <c r="E1232" s="3" t="s">
        <v>13</v>
      </c>
      <c r="F1232" s="5">
        <v>0.72430555555555554</v>
      </c>
      <c r="G1232" s="3" t="s">
        <v>134</v>
      </c>
      <c r="H1232" t="s">
        <v>6492</v>
      </c>
    </row>
    <row r="1233" spans="1:8" ht="15">
      <c r="A1233" s="2">
        <v>630073</v>
      </c>
      <c r="B1233" s="2">
        <v>20</v>
      </c>
      <c r="C1233" s="2" t="s">
        <v>1776</v>
      </c>
      <c r="D1233" s="5">
        <v>0.69791666666666663</v>
      </c>
      <c r="E1233" s="3" t="s">
        <v>4</v>
      </c>
      <c r="F1233" s="5">
        <v>0.71875</v>
      </c>
      <c r="G1233" s="3" t="s">
        <v>13</v>
      </c>
      <c r="H1233" t="s">
        <v>6492</v>
      </c>
    </row>
    <row r="1234" spans="1:8" ht="15">
      <c r="A1234" s="2">
        <v>630073</v>
      </c>
      <c r="B1234" s="2">
        <v>21</v>
      </c>
      <c r="C1234" s="2" t="s">
        <v>1777</v>
      </c>
      <c r="D1234" s="5">
        <v>0.73958333333333337</v>
      </c>
      <c r="E1234" s="3" t="s">
        <v>13</v>
      </c>
      <c r="F1234" s="5">
        <v>0.76597222222222228</v>
      </c>
      <c r="G1234" s="3" t="s">
        <v>134</v>
      </c>
      <c r="H1234" t="s">
        <v>6492</v>
      </c>
    </row>
    <row r="1235" spans="1:8" ht="15">
      <c r="A1235" s="2">
        <v>630073</v>
      </c>
      <c r="B1235" s="2">
        <v>22</v>
      </c>
      <c r="C1235" s="2" t="s">
        <v>1778</v>
      </c>
      <c r="D1235" s="5">
        <v>0.73402777777777772</v>
      </c>
      <c r="E1235" s="3" t="s">
        <v>134</v>
      </c>
      <c r="F1235" s="5">
        <v>0.76041666666666663</v>
      </c>
      <c r="G1235" s="3" t="s">
        <v>13</v>
      </c>
      <c r="H1235" t="s">
        <v>6492</v>
      </c>
    </row>
    <row r="1236" spans="1:8" ht="15">
      <c r="A1236" s="2">
        <v>630073</v>
      </c>
      <c r="B1236" s="2">
        <v>23</v>
      </c>
      <c r="C1236" s="2" t="s">
        <v>1779</v>
      </c>
      <c r="D1236" s="5">
        <v>0.78125</v>
      </c>
      <c r="E1236" s="3" t="s">
        <v>13</v>
      </c>
      <c r="F1236" s="5">
        <v>0.80208333333333337</v>
      </c>
      <c r="G1236" s="3" t="s">
        <v>4</v>
      </c>
      <c r="H1236" t="s">
        <v>6492</v>
      </c>
    </row>
    <row r="1237" spans="1:8" ht="15">
      <c r="A1237" s="2">
        <v>630073</v>
      </c>
      <c r="B1237" s="2">
        <v>25</v>
      </c>
      <c r="C1237" s="2" t="s">
        <v>1780</v>
      </c>
      <c r="D1237" s="5">
        <v>0.92708333333333337</v>
      </c>
      <c r="E1237" s="3" t="s">
        <v>13</v>
      </c>
      <c r="F1237" s="5">
        <v>0.94444444444444442</v>
      </c>
      <c r="G1237" s="3" t="s">
        <v>4</v>
      </c>
      <c r="H1237" t="s">
        <v>6492</v>
      </c>
    </row>
    <row r="1238" spans="1:8" ht="15">
      <c r="A1238" s="2">
        <v>630073</v>
      </c>
      <c r="B1238" s="2">
        <v>26</v>
      </c>
      <c r="C1238" s="2" t="s">
        <v>1781</v>
      </c>
      <c r="D1238" s="5">
        <v>0.61458333333333337</v>
      </c>
      <c r="E1238" s="3" t="s">
        <v>4</v>
      </c>
      <c r="F1238" s="5">
        <v>0.63541666666666663</v>
      </c>
      <c r="G1238" s="3" t="s">
        <v>13</v>
      </c>
      <c r="H1238" t="s">
        <v>6492</v>
      </c>
    </row>
    <row r="1239" spans="1:8" ht="15">
      <c r="A1239" s="2">
        <v>630073</v>
      </c>
      <c r="B1239" s="2">
        <v>100</v>
      </c>
      <c r="C1239" s="2" t="s">
        <v>1782</v>
      </c>
      <c r="D1239" s="5">
        <v>0.27569444444444446</v>
      </c>
      <c r="E1239" s="3" t="s">
        <v>134</v>
      </c>
      <c r="F1239" s="5">
        <v>0.30208333333333331</v>
      </c>
      <c r="G1239" s="3" t="s">
        <v>13</v>
      </c>
      <c r="H1239" t="s">
        <v>6492</v>
      </c>
    </row>
    <row r="1240" spans="1:8" ht="15">
      <c r="A1240" s="2">
        <v>630073</v>
      </c>
      <c r="B1240" s="2">
        <v>101</v>
      </c>
      <c r="C1240" s="2" t="s">
        <v>1783</v>
      </c>
      <c r="D1240" s="5">
        <v>0.36458333333333331</v>
      </c>
      <c r="E1240" s="3" t="s">
        <v>13</v>
      </c>
      <c r="F1240" s="5">
        <v>0.38541666666666669</v>
      </c>
      <c r="G1240" s="3" t="s">
        <v>4</v>
      </c>
      <c r="H1240" t="s">
        <v>6492</v>
      </c>
    </row>
    <row r="1241" spans="1:8" ht="15">
      <c r="A1241" s="2">
        <v>630073</v>
      </c>
      <c r="B1241" s="2">
        <v>102</v>
      </c>
      <c r="C1241" s="2" t="s">
        <v>1784</v>
      </c>
      <c r="D1241" s="5">
        <v>0.40625</v>
      </c>
      <c r="E1241" s="3" t="s">
        <v>4</v>
      </c>
      <c r="F1241" s="5">
        <v>0.42708333333333331</v>
      </c>
      <c r="G1241" s="3" t="s">
        <v>13</v>
      </c>
      <c r="H1241" t="s">
        <v>6492</v>
      </c>
    </row>
    <row r="1242" spans="1:8" ht="15">
      <c r="A1242" s="2">
        <v>630073</v>
      </c>
      <c r="B1242" s="2">
        <v>103</v>
      </c>
      <c r="C1242" s="2" t="s">
        <v>1785</v>
      </c>
      <c r="D1242" s="5">
        <v>0.53125</v>
      </c>
      <c r="E1242" s="3" t="s">
        <v>13</v>
      </c>
      <c r="F1242" s="5">
        <v>0.55763888888888891</v>
      </c>
      <c r="G1242" s="3" t="s">
        <v>134</v>
      </c>
      <c r="H1242" t="s">
        <v>6492</v>
      </c>
    </row>
    <row r="1243" spans="1:8" ht="15">
      <c r="A1243" s="2">
        <v>630073</v>
      </c>
      <c r="B1243" s="2">
        <v>104</v>
      </c>
      <c r="C1243" s="2" t="s">
        <v>1786</v>
      </c>
      <c r="D1243" s="5">
        <v>0.56736111111111109</v>
      </c>
      <c r="E1243" s="3" t="s">
        <v>134</v>
      </c>
      <c r="F1243" s="5">
        <v>0.59375</v>
      </c>
      <c r="G1243" s="3" t="s">
        <v>13</v>
      </c>
      <c r="H1243" t="s">
        <v>6492</v>
      </c>
    </row>
    <row r="1244" spans="1:8" ht="15">
      <c r="A1244" s="2">
        <v>630073</v>
      </c>
      <c r="B1244" s="2">
        <v>105</v>
      </c>
      <c r="C1244" s="2" t="s">
        <v>1787</v>
      </c>
      <c r="D1244" s="5">
        <v>0.65625</v>
      </c>
      <c r="E1244" s="3" t="s">
        <v>13</v>
      </c>
      <c r="F1244" s="5">
        <v>0.67708333333333337</v>
      </c>
      <c r="G1244" s="3" t="s">
        <v>4</v>
      </c>
      <c r="H1244" t="s">
        <v>6492</v>
      </c>
    </row>
    <row r="1245" spans="1:8" ht="15">
      <c r="A1245" s="2">
        <v>630073</v>
      </c>
      <c r="B1245" s="2">
        <v>106</v>
      </c>
      <c r="C1245" s="2" t="s">
        <v>1788</v>
      </c>
      <c r="D1245" s="5">
        <v>0.69791666666666663</v>
      </c>
      <c r="E1245" s="3" t="s">
        <v>4</v>
      </c>
      <c r="F1245" s="5">
        <v>0.71875</v>
      </c>
      <c r="G1245" s="3" t="s">
        <v>13</v>
      </c>
      <c r="H1245" t="s">
        <v>6492</v>
      </c>
    </row>
    <row r="1246" spans="1:8" ht="15">
      <c r="A1246" s="2">
        <v>630073</v>
      </c>
      <c r="B1246" s="2">
        <v>107</v>
      </c>
      <c r="C1246" s="2" t="s">
        <v>1789</v>
      </c>
      <c r="D1246" s="5">
        <v>0.82291666666666663</v>
      </c>
      <c r="E1246" s="3" t="s">
        <v>13</v>
      </c>
      <c r="F1246" s="5">
        <v>0.84930555555555554</v>
      </c>
      <c r="G1246" s="3" t="s">
        <v>134</v>
      </c>
      <c r="H1246" t="s">
        <v>6492</v>
      </c>
    </row>
    <row r="1247" spans="1:8" ht="15">
      <c r="A1247" s="2">
        <v>630074</v>
      </c>
      <c r="B1247" s="2">
        <v>1</v>
      </c>
      <c r="C1247" s="2" t="s">
        <v>1790</v>
      </c>
      <c r="D1247" s="5">
        <v>0.2</v>
      </c>
      <c r="E1247" s="3" t="s">
        <v>137</v>
      </c>
      <c r="F1247" s="5">
        <v>0.22222222222222221</v>
      </c>
      <c r="G1247" s="3" t="s">
        <v>102</v>
      </c>
      <c r="H1247" t="s">
        <v>6492</v>
      </c>
    </row>
    <row r="1248" spans="1:8" ht="15">
      <c r="A1248" s="2">
        <v>630074</v>
      </c>
      <c r="B1248" s="2">
        <v>2</v>
      </c>
      <c r="C1248" s="2" t="s">
        <v>1791</v>
      </c>
      <c r="D1248" s="5">
        <v>0.1986111111111111</v>
      </c>
      <c r="E1248" s="3" t="s">
        <v>137</v>
      </c>
      <c r="F1248" s="5">
        <v>0.22361111111111112</v>
      </c>
      <c r="G1248" s="3" t="s">
        <v>13</v>
      </c>
      <c r="H1248" t="s">
        <v>6492</v>
      </c>
    </row>
    <row r="1249" spans="1:8" ht="15">
      <c r="A1249" s="2">
        <v>630074</v>
      </c>
      <c r="B1249" s="2">
        <v>3</v>
      </c>
      <c r="C1249" s="2" t="s">
        <v>1792</v>
      </c>
      <c r="D1249" s="5">
        <v>0.26527777777777778</v>
      </c>
      <c r="E1249" s="3" t="s">
        <v>13</v>
      </c>
      <c r="F1249" s="5">
        <v>0.3125</v>
      </c>
      <c r="G1249" s="3" t="s">
        <v>102</v>
      </c>
      <c r="H1249" t="s">
        <v>6492</v>
      </c>
    </row>
    <row r="1250" spans="1:8" ht="15">
      <c r="A1250" s="2">
        <v>630074</v>
      </c>
      <c r="B1250" s="2">
        <v>4</v>
      </c>
      <c r="C1250" s="2" t="s">
        <v>1793</v>
      </c>
      <c r="D1250" s="5">
        <v>0.24652777777777779</v>
      </c>
      <c r="E1250" s="3" t="s">
        <v>102</v>
      </c>
      <c r="F1250" s="5">
        <v>0.29166666666666669</v>
      </c>
      <c r="G1250" s="3" t="s">
        <v>13</v>
      </c>
      <c r="H1250" t="s">
        <v>6492</v>
      </c>
    </row>
    <row r="1251" spans="1:8" ht="15">
      <c r="A1251" s="2">
        <v>630074</v>
      </c>
      <c r="B1251" s="2">
        <v>7</v>
      </c>
      <c r="C1251" s="2" t="s">
        <v>1794</v>
      </c>
      <c r="D1251" s="5">
        <v>0.44791666666666669</v>
      </c>
      <c r="E1251" s="3" t="s">
        <v>13</v>
      </c>
      <c r="F1251" s="5">
        <v>0.49305555555555558</v>
      </c>
      <c r="G1251" s="3" t="s">
        <v>102</v>
      </c>
      <c r="H1251" t="s">
        <v>6492</v>
      </c>
    </row>
    <row r="1252" spans="1:8" ht="15">
      <c r="A1252" s="2">
        <v>630074</v>
      </c>
      <c r="B1252" s="2">
        <v>8</v>
      </c>
      <c r="C1252" s="2" t="s">
        <v>1795</v>
      </c>
      <c r="D1252" s="5">
        <v>0.34375</v>
      </c>
      <c r="E1252" s="3" t="s">
        <v>102</v>
      </c>
      <c r="F1252" s="5">
        <v>0.38541666666666669</v>
      </c>
      <c r="G1252" s="3" t="s">
        <v>13</v>
      </c>
      <c r="H1252" t="s">
        <v>6492</v>
      </c>
    </row>
    <row r="1253" spans="1:8" ht="15">
      <c r="A1253" s="2">
        <v>630074</v>
      </c>
      <c r="B1253" s="2">
        <v>9</v>
      </c>
      <c r="C1253" s="2" t="s">
        <v>1796</v>
      </c>
      <c r="D1253" s="5">
        <v>0.51041666666666663</v>
      </c>
      <c r="E1253" s="3" t="s">
        <v>13</v>
      </c>
      <c r="F1253" s="5">
        <v>0.55555555555555558</v>
      </c>
      <c r="G1253" s="3" t="s">
        <v>102</v>
      </c>
      <c r="H1253" t="s">
        <v>6492</v>
      </c>
    </row>
    <row r="1254" spans="1:8" ht="15">
      <c r="A1254" s="2">
        <v>630074</v>
      </c>
      <c r="B1254" s="2">
        <v>10</v>
      </c>
      <c r="C1254" s="2" t="s">
        <v>1797</v>
      </c>
      <c r="D1254" s="5">
        <v>0.44791666666666669</v>
      </c>
      <c r="E1254" s="3" t="s">
        <v>102</v>
      </c>
      <c r="F1254" s="5">
        <v>0.49305555555555558</v>
      </c>
      <c r="G1254" s="3" t="s">
        <v>13</v>
      </c>
      <c r="H1254" t="s">
        <v>6492</v>
      </c>
    </row>
    <row r="1255" spans="1:8" ht="15">
      <c r="A1255" s="2">
        <v>630074</v>
      </c>
      <c r="B1255" s="2">
        <v>11</v>
      </c>
      <c r="C1255" s="2" t="s">
        <v>1798</v>
      </c>
      <c r="D1255" s="5">
        <v>0.5625</v>
      </c>
      <c r="E1255" s="3" t="s">
        <v>13</v>
      </c>
      <c r="F1255" s="5">
        <v>0.57916666666666672</v>
      </c>
      <c r="G1255" s="3" t="s">
        <v>137</v>
      </c>
      <c r="H1255" t="s">
        <v>6492</v>
      </c>
    </row>
    <row r="1256" spans="1:8" ht="15">
      <c r="A1256" s="2">
        <v>630074</v>
      </c>
      <c r="B1256" s="2">
        <v>12</v>
      </c>
      <c r="C1256" s="2" t="s">
        <v>1799</v>
      </c>
      <c r="D1256" s="5">
        <v>0.53125</v>
      </c>
      <c r="E1256" s="3" t="s">
        <v>102</v>
      </c>
      <c r="F1256" s="5">
        <v>0.57986111111111116</v>
      </c>
      <c r="G1256" s="3" t="s">
        <v>13</v>
      </c>
      <c r="H1256" t="s">
        <v>6492</v>
      </c>
    </row>
    <row r="1257" spans="1:8" ht="15">
      <c r="A1257" s="2">
        <v>630074</v>
      </c>
      <c r="B1257" s="2">
        <v>13</v>
      </c>
      <c r="C1257" s="2" t="s">
        <v>1800</v>
      </c>
      <c r="D1257" s="5">
        <v>0.60555555555555551</v>
      </c>
      <c r="E1257" s="3" t="s">
        <v>138</v>
      </c>
      <c r="F1257" s="5">
        <v>0.61805555555555558</v>
      </c>
      <c r="G1257" s="3" t="s">
        <v>102</v>
      </c>
      <c r="H1257" t="s">
        <v>6492</v>
      </c>
    </row>
    <row r="1258" spans="1:8" ht="15">
      <c r="A1258" s="2">
        <v>630074</v>
      </c>
      <c r="B1258" s="2">
        <v>14</v>
      </c>
      <c r="C1258" s="2" t="s">
        <v>1801</v>
      </c>
      <c r="D1258" s="5">
        <v>0.57986111111111116</v>
      </c>
      <c r="E1258" s="3" t="s">
        <v>137</v>
      </c>
      <c r="F1258" s="5">
        <v>0.59861111111111109</v>
      </c>
      <c r="G1258" s="3" t="s">
        <v>13</v>
      </c>
      <c r="H1258" t="s">
        <v>6492</v>
      </c>
    </row>
    <row r="1259" spans="1:8" ht="15">
      <c r="A1259" s="2">
        <v>630074</v>
      </c>
      <c r="B1259" s="2">
        <v>15</v>
      </c>
      <c r="C1259" s="2" t="s">
        <v>1802</v>
      </c>
      <c r="D1259" s="5">
        <v>0.60763888888888884</v>
      </c>
      <c r="E1259" s="3" t="s">
        <v>13</v>
      </c>
      <c r="F1259" s="5">
        <v>0.65625</v>
      </c>
      <c r="G1259" s="3" t="s">
        <v>102</v>
      </c>
      <c r="H1259" t="s">
        <v>6492</v>
      </c>
    </row>
    <row r="1260" spans="1:8" ht="15">
      <c r="A1260" s="2">
        <v>630074</v>
      </c>
      <c r="B1260" s="2">
        <v>16</v>
      </c>
      <c r="C1260" s="2" t="s">
        <v>1803</v>
      </c>
      <c r="D1260" s="5">
        <v>0.59375</v>
      </c>
      <c r="E1260" s="3" t="s">
        <v>102</v>
      </c>
      <c r="F1260" s="5">
        <v>0.60555555555555551</v>
      </c>
      <c r="G1260" s="3" t="s">
        <v>138</v>
      </c>
      <c r="H1260" t="s">
        <v>6492</v>
      </c>
    </row>
    <row r="1261" spans="1:8" ht="15">
      <c r="A1261" s="2">
        <v>630074</v>
      </c>
      <c r="B1261" s="2">
        <v>17</v>
      </c>
      <c r="C1261" s="2" t="s">
        <v>1804</v>
      </c>
      <c r="D1261" s="5">
        <v>0.69097222222222221</v>
      </c>
      <c r="E1261" s="3" t="s">
        <v>13</v>
      </c>
      <c r="F1261" s="5">
        <v>0.73402777777777772</v>
      </c>
      <c r="G1261" s="3" t="s">
        <v>102</v>
      </c>
      <c r="H1261" t="s">
        <v>6492</v>
      </c>
    </row>
    <row r="1262" spans="1:8" ht="15">
      <c r="A1262" s="2">
        <v>630074</v>
      </c>
      <c r="B1262" s="2">
        <v>18</v>
      </c>
      <c r="C1262" s="2" t="s">
        <v>1805</v>
      </c>
      <c r="D1262" s="5">
        <v>0.65972222222222221</v>
      </c>
      <c r="E1262" s="3" t="s">
        <v>102</v>
      </c>
      <c r="F1262" s="5">
        <v>0.70138888888888884</v>
      </c>
      <c r="G1262" s="3" t="s">
        <v>13</v>
      </c>
      <c r="H1262" t="s">
        <v>6492</v>
      </c>
    </row>
    <row r="1263" spans="1:8" ht="15">
      <c r="A1263" s="2">
        <v>630074</v>
      </c>
      <c r="B1263" s="2">
        <v>19</v>
      </c>
      <c r="C1263" s="2" t="s">
        <v>1806</v>
      </c>
      <c r="D1263" s="5">
        <v>0.77430555555555558</v>
      </c>
      <c r="E1263" s="3" t="s">
        <v>13</v>
      </c>
      <c r="F1263" s="5">
        <v>0.79722222222222228</v>
      </c>
      <c r="G1263" s="3" t="s">
        <v>137</v>
      </c>
      <c r="H1263" t="s">
        <v>6492</v>
      </c>
    </row>
    <row r="1264" spans="1:8" ht="15">
      <c r="A1264" s="2">
        <v>630074</v>
      </c>
      <c r="B1264" s="2">
        <v>20</v>
      </c>
      <c r="C1264" s="2" t="s">
        <v>1807</v>
      </c>
      <c r="D1264" s="5">
        <v>0.73958333333333337</v>
      </c>
      <c r="E1264" s="3" t="s">
        <v>102</v>
      </c>
      <c r="F1264" s="5">
        <v>0.76111111111111107</v>
      </c>
      <c r="G1264" s="3" t="s">
        <v>137</v>
      </c>
      <c r="H1264" t="s">
        <v>6492</v>
      </c>
    </row>
    <row r="1265" spans="1:8" ht="15">
      <c r="A1265" s="2">
        <v>630075</v>
      </c>
      <c r="B1265" s="2">
        <v>1</v>
      </c>
      <c r="C1265" s="2" t="s">
        <v>1808</v>
      </c>
      <c r="D1265" s="5">
        <v>0.22569444444444445</v>
      </c>
      <c r="E1265" s="3" t="s">
        <v>102</v>
      </c>
      <c r="F1265" s="5">
        <v>0.24305555555555555</v>
      </c>
      <c r="G1265" s="3" t="s">
        <v>27</v>
      </c>
      <c r="H1265" t="s">
        <v>6492</v>
      </c>
    </row>
    <row r="1266" spans="1:8" ht="15">
      <c r="A1266" s="2">
        <v>630075</v>
      </c>
      <c r="B1266" s="2">
        <v>2</v>
      </c>
      <c r="C1266" s="2" t="s">
        <v>1809</v>
      </c>
      <c r="D1266" s="5">
        <v>0.2013888888888889</v>
      </c>
      <c r="E1266" s="3" t="s">
        <v>102</v>
      </c>
      <c r="F1266" s="5">
        <v>0.22222222222222221</v>
      </c>
      <c r="G1266" s="3" t="s">
        <v>13</v>
      </c>
      <c r="H1266" t="s">
        <v>6492</v>
      </c>
    </row>
    <row r="1267" spans="1:8" ht="15">
      <c r="A1267" s="2">
        <v>630075</v>
      </c>
      <c r="B1267" s="2">
        <v>3</v>
      </c>
      <c r="C1267" s="2" t="s">
        <v>1810</v>
      </c>
      <c r="D1267" s="5">
        <v>0.24305555555555555</v>
      </c>
      <c r="E1267" s="3" t="s">
        <v>102</v>
      </c>
      <c r="F1267" s="5">
        <v>0.26041666666666669</v>
      </c>
      <c r="G1267" s="3" t="s">
        <v>27</v>
      </c>
      <c r="H1267" t="s">
        <v>6492</v>
      </c>
    </row>
    <row r="1268" spans="1:8" ht="15">
      <c r="A1268" s="2">
        <v>630075</v>
      </c>
      <c r="B1268" s="2">
        <v>4</v>
      </c>
      <c r="C1268" s="2" t="s">
        <v>1811</v>
      </c>
      <c r="D1268" s="5">
        <v>0.24652777777777779</v>
      </c>
      <c r="E1268" s="3" t="s">
        <v>27</v>
      </c>
      <c r="F1268" s="5">
        <v>0.2673611111111111</v>
      </c>
      <c r="G1268" s="3" t="s">
        <v>139</v>
      </c>
      <c r="H1268" t="s">
        <v>6492</v>
      </c>
    </row>
    <row r="1269" spans="1:8" ht="15">
      <c r="A1269" s="2">
        <v>630075</v>
      </c>
      <c r="B1269" s="2">
        <v>5</v>
      </c>
      <c r="C1269" s="2" t="s">
        <v>1812</v>
      </c>
      <c r="D1269" s="5">
        <v>0.22222222222222221</v>
      </c>
      <c r="E1269" s="3" t="s">
        <v>13</v>
      </c>
      <c r="F1269" s="5">
        <v>0.2638888888888889</v>
      </c>
      <c r="G1269" s="3" t="s">
        <v>27</v>
      </c>
      <c r="H1269" t="s">
        <v>6492</v>
      </c>
    </row>
    <row r="1270" spans="1:8" ht="15">
      <c r="A1270" s="2">
        <v>630075</v>
      </c>
      <c r="B1270" s="2">
        <v>7</v>
      </c>
      <c r="C1270" s="2" t="s">
        <v>1813</v>
      </c>
      <c r="D1270" s="5">
        <v>0.27013888888888887</v>
      </c>
      <c r="E1270" s="3" t="s">
        <v>139</v>
      </c>
      <c r="F1270" s="5">
        <v>0.27430555555555558</v>
      </c>
      <c r="G1270" s="3" t="s">
        <v>102</v>
      </c>
      <c r="H1270" t="s">
        <v>6492</v>
      </c>
    </row>
    <row r="1271" spans="1:8" ht="15">
      <c r="A1271" s="2">
        <v>630075</v>
      </c>
      <c r="B1271" s="2">
        <v>9</v>
      </c>
      <c r="C1271" s="2" t="s">
        <v>1814</v>
      </c>
      <c r="D1271" s="5">
        <v>0.26597222222222222</v>
      </c>
      <c r="E1271" s="3" t="s">
        <v>13</v>
      </c>
      <c r="F1271" s="5">
        <v>0.30902777777777779</v>
      </c>
      <c r="G1271" s="3" t="s">
        <v>27</v>
      </c>
      <c r="H1271" t="s">
        <v>6492</v>
      </c>
    </row>
    <row r="1272" spans="1:8" ht="15">
      <c r="A1272" s="2">
        <v>630075</v>
      </c>
      <c r="B1272" s="2">
        <v>10</v>
      </c>
      <c r="C1272" s="2" t="s">
        <v>1815</v>
      </c>
      <c r="D1272" s="5">
        <v>0.37152777777777779</v>
      </c>
      <c r="E1272" s="3" t="s">
        <v>102</v>
      </c>
      <c r="F1272" s="5">
        <v>0.3923611111111111</v>
      </c>
      <c r="G1272" s="3" t="s">
        <v>13</v>
      </c>
      <c r="H1272" t="s">
        <v>6492</v>
      </c>
    </row>
    <row r="1273" spans="1:8" ht="15">
      <c r="A1273" s="2">
        <v>630075</v>
      </c>
      <c r="B1273" s="2">
        <v>12</v>
      </c>
      <c r="C1273" s="2" t="s">
        <v>1816</v>
      </c>
      <c r="D1273" s="5">
        <v>0.43402777777777779</v>
      </c>
      <c r="E1273" s="3" t="s">
        <v>27</v>
      </c>
      <c r="F1273" s="5">
        <v>0.47569444444444442</v>
      </c>
      <c r="G1273" s="3" t="s">
        <v>13</v>
      </c>
      <c r="H1273" t="s">
        <v>6492</v>
      </c>
    </row>
    <row r="1274" spans="1:8" ht="15">
      <c r="A1274" s="2">
        <v>630075</v>
      </c>
      <c r="B1274" s="2">
        <v>13</v>
      </c>
      <c r="C1274" s="2" t="s">
        <v>1817</v>
      </c>
      <c r="D1274" s="5">
        <v>0.32291666666666669</v>
      </c>
      <c r="E1274" s="3" t="s">
        <v>13</v>
      </c>
      <c r="F1274" s="5">
        <v>0.36458333333333331</v>
      </c>
      <c r="G1274" s="3" t="s">
        <v>27</v>
      </c>
      <c r="H1274" t="s">
        <v>6492</v>
      </c>
    </row>
    <row r="1275" spans="1:8" ht="15">
      <c r="A1275" s="2">
        <v>630075</v>
      </c>
      <c r="B1275" s="2">
        <v>16</v>
      </c>
      <c r="C1275" s="2" t="s">
        <v>1818</v>
      </c>
      <c r="D1275" s="5">
        <v>0.53819444444444442</v>
      </c>
      <c r="E1275" s="3" t="s">
        <v>27</v>
      </c>
      <c r="F1275" s="5">
        <v>0.57986111111111116</v>
      </c>
      <c r="G1275" s="3" t="s">
        <v>13</v>
      </c>
      <c r="H1275" t="s">
        <v>6492</v>
      </c>
    </row>
    <row r="1276" spans="1:8" ht="15">
      <c r="A1276" s="2">
        <v>630075</v>
      </c>
      <c r="B1276" s="2">
        <v>17</v>
      </c>
      <c r="C1276" s="2" t="s">
        <v>1819</v>
      </c>
      <c r="D1276" s="5">
        <v>0.56597222222222221</v>
      </c>
      <c r="E1276" s="3" t="s">
        <v>13</v>
      </c>
      <c r="F1276" s="5">
        <v>0.60763888888888884</v>
      </c>
      <c r="G1276" s="3" t="s">
        <v>27</v>
      </c>
      <c r="H1276" t="s">
        <v>6492</v>
      </c>
    </row>
    <row r="1277" spans="1:8" ht="15">
      <c r="A1277" s="2">
        <v>630075</v>
      </c>
      <c r="B1277" s="2">
        <v>18</v>
      </c>
      <c r="C1277" s="2" t="s">
        <v>1820</v>
      </c>
      <c r="D1277" s="5">
        <v>0.58680555555555558</v>
      </c>
      <c r="E1277" s="3" t="s">
        <v>27</v>
      </c>
      <c r="F1277" s="5">
        <v>0.62847222222222221</v>
      </c>
      <c r="G1277" s="3" t="s">
        <v>13</v>
      </c>
      <c r="H1277" t="s">
        <v>6492</v>
      </c>
    </row>
    <row r="1278" spans="1:8" ht="15">
      <c r="A1278" s="2">
        <v>630075</v>
      </c>
      <c r="B1278" s="2">
        <v>19</v>
      </c>
      <c r="C1278" s="2" t="s">
        <v>1821</v>
      </c>
      <c r="D1278" s="5">
        <v>0.58680555555555558</v>
      </c>
      <c r="E1278" s="3" t="s">
        <v>13</v>
      </c>
      <c r="F1278" s="5">
        <v>0.62847222222222221</v>
      </c>
      <c r="G1278" s="3" t="s">
        <v>27</v>
      </c>
      <c r="H1278" t="s">
        <v>6492</v>
      </c>
    </row>
    <row r="1279" spans="1:8" ht="15">
      <c r="A1279" s="2">
        <v>630075</v>
      </c>
      <c r="B1279" s="2">
        <v>20</v>
      </c>
      <c r="C1279" s="2" t="s">
        <v>1822</v>
      </c>
      <c r="D1279" s="5">
        <v>0.62152777777777779</v>
      </c>
      <c r="E1279" s="3" t="s">
        <v>27</v>
      </c>
      <c r="F1279" s="5">
        <v>0.66319444444444442</v>
      </c>
      <c r="G1279" s="3" t="s">
        <v>13</v>
      </c>
      <c r="H1279" t="s">
        <v>6492</v>
      </c>
    </row>
    <row r="1280" spans="1:8" ht="15">
      <c r="A1280" s="2">
        <v>630075</v>
      </c>
      <c r="B1280" s="2">
        <v>21</v>
      </c>
      <c r="C1280" s="2" t="s">
        <v>1823</v>
      </c>
      <c r="D1280" s="5">
        <v>0.60763888888888884</v>
      </c>
      <c r="E1280" s="3" t="s">
        <v>13</v>
      </c>
      <c r="F1280" s="5">
        <v>0.64930555555555558</v>
      </c>
      <c r="G1280" s="3" t="s">
        <v>27</v>
      </c>
      <c r="H1280" t="s">
        <v>6492</v>
      </c>
    </row>
    <row r="1281" spans="1:8" ht="15">
      <c r="A1281" s="2">
        <v>630075</v>
      </c>
      <c r="B1281" s="2">
        <v>22</v>
      </c>
      <c r="C1281" s="2" t="s">
        <v>1824</v>
      </c>
      <c r="D1281" s="5">
        <v>0.67013888888888884</v>
      </c>
      <c r="E1281" s="3" t="s">
        <v>27</v>
      </c>
      <c r="F1281" s="5">
        <v>0.71180555555555558</v>
      </c>
      <c r="G1281" s="3" t="s">
        <v>13</v>
      </c>
      <c r="H1281" t="s">
        <v>6492</v>
      </c>
    </row>
    <row r="1282" spans="1:8" ht="15">
      <c r="A1282" s="2">
        <v>630075</v>
      </c>
      <c r="B1282" s="2">
        <v>23</v>
      </c>
      <c r="C1282" s="2" t="s">
        <v>1825</v>
      </c>
      <c r="D1282" s="5">
        <v>0.64930555555555558</v>
      </c>
      <c r="E1282" s="3" t="s">
        <v>13</v>
      </c>
      <c r="F1282" s="5">
        <v>0.69097222222222221</v>
      </c>
      <c r="G1282" s="3" t="s">
        <v>27</v>
      </c>
      <c r="H1282" t="s">
        <v>6492</v>
      </c>
    </row>
    <row r="1283" spans="1:8" ht="15">
      <c r="A1283" s="2">
        <v>630075</v>
      </c>
      <c r="B1283" s="2">
        <v>24</v>
      </c>
      <c r="C1283" s="2" t="s">
        <v>1826</v>
      </c>
      <c r="D1283" s="5">
        <v>0.72569444444444442</v>
      </c>
      <c r="E1283" s="3" t="s">
        <v>27</v>
      </c>
      <c r="F1283" s="5">
        <v>0.76736111111111116</v>
      </c>
      <c r="G1283" s="3" t="s">
        <v>13</v>
      </c>
      <c r="H1283" t="s">
        <v>6492</v>
      </c>
    </row>
    <row r="1284" spans="1:8" ht="15">
      <c r="A1284" s="2">
        <v>630075</v>
      </c>
      <c r="B1284" s="2">
        <v>25</v>
      </c>
      <c r="C1284" s="2" t="s">
        <v>1827</v>
      </c>
      <c r="D1284" s="5">
        <v>0.69097222222222221</v>
      </c>
      <c r="E1284" s="3" t="s">
        <v>13</v>
      </c>
      <c r="F1284" s="5">
        <v>0.73263888888888884</v>
      </c>
      <c r="G1284" s="3" t="s">
        <v>27</v>
      </c>
      <c r="H1284" t="s">
        <v>6492</v>
      </c>
    </row>
    <row r="1285" spans="1:8" ht="15">
      <c r="A1285" s="2">
        <v>630075</v>
      </c>
      <c r="B1285" s="2">
        <v>26</v>
      </c>
      <c r="C1285" s="2" t="s">
        <v>1828</v>
      </c>
      <c r="D1285" s="5">
        <v>0.75347222222222221</v>
      </c>
      <c r="E1285" s="3" t="s">
        <v>27</v>
      </c>
      <c r="F1285" s="5">
        <v>0.79513888888888884</v>
      </c>
      <c r="G1285" s="3" t="s">
        <v>13</v>
      </c>
      <c r="H1285" t="s">
        <v>6492</v>
      </c>
    </row>
    <row r="1286" spans="1:8" ht="15">
      <c r="A1286" s="2">
        <v>630075</v>
      </c>
      <c r="B1286" s="2">
        <v>27</v>
      </c>
      <c r="C1286" s="2" t="s">
        <v>1829</v>
      </c>
      <c r="D1286" s="5">
        <v>0.73263888888888884</v>
      </c>
      <c r="E1286" s="3" t="s">
        <v>13</v>
      </c>
      <c r="F1286" s="5">
        <v>0.75347222222222221</v>
      </c>
      <c r="G1286" s="3" t="s">
        <v>102</v>
      </c>
      <c r="H1286" t="s">
        <v>6492</v>
      </c>
    </row>
    <row r="1287" spans="1:8" ht="15">
      <c r="A1287" s="2">
        <v>630075</v>
      </c>
      <c r="B1287" s="2">
        <v>28</v>
      </c>
      <c r="C1287" s="2" t="s">
        <v>1830</v>
      </c>
      <c r="D1287" s="5">
        <v>0.80902777777777779</v>
      </c>
      <c r="E1287" s="3" t="s">
        <v>27</v>
      </c>
      <c r="F1287" s="5">
        <v>0.85069444444444442</v>
      </c>
      <c r="G1287" s="3" t="s">
        <v>13</v>
      </c>
      <c r="H1287" t="s">
        <v>6492</v>
      </c>
    </row>
    <row r="1288" spans="1:8" ht="15">
      <c r="A1288" s="2">
        <v>630075</v>
      </c>
      <c r="B1288" s="2">
        <v>29</v>
      </c>
      <c r="C1288" s="2" t="s">
        <v>1831</v>
      </c>
      <c r="D1288" s="5">
        <v>0.31597222222222221</v>
      </c>
      <c r="E1288" s="3" t="s">
        <v>13</v>
      </c>
      <c r="F1288" s="5">
        <v>0.3576388888888889</v>
      </c>
      <c r="G1288" s="3" t="s">
        <v>27</v>
      </c>
      <c r="H1288" t="s">
        <v>6492</v>
      </c>
    </row>
    <row r="1289" spans="1:8" ht="15">
      <c r="A1289" s="2">
        <v>630075</v>
      </c>
      <c r="B1289" s="2">
        <v>30</v>
      </c>
      <c r="C1289" s="2" t="s">
        <v>1832</v>
      </c>
      <c r="D1289" s="5">
        <v>0.85069444444444442</v>
      </c>
      <c r="E1289" s="3" t="s">
        <v>27</v>
      </c>
      <c r="F1289" s="5">
        <v>0.89236111111111116</v>
      </c>
      <c r="G1289" s="3" t="s">
        <v>13</v>
      </c>
      <c r="H1289" t="s">
        <v>6492</v>
      </c>
    </row>
    <row r="1290" spans="1:8" ht="15">
      <c r="A1290" s="2">
        <v>630075</v>
      </c>
      <c r="B1290" s="2">
        <v>100</v>
      </c>
      <c r="C1290" s="2" t="s">
        <v>1833</v>
      </c>
      <c r="D1290" s="5">
        <v>0.31111111111111112</v>
      </c>
      <c r="E1290" s="3" t="s">
        <v>27</v>
      </c>
      <c r="F1290" s="5">
        <v>0.35069444444444442</v>
      </c>
      <c r="G1290" s="3" t="s">
        <v>13</v>
      </c>
      <c r="H1290" t="s">
        <v>6492</v>
      </c>
    </row>
    <row r="1291" spans="1:8" ht="15">
      <c r="A1291" s="2">
        <v>630075</v>
      </c>
      <c r="B1291" s="2">
        <v>101</v>
      </c>
      <c r="C1291" s="2" t="s">
        <v>1834</v>
      </c>
      <c r="D1291" s="5">
        <v>0.31597222222222221</v>
      </c>
      <c r="E1291" s="3" t="s">
        <v>13</v>
      </c>
      <c r="F1291" s="5">
        <v>0.35555555555555557</v>
      </c>
      <c r="G1291" s="3" t="s">
        <v>27</v>
      </c>
      <c r="H1291" t="s">
        <v>6492</v>
      </c>
    </row>
    <row r="1292" spans="1:8" ht="15">
      <c r="A1292" s="2">
        <v>630075</v>
      </c>
      <c r="B1292" s="2">
        <v>102</v>
      </c>
      <c r="C1292" s="2" t="s">
        <v>1835</v>
      </c>
      <c r="D1292" s="5">
        <v>0.4777777777777778</v>
      </c>
      <c r="E1292" s="3" t="s">
        <v>27</v>
      </c>
      <c r="F1292" s="5">
        <v>0.51736111111111116</v>
      </c>
      <c r="G1292" s="3" t="s">
        <v>13</v>
      </c>
      <c r="H1292" t="s">
        <v>6492</v>
      </c>
    </row>
    <row r="1293" spans="1:8" ht="15">
      <c r="A1293" s="2">
        <v>630075</v>
      </c>
      <c r="B1293" s="2">
        <v>103</v>
      </c>
      <c r="C1293" s="2" t="s">
        <v>1836</v>
      </c>
      <c r="D1293" s="5">
        <v>0.39930555555555558</v>
      </c>
      <c r="E1293" s="3" t="s">
        <v>13</v>
      </c>
      <c r="F1293" s="5">
        <v>0.43888888888888888</v>
      </c>
      <c r="G1293" s="3" t="s">
        <v>27</v>
      </c>
      <c r="H1293" t="s">
        <v>6492</v>
      </c>
    </row>
    <row r="1294" spans="1:8" ht="15">
      <c r="A1294" s="2">
        <v>630075</v>
      </c>
      <c r="B1294" s="2">
        <v>104</v>
      </c>
      <c r="C1294" s="2" t="s">
        <v>1837</v>
      </c>
      <c r="D1294" s="5">
        <v>0.64444444444444449</v>
      </c>
      <c r="E1294" s="3" t="s">
        <v>27</v>
      </c>
      <c r="F1294" s="5">
        <v>0.68402777777777779</v>
      </c>
      <c r="G1294" s="3" t="s">
        <v>13</v>
      </c>
      <c r="H1294" t="s">
        <v>6492</v>
      </c>
    </row>
    <row r="1295" spans="1:8" ht="15">
      <c r="A1295" s="2">
        <v>630075</v>
      </c>
      <c r="B1295" s="2">
        <v>105</v>
      </c>
      <c r="C1295" s="2" t="s">
        <v>1838</v>
      </c>
      <c r="D1295" s="5">
        <v>0.56597222222222221</v>
      </c>
      <c r="E1295" s="3" t="s">
        <v>13</v>
      </c>
      <c r="F1295" s="5">
        <v>0.60555555555555551</v>
      </c>
      <c r="G1295" s="3" t="s">
        <v>27</v>
      </c>
      <c r="H1295" t="s">
        <v>6492</v>
      </c>
    </row>
    <row r="1296" spans="1:8" ht="15">
      <c r="A1296" s="2">
        <v>630075</v>
      </c>
      <c r="B1296" s="2">
        <v>106</v>
      </c>
      <c r="C1296" s="2" t="s">
        <v>1839</v>
      </c>
      <c r="D1296" s="5">
        <v>0.81111111111111112</v>
      </c>
      <c r="E1296" s="3" t="s">
        <v>27</v>
      </c>
      <c r="F1296" s="5">
        <v>0.85069444444444442</v>
      </c>
      <c r="G1296" s="3" t="s">
        <v>13</v>
      </c>
      <c r="H1296" t="s">
        <v>6492</v>
      </c>
    </row>
    <row r="1297" spans="1:8" ht="15">
      <c r="A1297" s="2">
        <v>630075</v>
      </c>
      <c r="B1297" s="2">
        <v>107</v>
      </c>
      <c r="C1297" s="2" t="s">
        <v>1840</v>
      </c>
      <c r="D1297" s="5">
        <v>0.73263888888888884</v>
      </c>
      <c r="E1297" s="3" t="s">
        <v>13</v>
      </c>
      <c r="F1297" s="5">
        <v>0.77222222222222225</v>
      </c>
      <c r="G1297" s="3" t="s">
        <v>27</v>
      </c>
      <c r="H1297" t="s">
        <v>6492</v>
      </c>
    </row>
    <row r="1298" spans="1:8" ht="15">
      <c r="A1298" s="2">
        <v>630075</v>
      </c>
      <c r="B1298" s="2">
        <v>109</v>
      </c>
      <c r="C1298" s="2" t="s">
        <v>1841</v>
      </c>
      <c r="D1298" s="5">
        <v>0.76041666666666663</v>
      </c>
      <c r="E1298" s="3" t="s">
        <v>13</v>
      </c>
      <c r="F1298" s="5">
        <v>0.8</v>
      </c>
      <c r="G1298" s="3" t="s">
        <v>27</v>
      </c>
      <c r="H1298" t="s">
        <v>6492</v>
      </c>
    </row>
    <row r="1299" spans="1:8" ht="15">
      <c r="A1299" s="2">
        <v>630076</v>
      </c>
      <c r="B1299" s="2">
        <v>1</v>
      </c>
      <c r="C1299" s="2" t="s">
        <v>1842</v>
      </c>
      <c r="D1299" s="5">
        <v>0.22222222222222221</v>
      </c>
      <c r="E1299" s="3" t="s">
        <v>13</v>
      </c>
      <c r="F1299" s="5">
        <v>0.24652777777777779</v>
      </c>
      <c r="G1299" s="3" t="s">
        <v>118</v>
      </c>
      <c r="H1299" t="s">
        <v>6492</v>
      </c>
    </row>
    <row r="1300" spans="1:8" ht="15">
      <c r="A1300" s="2">
        <v>630076</v>
      </c>
      <c r="B1300" s="2">
        <v>2</v>
      </c>
      <c r="C1300" s="2" t="s">
        <v>1843</v>
      </c>
      <c r="D1300" s="5">
        <v>0.1875</v>
      </c>
      <c r="E1300" s="3" t="s">
        <v>109</v>
      </c>
      <c r="F1300" s="5">
        <v>0.19791666666666666</v>
      </c>
      <c r="G1300" s="3" t="s">
        <v>118</v>
      </c>
      <c r="H1300" t="s">
        <v>6492</v>
      </c>
    </row>
    <row r="1301" spans="1:8" ht="15">
      <c r="A1301" s="2">
        <v>630076</v>
      </c>
      <c r="B1301" s="2">
        <v>4</v>
      </c>
      <c r="C1301" s="2" t="s">
        <v>1844</v>
      </c>
      <c r="D1301" s="5">
        <v>0.19791666666666666</v>
      </c>
      <c r="E1301" s="3" t="s">
        <v>118</v>
      </c>
      <c r="F1301" s="5">
        <v>0.22222222222222221</v>
      </c>
      <c r="G1301" s="3" t="s">
        <v>13</v>
      </c>
      <c r="H1301" t="s">
        <v>6492</v>
      </c>
    </row>
    <row r="1302" spans="1:8" ht="15">
      <c r="A1302" s="2">
        <v>630076</v>
      </c>
      <c r="B1302" s="2">
        <v>5</v>
      </c>
      <c r="C1302" s="2" t="s">
        <v>1845</v>
      </c>
      <c r="D1302" s="5">
        <v>0.25347222222222221</v>
      </c>
      <c r="E1302" s="3" t="s">
        <v>13</v>
      </c>
      <c r="F1302" s="5">
        <v>0.27777777777777779</v>
      </c>
      <c r="G1302" s="3" t="s">
        <v>118</v>
      </c>
      <c r="H1302" t="s">
        <v>6492</v>
      </c>
    </row>
    <row r="1303" spans="1:8" ht="15">
      <c r="A1303" s="2">
        <v>630076</v>
      </c>
      <c r="B1303" s="2">
        <v>6</v>
      </c>
      <c r="C1303" s="2" t="s">
        <v>1846</v>
      </c>
      <c r="D1303" s="5">
        <v>0.23958333333333334</v>
      </c>
      <c r="E1303" s="3" t="s">
        <v>118</v>
      </c>
      <c r="F1303" s="5">
        <v>0.2638888888888889</v>
      </c>
      <c r="G1303" s="3" t="s">
        <v>13</v>
      </c>
      <c r="H1303" t="s">
        <v>6492</v>
      </c>
    </row>
    <row r="1304" spans="1:8" ht="15">
      <c r="A1304" s="2">
        <v>630076</v>
      </c>
      <c r="B1304" s="2">
        <v>7</v>
      </c>
      <c r="C1304" s="2" t="s">
        <v>1847</v>
      </c>
      <c r="D1304" s="5">
        <v>0.27083333333333331</v>
      </c>
      <c r="E1304" s="3" t="s">
        <v>13</v>
      </c>
      <c r="F1304" s="5">
        <v>0.28472222222222221</v>
      </c>
      <c r="G1304" s="3" t="s">
        <v>119</v>
      </c>
      <c r="H1304" t="s">
        <v>6492</v>
      </c>
    </row>
    <row r="1305" spans="1:8" ht="15">
      <c r="A1305" s="2">
        <v>630076</v>
      </c>
      <c r="B1305" s="2">
        <v>9</v>
      </c>
      <c r="C1305" s="2" t="s">
        <v>1848</v>
      </c>
      <c r="D1305" s="5">
        <v>0.2986111111111111</v>
      </c>
      <c r="E1305" s="3" t="s">
        <v>13</v>
      </c>
      <c r="F1305" s="5">
        <v>0.32291666666666669</v>
      </c>
      <c r="G1305" s="3" t="s">
        <v>118</v>
      </c>
      <c r="H1305" t="s">
        <v>6492</v>
      </c>
    </row>
    <row r="1306" spans="1:8" ht="15">
      <c r="A1306" s="2">
        <v>630076</v>
      </c>
      <c r="B1306" s="2">
        <v>10</v>
      </c>
      <c r="C1306" s="2" t="s">
        <v>1849</v>
      </c>
      <c r="D1306" s="5">
        <v>0.28125</v>
      </c>
      <c r="E1306" s="3" t="s">
        <v>118</v>
      </c>
      <c r="F1306" s="5">
        <v>0.30555555555555558</v>
      </c>
      <c r="G1306" s="3" t="s">
        <v>13</v>
      </c>
      <c r="H1306" t="s">
        <v>6492</v>
      </c>
    </row>
    <row r="1307" spans="1:8" ht="15">
      <c r="A1307" s="2">
        <v>630076</v>
      </c>
      <c r="B1307" s="2">
        <v>11</v>
      </c>
      <c r="C1307" s="2" t="s">
        <v>1850</v>
      </c>
      <c r="D1307" s="5">
        <v>0.40625</v>
      </c>
      <c r="E1307" s="3" t="s">
        <v>13</v>
      </c>
      <c r="F1307" s="5">
        <v>0.43402777777777779</v>
      </c>
      <c r="G1307" s="3" t="s">
        <v>118</v>
      </c>
      <c r="H1307" t="s">
        <v>6492</v>
      </c>
    </row>
    <row r="1308" spans="1:8" ht="15">
      <c r="A1308" s="2">
        <v>630076</v>
      </c>
      <c r="B1308" s="2">
        <v>12</v>
      </c>
      <c r="C1308" s="2" t="s">
        <v>1851</v>
      </c>
      <c r="D1308" s="5">
        <v>0.29166666666666669</v>
      </c>
      <c r="E1308" s="3" t="s">
        <v>118</v>
      </c>
      <c r="F1308" s="5">
        <v>0.30902777777777779</v>
      </c>
      <c r="G1308" s="3" t="s">
        <v>13</v>
      </c>
      <c r="H1308" t="s">
        <v>6492</v>
      </c>
    </row>
    <row r="1309" spans="1:8" ht="15">
      <c r="A1309" s="2">
        <v>630076</v>
      </c>
      <c r="B1309" s="2">
        <v>13</v>
      </c>
      <c r="C1309" s="2" t="s">
        <v>1852</v>
      </c>
      <c r="D1309" s="5">
        <v>0.48958333333333331</v>
      </c>
      <c r="E1309" s="3" t="s">
        <v>13</v>
      </c>
      <c r="F1309" s="5">
        <v>0.51875000000000004</v>
      </c>
      <c r="G1309" s="3" t="s">
        <v>140</v>
      </c>
      <c r="H1309" t="s">
        <v>6492</v>
      </c>
    </row>
    <row r="1310" spans="1:8" ht="15">
      <c r="A1310" s="2">
        <v>630076</v>
      </c>
      <c r="B1310" s="2">
        <v>14</v>
      </c>
      <c r="C1310" s="2" t="s">
        <v>1853</v>
      </c>
      <c r="D1310" s="5">
        <v>0.3611111111111111</v>
      </c>
      <c r="E1310" s="3" t="s">
        <v>118</v>
      </c>
      <c r="F1310" s="5">
        <v>0.3888888888888889</v>
      </c>
      <c r="G1310" s="3" t="s">
        <v>13</v>
      </c>
      <c r="H1310" t="s">
        <v>6492</v>
      </c>
    </row>
    <row r="1311" spans="1:8" ht="15">
      <c r="A1311" s="2">
        <v>630076</v>
      </c>
      <c r="B1311" s="2">
        <v>15</v>
      </c>
      <c r="C1311" s="2" t="s">
        <v>1854</v>
      </c>
      <c r="D1311" s="5">
        <v>0.55902777777777779</v>
      </c>
      <c r="E1311" s="3" t="s">
        <v>13</v>
      </c>
      <c r="F1311" s="5">
        <v>0.58125000000000004</v>
      </c>
      <c r="G1311" s="3" t="s">
        <v>140</v>
      </c>
      <c r="H1311" t="s">
        <v>6492</v>
      </c>
    </row>
    <row r="1312" spans="1:8" ht="15">
      <c r="A1312" s="2">
        <v>630076</v>
      </c>
      <c r="B1312" s="2">
        <v>16</v>
      </c>
      <c r="C1312" s="2" t="s">
        <v>1855</v>
      </c>
      <c r="D1312" s="5">
        <v>0.44444444444444442</v>
      </c>
      <c r="E1312" s="3" t="s">
        <v>118</v>
      </c>
      <c r="F1312" s="5">
        <v>0.47013888888888888</v>
      </c>
      <c r="G1312" s="3" t="s">
        <v>13</v>
      </c>
      <c r="H1312" t="s">
        <v>6492</v>
      </c>
    </row>
    <row r="1313" spans="1:8" ht="15">
      <c r="A1313" s="2">
        <v>630076</v>
      </c>
      <c r="B1313" s="2">
        <v>17</v>
      </c>
      <c r="C1313" s="2" t="s">
        <v>1856</v>
      </c>
      <c r="D1313" s="5">
        <v>0.59375</v>
      </c>
      <c r="E1313" s="3" t="s">
        <v>13</v>
      </c>
      <c r="F1313" s="5">
        <v>0.61111111111111116</v>
      </c>
      <c r="G1313" s="3" t="s">
        <v>118</v>
      </c>
      <c r="H1313" t="s">
        <v>6492</v>
      </c>
    </row>
    <row r="1314" spans="1:8" ht="15">
      <c r="A1314" s="2">
        <v>630076</v>
      </c>
      <c r="B1314" s="2">
        <v>18</v>
      </c>
      <c r="C1314" s="2" t="s">
        <v>1857</v>
      </c>
      <c r="D1314" s="5">
        <v>0.52777777777777779</v>
      </c>
      <c r="E1314" s="3" t="s">
        <v>140</v>
      </c>
      <c r="F1314" s="5">
        <v>0.5625</v>
      </c>
      <c r="G1314" s="3" t="s">
        <v>13</v>
      </c>
      <c r="H1314" t="s">
        <v>6492</v>
      </c>
    </row>
    <row r="1315" spans="1:8" ht="15">
      <c r="A1315" s="2">
        <v>630076</v>
      </c>
      <c r="B1315" s="2">
        <v>19</v>
      </c>
      <c r="C1315" s="2" t="s">
        <v>1858</v>
      </c>
      <c r="D1315" s="5">
        <v>0.61458333333333337</v>
      </c>
      <c r="E1315" s="3" t="s">
        <v>13</v>
      </c>
      <c r="F1315" s="5">
        <v>0.63888888888888884</v>
      </c>
      <c r="G1315" s="3" t="s">
        <v>118</v>
      </c>
      <c r="H1315" t="s">
        <v>6492</v>
      </c>
    </row>
    <row r="1316" spans="1:8" ht="15">
      <c r="A1316" s="2">
        <v>630076</v>
      </c>
      <c r="B1316" s="2">
        <v>20</v>
      </c>
      <c r="C1316" s="2" t="s">
        <v>1859</v>
      </c>
      <c r="D1316" s="5">
        <v>0.58194444444444449</v>
      </c>
      <c r="E1316" s="3" t="s">
        <v>140</v>
      </c>
      <c r="F1316" s="5">
        <v>0.61111111111111116</v>
      </c>
      <c r="G1316" s="3" t="s">
        <v>13</v>
      </c>
      <c r="H1316" t="s">
        <v>6492</v>
      </c>
    </row>
    <row r="1317" spans="1:8" ht="15">
      <c r="A1317" s="2">
        <v>630076</v>
      </c>
      <c r="B1317" s="2">
        <v>22</v>
      </c>
      <c r="C1317" s="2" t="s">
        <v>1860</v>
      </c>
      <c r="D1317" s="5">
        <v>0.65277777777777779</v>
      </c>
      <c r="E1317" s="3" t="s">
        <v>118</v>
      </c>
      <c r="F1317" s="5">
        <v>0.67708333333333337</v>
      </c>
      <c r="G1317" s="3" t="s">
        <v>13</v>
      </c>
      <c r="H1317" t="s">
        <v>6492</v>
      </c>
    </row>
    <row r="1318" spans="1:8" ht="15">
      <c r="A1318" s="2">
        <v>630076</v>
      </c>
      <c r="B1318" s="2">
        <v>23</v>
      </c>
      <c r="C1318" s="2" t="s">
        <v>1861</v>
      </c>
      <c r="D1318" s="5">
        <v>0.65625</v>
      </c>
      <c r="E1318" s="3" t="s">
        <v>13</v>
      </c>
      <c r="F1318" s="5">
        <v>0.6791666666666667</v>
      </c>
      <c r="G1318" s="3" t="s">
        <v>118</v>
      </c>
      <c r="H1318" t="s">
        <v>6492</v>
      </c>
    </row>
    <row r="1319" spans="1:8" ht="15">
      <c r="A1319" s="2">
        <v>630076</v>
      </c>
      <c r="B1319" s="2">
        <v>25</v>
      </c>
      <c r="C1319" s="2" t="s">
        <v>1862</v>
      </c>
      <c r="D1319" s="5">
        <v>0.69791666666666663</v>
      </c>
      <c r="E1319" s="3" t="s">
        <v>13</v>
      </c>
      <c r="F1319" s="5">
        <v>0.72222222222222221</v>
      </c>
      <c r="G1319" s="3" t="s">
        <v>118</v>
      </c>
      <c r="H1319" t="s">
        <v>6492</v>
      </c>
    </row>
    <row r="1320" spans="1:8" ht="15">
      <c r="A1320" s="2">
        <v>630076</v>
      </c>
      <c r="B1320" s="2">
        <v>26</v>
      </c>
      <c r="C1320" s="2" t="s">
        <v>1863</v>
      </c>
      <c r="D1320" s="5">
        <v>0.69444444444444442</v>
      </c>
      <c r="E1320" s="3" t="s">
        <v>118</v>
      </c>
      <c r="F1320" s="5">
        <v>0.70277777777777772</v>
      </c>
      <c r="G1320" s="3" t="s">
        <v>119</v>
      </c>
      <c r="H1320" t="s">
        <v>6492</v>
      </c>
    </row>
    <row r="1321" spans="1:8" ht="15">
      <c r="A1321" s="2">
        <v>630076</v>
      </c>
      <c r="B1321" s="2">
        <v>27</v>
      </c>
      <c r="C1321" s="2" t="s">
        <v>1864</v>
      </c>
      <c r="D1321" s="5">
        <v>0.73958333333333337</v>
      </c>
      <c r="E1321" s="3" t="s">
        <v>13</v>
      </c>
      <c r="F1321" s="5">
        <v>0.76180555555555551</v>
      </c>
      <c r="G1321" s="3" t="s">
        <v>118</v>
      </c>
      <c r="H1321" t="s">
        <v>6492</v>
      </c>
    </row>
    <row r="1322" spans="1:8" ht="15">
      <c r="A1322" s="2">
        <v>630076</v>
      </c>
      <c r="B1322" s="2">
        <v>28</v>
      </c>
      <c r="C1322" s="2" t="s">
        <v>1865</v>
      </c>
      <c r="D1322" s="5">
        <v>0.73611111111111116</v>
      </c>
      <c r="E1322" s="3" t="s">
        <v>118</v>
      </c>
      <c r="F1322" s="5">
        <v>0.76041666666666663</v>
      </c>
      <c r="G1322" s="3" t="s">
        <v>13</v>
      </c>
      <c r="H1322" t="s">
        <v>6492</v>
      </c>
    </row>
    <row r="1323" spans="1:8" ht="15">
      <c r="A1323" s="2">
        <v>630076</v>
      </c>
      <c r="B1323" s="2">
        <v>29</v>
      </c>
      <c r="C1323" s="2" t="s">
        <v>1866</v>
      </c>
      <c r="D1323" s="5">
        <v>0.78125</v>
      </c>
      <c r="E1323" s="3" t="s">
        <v>13</v>
      </c>
      <c r="F1323" s="5">
        <v>0.80902777777777779</v>
      </c>
      <c r="G1323" s="3" t="s">
        <v>118</v>
      </c>
      <c r="H1323" t="s">
        <v>6492</v>
      </c>
    </row>
    <row r="1324" spans="1:8" ht="15">
      <c r="A1324" s="2">
        <v>630076</v>
      </c>
      <c r="B1324" s="2">
        <v>30</v>
      </c>
      <c r="C1324" s="2" t="s">
        <v>1867</v>
      </c>
      <c r="D1324" s="5">
        <v>0.64930555555555558</v>
      </c>
      <c r="E1324" s="3" t="s">
        <v>119</v>
      </c>
      <c r="F1324" s="5">
        <v>0.66666666666666663</v>
      </c>
      <c r="G1324" s="3" t="s">
        <v>13</v>
      </c>
      <c r="H1324" t="s">
        <v>6492</v>
      </c>
    </row>
    <row r="1325" spans="1:8" ht="15">
      <c r="A1325" s="2">
        <v>630076</v>
      </c>
      <c r="B1325" s="2">
        <v>100</v>
      </c>
      <c r="C1325" s="2" t="s">
        <v>1868</v>
      </c>
      <c r="D1325" s="5">
        <v>0.27430555555555558</v>
      </c>
      <c r="E1325" s="3" t="s">
        <v>118</v>
      </c>
      <c r="F1325" s="5">
        <v>0.30208333333333331</v>
      </c>
      <c r="G1325" s="3" t="s">
        <v>13</v>
      </c>
      <c r="H1325" t="s">
        <v>6492</v>
      </c>
    </row>
    <row r="1326" spans="1:8" ht="15">
      <c r="A1326" s="2">
        <v>630076</v>
      </c>
      <c r="B1326" s="2">
        <v>101</v>
      </c>
      <c r="C1326" s="2" t="s">
        <v>1869</v>
      </c>
      <c r="D1326" s="5">
        <v>0.3611111111111111</v>
      </c>
      <c r="E1326" s="3" t="s">
        <v>13</v>
      </c>
      <c r="F1326" s="5">
        <v>0.3888888888888889</v>
      </c>
      <c r="G1326" s="3" t="s">
        <v>118</v>
      </c>
      <c r="H1326" t="s">
        <v>6492</v>
      </c>
    </row>
    <row r="1327" spans="1:8" ht="15">
      <c r="A1327" s="2">
        <v>630076</v>
      </c>
      <c r="B1327" s="2">
        <v>102</v>
      </c>
      <c r="C1327" s="2" t="s">
        <v>1870</v>
      </c>
      <c r="D1327" s="5">
        <v>0.44444444444444442</v>
      </c>
      <c r="E1327" s="3" t="s">
        <v>118</v>
      </c>
      <c r="F1327" s="5">
        <v>0.47222222222222221</v>
      </c>
      <c r="G1327" s="3" t="s">
        <v>13</v>
      </c>
      <c r="H1327" t="s">
        <v>6492</v>
      </c>
    </row>
    <row r="1328" spans="1:8" ht="15">
      <c r="A1328" s="2">
        <v>630076</v>
      </c>
      <c r="B1328" s="2">
        <v>103</v>
      </c>
      <c r="C1328" s="2" t="s">
        <v>1871</v>
      </c>
      <c r="D1328" s="5">
        <v>0.52777777777777779</v>
      </c>
      <c r="E1328" s="3" t="s">
        <v>13</v>
      </c>
      <c r="F1328" s="5">
        <v>0.55555555555555558</v>
      </c>
      <c r="G1328" s="3" t="s">
        <v>118</v>
      </c>
      <c r="H1328" t="s">
        <v>6492</v>
      </c>
    </row>
    <row r="1329" spans="1:8" ht="15">
      <c r="A1329" s="2">
        <v>630076</v>
      </c>
      <c r="B1329" s="2">
        <v>104</v>
      </c>
      <c r="C1329" s="2" t="s">
        <v>1872</v>
      </c>
      <c r="D1329" s="5">
        <v>0.69097222222222221</v>
      </c>
      <c r="E1329" s="3" t="s">
        <v>118</v>
      </c>
      <c r="F1329" s="5">
        <v>0.71875</v>
      </c>
      <c r="G1329" s="3" t="s">
        <v>13</v>
      </c>
      <c r="H1329" t="s">
        <v>6492</v>
      </c>
    </row>
    <row r="1330" spans="1:8" ht="15">
      <c r="A1330" s="2">
        <v>630076</v>
      </c>
      <c r="B1330" s="2">
        <v>105</v>
      </c>
      <c r="C1330" s="2" t="s">
        <v>1873</v>
      </c>
      <c r="D1330" s="5">
        <v>0.73611111111111116</v>
      </c>
      <c r="E1330" s="3" t="s">
        <v>13</v>
      </c>
      <c r="F1330" s="5">
        <v>0.76388888888888884</v>
      </c>
      <c r="G1330" s="3" t="s">
        <v>118</v>
      </c>
      <c r="H1330" t="s">
        <v>6492</v>
      </c>
    </row>
    <row r="1331" spans="1:8" ht="15">
      <c r="A1331" s="2">
        <v>630077</v>
      </c>
      <c r="B1331" s="2">
        <v>2</v>
      </c>
      <c r="C1331" s="2" t="s">
        <v>1874</v>
      </c>
      <c r="D1331" s="5">
        <v>0.20555555555555555</v>
      </c>
      <c r="E1331" s="3" t="s">
        <v>141</v>
      </c>
      <c r="F1331" s="5">
        <v>0.21875</v>
      </c>
      <c r="G1331" s="3" t="s">
        <v>13</v>
      </c>
      <c r="H1331" t="s">
        <v>6492</v>
      </c>
    </row>
    <row r="1332" spans="1:8" ht="15">
      <c r="A1332" s="2">
        <v>630077</v>
      </c>
      <c r="B1332" s="2">
        <v>3</v>
      </c>
      <c r="C1332" s="2" t="s">
        <v>1875</v>
      </c>
      <c r="D1332" s="5">
        <v>0.26944444444444443</v>
      </c>
      <c r="E1332" s="3" t="s">
        <v>13</v>
      </c>
      <c r="F1332" s="5">
        <v>0.28125</v>
      </c>
      <c r="G1332" s="3" t="s">
        <v>141</v>
      </c>
      <c r="H1332" t="s">
        <v>6492</v>
      </c>
    </row>
    <row r="1333" spans="1:8" ht="15">
      <c r="A1333" s="2">
        <v>630077</v>
      </c>
      <c r="B1333" s="2">
        <v>4</v>
      </c>
      <c r="C1333" s="2" t="s">
        <v>1876</v>
      </c>
      <c r="D1333" s="5">
        <v>0.28125</v>
      </c>
      <c r="E1333" s="3" t="s">
        <v>141</v>
      </c>
      <c r="F1333" s="5">
        <v>0.2951388888888889</v>
      </c>
      <c r="G1333" s="3" t="s">
        <v>13</v>
      </c>
      <c r="H1333" t="s">
        <v>6492</v>
      </c>
    </row>
    <row r="1334" spans="1:8" ht="15">
      <c r="A1334" s="2">
        <v>630077</v>
      </c>
      <c r="B1334" s="2">
        <v>5</v>
      </c>
      <c r="C1334" s="2" t="s">
        <v>1877</v>
      </c>
      <c r="D1334" s="5">
        <v>0.30625000000000002</v>
      </c>
      <c r="E1334" s="3" t="s">
        <v>13</v>
      </c>
      <c r="F1334" s="5">
        <v>0.31041666666666667</v>
      </c>
      <c r="G1334" s="3" t="s">
        <v>142</v>
      </c>
      <c r="H1334" t="s">
        <v>6492</v>
      </c>
    </row>
    <row r="1335" spans="1:8" ht="15">
      <c r="A1335" s="2">
        <v>630077</v>
      </c>
      <c r="B1335" s="2">
        <v>6</v>
      </c>
      <c r="C1335" s="2" t="s">
        <v>1878</v>
      </c>
      <c r="D1335" s="5">
        <v>0.31111111111111112</v>
      </c>
      <c r="E1335" s="3" t="s">
        <v>142</v>
      </c>
      <c r="F1335" s="5">
        <v>0.31597222222222221</v>
      </c>
      <c r="G1335" s="3" t="s">
        <v>13</v>
      </c>
      <c r="H1335" t="s">
        <v>6492</v>
      </c>
    </row>
    <row r="1336" spans="1:8" ht="15">
      <c r="A1336" s="2">
        <v>630077</v>
      </c>
      <c r="B1336" s="2">
        <v>7</v>
      </c>
      <c r="C1336" s="2" t="s">
        <v>1879</v>
      </c>
      <c r="D1336" s="5">
        <v>0.40277777777777779</v>
      </c>
      <c r="E1336" s="3" t="s">
        <v>13</v>
      </c>
      <c r="F1336" s="5">
        <v>0.41597222222222224</v>
      </c>
      <c r="G1336" s="3" t="s">
        <v>141</v>
      </c>
      <c r="H1336" t="s">
        <v>6492</v>
      </c>
    </row>
    <row r="1337" spans="1:8" ht="15">
      <c r="A1337" s="2">
        <v>630077</v>
      </c>
      <c r="B1337" s="2">
        <v>8</v>
      </c>
      <c r="C1337" s="2" t="s">
        <v>1880</v>
      </c>
      <c r="D1337" s="5">
        <v>0.41736111111111113</v>
      </c>
      <c r="E1337" s="3" t="s">
        <v>141</v>
      </c>
      <c r="F1337" s="5">
        <v>0.43055555555555558</v>
      </c>
      <c r="G1337" s="3" t="s">
        <v>13</v>
      </c>
      <c r="H1337" t="s">
        <v>6492</v>
      </c>
    </row>
    <row r="1338" spans="1:8" ht="15">
      <c r="A1338" s="2">
        <v>630077</v>
      </c>
      <c r="B1338" s="2">
        <v>9</v>
      </c>
      <c r="C1338" s="2" t="s">
        <v>1881</v>
      </c>
      <c r="D1338" s="5">
        <v>0.53125</v>
      </c>
      <c r="E1338" s="3" t="s">
        <v>13</v>
      </c>
      <c r="F1338" s="5">
        <v>0.5444444444444444</v>
      </c>
      <c r="G1338" s="3" t="s">
        <v>141</v>
      </c>
      <c r="H1338" t="s">
        <v>6492</v>
      </c>
    </row>
    <row r="1339" spans="1:8" ht="15">
      <c r="A1339" s="2">
        <v>630077</v>
      </c>
      <c r="B1339" s="2">
        <v>10</v>
      </c>
      <c r="C1339" s="2" t="s">
        <v>1882</v>
      </c>
      <c r="D1339" s="5">
        <v>0.54513888888888884</v>
      </c>
      <c r="E1339" s="3" t="s">
        <v>141</v>
      </c>
      <c r="F1339" s="5">
        <v>0.55833333333333335</v>
      </c>
      <c r="G1339" s="3" t="s">
        <v>13</v>
      </c>
      <c r="H1339" t="s">
        <v>6492</v>
      </c>
    </row>
    <row r="1340" spans="1:8" ht="15">
      <c r="A1340" s="2">
        <v>630077</v>
      </c>
      <c r="B1340" s="2">
        <v>11</v>
      </c>
      <c r="C1340" s="2" t="s">
        <v>1883</v>
      </c>
      <c r="D1340" s="5">
        <v>0.57291666666666663</v>
      </c>
      <c r="E1340" s="3" t="s">
        <v>13</v>
      </c>
      <c r="F1340" s="5">
        <v>0.58194444444444449</v>
      </c>
      <c r="G1340" s="3" t="s">
        <v>143</v>
      </c>
      <c r="H1340" t="s">
        <v>6492</v>
      </c>
    </row>
    <row r="1341" spans="1:8" ht="15">
      <c r="A1341" s="2">
        <v>630077</v>
      </c>
      <c r="B1341" s="2">
        <v>12</v>
      </c>
      <c r="C1341" s="2" t="s">
        <v>1884</v>
      </c>
      <c r="D1341" s="5">
        <v>0.58263888888888893</v>
      </c>
      <c r="E1341" s="3" t="s">
        <v>143</v>
      </c>
      <c r="F1341" s="5">
        <v>0.59236111111111112</v>
      </c>
      <c r="G1341" s="3" t="s">
        <v>13</v>
      </c>
      <c r="H1341" t="s">
        <v>6492</v>
      </c>
    </row>
    <row r="1342" spans="1:8" ht="15">
      <c r="A1342" s="2">
        <v>630077</v>
      </c>
      <c r="B1342" s="2">
        <v>13</v>
      </c>
      <c r="C1342" s="2" t="s">
        <v>1885</v>
      </c>
      <c r="D1342" s="5">
        <v>0.625</v>
      </c>
      <c r="E1342" s="3" t="s">
        <v>13</v>
      </c>
      <c r="F1342" s="5">
        <v>0.6381944444444444</v>
      </c>
      <c r="G1342" s="3" t="s">
        <v>141</v>
      </c>
      <c r="H1342" t="s">
        <v>6492</v>
      </c>
    </row>
    <row r="1343" spans="1:8" ht="15">
      <c r="A1343" s="2">
        <v>630077</v>
      </c>
      <c r="B1343" s="2">
        <v>14</v>
      </c>
      <c r="C1343" s="2" t="s">
        <v>1886</v>
      </c>
      <c r="D1343" s="5">
        <v>0.63958333333333328</v>
      </c>
      <c r="E1343" s="3" t="s">
        <v>141</v>
      </c>
      <c r="F1343" s="5">
        <v>0.65277777777777779</v>
      </c>
      <c r="G1343" s="3" t="s">
        <v>13</v>
      </c>
      <c r="H1343" t="s">
        <v>6492</v>
      </c>
    </row>
    <row r="1344" spans="1:8" ht="15">
      <c r="A1344" s="2">
        <v>630077</v>
      </c>
      <c r="B1344" s="2">
        <v>15</v>
      </c>
      <c r="C1344" s="2" t="s">
        <v>1887</v>
      </c>
      <c r="D1344" s="5">
        <v>0.69444444444444442</v>
      </c>
      <c r="E1344" s="3" t="s">
        <v>13</v>
      </c>
      <c r="F1344" s="5">
        <v>0.70763888888888893</v>
      </c>
      <c r="G1344" s="3" t="s">
        <v>141</v>
      </c>
      <c r="H1344" t="s">
        <v>6492</v>
      </c>
    </row>
    <row r="1345" spans="1:8" ht="15">
      <c r="A1345" s="2">
        <v>630077</v>
      </c>
      <c r="B1345" s="2">
        <v>16</v>
      </c>
      <c r="C1345" s="2" t="s">
        <v>1888</v>
      </c>
      <c r="D1345" s="5">
        <v>0.70902777777777781</v>
      </c>
      <c r="E1345" s="3" t="s">
        <v>141</v>
      </c>
      <c r="F1345" s="5">
        <v>0.72222222222222221</v>
      </c>
      <c r="G1345" s="3" t="s">
        <v>13</v>
      </c>
      <c r="H1345" t="s">
        <v>6492</v>
      </c>
    </row>
    <row r="1346" spans="1:8" ht="15">
      <c r="A1346" s="2">
        <v>630077</v>
      </c>
      <c r="B1346" s="2">
        <v>17</v>
      </c>
      <c r="C1346" s="2" t="s">
        <v>1889</v>
      </c>
      <c r="D1346" s="5">
        <v>0.73611111111111116</v>
      </c>
      <c r="E1346" s="3" t="s">
        <v>13</v>
      </c>
      <c r="F1346" s="5">
        <v>0.74930555555555556</v>
      </c>
      <c r="G1346" s="3" t="s">
        <v>141</v>
      </c>
      <c r="H1346" t="s">
        <v>6492</v>
      </c>
    </row>
    <row r="1347" spans="1:8" ht="15">
      <c r="A1347" s="2">
        <v>630077</v>
      </c>
      <c r="B1347" s="2">
        <v>101</v>
      </c>
      <c r="C1347" s="2" t="s">
        <v>1890</v>
      </c>
      <c r="D1347" s="5">
        <v>0.3576388888888889</v>
      </c>
      <c r="E1347" s="3" t="s">
        <v>25</v>
      </c>
      <c r="F1347" s="5">
        <v>0.40208333333333335</v>
      </c>
      <c r="G1347" s="3" t="s">
        <v>144</v>
      </c>
      <c r="H1347" t="s">
        <v>6492</v>
      </c>
    </row>
    <row r="1348" spans="1:8" ht="15">
      <c r="A1348" s="2">
        <v>630077</v>
      </c>
      <c r="B1348" s="2">
        <v>104</v>
      </c>
      <c r="C1348" s="2" t="s">
        <v>1891</v>
      </c>
      <c r="D1348" s="5">
        <v>0.51388888888888884</v>
      </c>
      <c r="E1348" s="3" t="s">
        <v>144</v>
      </c>
      <c r="F1348" s="5">
        <v>0.55208333333333337</v>
      </c>
      <c r="G1348" s="3" t="s">
        <v>25</v>
      </c>
      <c r="H1348" t="s">
        <v>6492</v>
      </c>
    </row>
    <row r="1349" spans="1:8" ht="15">
      <c r="A1349" s="2">
        <v>630077</v>
      </c>
      <c r="B1349" s="2">
        <v>106</v>
      </c>
      <c r="C1349" s="2" t="s">
        <v>1892</v>
      </c>
      <c r="D1349" s="5">
        <v>0.68055555555555558</v>
      </c>
      <c r="E1349" s="3" t="s">
        <v>144</v>
      </c>
      <c r="F1349" s="5">
        <v>0.71944444444444444</v>
      </c>
      <c r="G1349" s="3" t="s">
        <v>25</v>
      </c>
      <c r="H1349" t="s">
        <v>6492</v>
      </c>
    </row>
    <row r="1350" spans="1:8" ht="15">
      <c r="A1350" s="2">
        <v>630077</v>
      </c>
      <c r="B1350" s="2">
        <v>107</v>
      </c>
      <c r="C1350" s="2" t="s">
        <v>1893</v>
      </c>
      <c r="D1350" s="5">
        <v>0.56597222222222221</v>
      </c>
      <c r="E1350" s="3" t="s">
        <v>25</v>
      </c>
      <c r="F1350" s="5">
        <v>0.61041666666666672</v>
      </c>
      <c r="G1350" s="3" t="s">
        <v>144</v>
      </c>
      <c r="H1350" t="s">
        <v>6492</v>
      </c>
    </row>
    <row r="1351" spans="1:8" ht="15">
      <c r="A1351" s="2">
        <v>630078</v>
      </c>
      <c r="B1351" s="2">
        <v>1</v>
      </c>
      <c r="C1351" s="2" t="s">
        <v>1894</v>
      </c>
      <c r="D1351" s="5">
        <v>0.19791666666666666</v>
      </c>
      <c r="E1351" s="3" t="s">
        <v>145</v>
      </c>
      <c r="F1351" s="5">
        <v>0.20833333333333334</v>
      </c>
      <c r="G1351" s="3" t="s">
        <v>146</v>
      </c>
      <c r="H1351" t="s">
        <v>6492</v>
      </c>
    </row>
    <row r="1352" spans="1:8" ht="15">
      <c r="A1352" s="2">
        <v>630078</v>
      </c>
      <c r="B1352" s="2">
        <v>2</v>
      </c>
      <c r="C1352" s="2" t="s">
        <v>1895</v>
      </c>
      <c r="D1352" s="5">
        <v>0.19236111111111112</v>
      </c>
      <c r="E1352" s="3" t="s">
        <v>147</v>
      </c>
      <c r="F1352" s="5">
        <v>0.21875</v>
      </c>
      <c r="G1352" s="3" t="s">
        <v>13</v>
      </c>
      <c r="H1352" t="s">
        <v>6492</v>
      </c>
    </row>
    <row r="1353" spans="1:8" ht="15">
      <c r="A1353" s="2">
        <v>630078</v>
      </c>
      <c r="B1353" s="2">
        <v>3</v>
      </c>
      <c r="C1353" s="2" t="s">
        <v>1896</v>
      </c>
      <c r="D1353" s="5">
        <v>0.22013888888888888</v>
      </c>
      <c r="E1353" s="3" t="s">
        <v>13</v>
      </c>
      <c r="F1353" s="5">
        <v>0.23749999999999999</v>
      </c>
      <c r="G1353" s="3" t="s">
        <v>104</v>
      </c>
      <c r="H1353" t="s">
        <v>6492</v>
      </c>
    </row>
    <row r="1354" spans="1:8" ht="15">
      <c r="A1354" s="2">
        <v>630078</v>
      </c>
      <c r="B1354" s="2">
        <v>4</v>
      </c>
      <c r="C1354" s="2" t="s">
        <v>1897</v>
      </c>
      <c r="D1354" s="5">
        <v>0.20833333333333334</v>
      </c>
      <c r="E1354" s="3" t="s">
        <v>146</v>
      </c>
      <c r="F1354" s="5">
        <v>0.21944444444444444</v>
      </c>
      <c r="G1354" s="3" t="s">
        <v>13</v>
      </c>
      <c r="H1354" t="s">
        <v>6492</v>
      </c>
    </row>
    <row r="1355" spans="1:8" ht="15">
      <c r="A1355" s="2">
        <v>630078</v>
      </c>
      <c r="B1355" s="2">
        <v>5</v>
      </c>
      <c r="C1355" s="2" t="s">
        <v>1898</v>
      </c>
      <c r="D1355" s="5">
        <v>0.2326388888888889</v>
      </c>
      <c r="E1355" s="3" t="s">
        <v>13</v>
      </c>
      <c r="F1355" s="5">
        <v>0.25347222222222221</v>
      </c>
      <c r="G1355" s="3" t="s">
        <v>63</v>
      </c>
      <c r="H1355" t="s">
        <v>6492</v>
      </c>
    </row>
    <row r="1356" spans="1:8" ht="15">
      <c r="A1356" s="2">
        <v>630078</v>
      </c>
      <c r="B1356" s="2">
        <v>6</v>
      </c>
      <c r="C1356" s="2" t="s">
        <v>1899</v>
      </c>
      <c r="D1356" s="5">
        <v>0.23958333333333334</v>
      </c>
      <c r="E1356" s="3" t="s">
        <v>104</v>
      </c>
      <c r="F1356" s="5">
        <v>0.2638888888888889</v>
      </c>
      <c r="G1356" s="3" t="s">
        <v>13</v>
      </c>
      <c r="H1356" t="s">
        <v>6492</v>
      </c>
    </row>
    <row r="1357" spans="1:8" ht="15">
      <c r="A1357" s="2">
        <v>630078</v>
      </c>
      <c r="B1357" s="2">
        <v>7</v>
      </c>
      <c r="C1357" s="2" t="s">
        <v>1900</v>
      </c>
      <c r="D1357" s="5">
        <v>0.25694444444444442</v>
      </c>
      <c r="E1357" s="3" t="s">
        <v>13</v>
      </c>
      <c r="F1357" s="5">
        <v>0.27430555555555558</v>
      </c>
      <c r="G1357" s="3" t="s">
        <v>104</v>
      </c>
      <c r="H1357" t="s">
        <v>6492</v>
      </c>
    </row>
    <row r="1358" spans="1:8" ht="15">
      <c r="A1358" s="2">
        <v>630078</v>
      </c>
      <c r="B1358" s="2">
        <v>8</v>
      </c>
      <c r="C1358" s="2" t="s">
        <v>1901</v>
      </c>
      <c r="D1358" s="5">
        <v>0.25624999999999998</v>
      </c>
      <c r="E1358" s="3" t="s">
        <v>63</v>
      </c>
      <c r="F1358" s="5">
        <v>0.2986111111111111</v>
      </c>
      <c r="G1358" s="3" t="s">
        <v>13</v>
      </c>
      <c r="H1358" t="s">
        <v>6492</v>
      </c>
    </row>
    <row r="1359" spans="1:8" ht="15">
      <c r="A1359" s="2">
        <v>630078</v>
      </c>
      <c r="B1359" s="2">
        <v>9</v>
      </c>
      <c r="C1359" s="2" t="s">
        <v>1902</v>
      </c>
      <c r="D1359" s="5">
        <v>0.30208333333333331</v>
      </c>
      <c r="E1359" s="3" t="s">
        <v>13</v>
      </c>
      <c r="F1359" s="5">
        <v>0.3263888888888889</v>
      </c>
      <c r="G1359" s="3" t="s">
        <v>104</v>
      </c>
      <c r="H1359" t="s">
        <v>6492</v>
      </c>
    </row>
    <row r="1360" spans="1:8" ht="15">
      <c r="A1360" s="2">
        <v>630078</v>
      </c>
      <c r="B1360" s="2">
        <v>10</v>
      </c>
      <c r="C1360" s="2" t="s">
        <v>1903</v>
      </c>
      <c r="D1360" s="5">
        <v>0.27777777777777779</v>
      </c>
      <c r="E1360" s="3" t="s">
        <v>104</v>
      </c>
      <c r="F1360" s="5">
        <v>0.30208333333333331</v>
      </c>
      <c r="G1360" s="3" t="s">
        <v>13</v>
      </c>
      <c r="H1360" t="s">
        <v>6492</v>
      </c>
    </row>
    <row r="1361" spans="1:8" ht="15">
      <c r="A1361" s="2">
        <v>630078</v>
      </c>
      <c r="B1361" s="2">
        <v>11</v>
      </c>
      <c r="C1361" s="2" t="s">
        <v>1904</v>
      </c>
      <c r="D1361" s="5">
        <v>0.44791666666666669</v>
      </c>
      <c r="E1361" s="3" t="s">
        <v>13</v>
      </c>
      <c r="F1361" s="5">
        <v>0.47916666666666669</v>
      </c>
      <c r="G1361" s="3" t="s">
        <v>147</v>
      </c>
      <c r="H1361" t="s">
        <v>6492</v>
      </c>
    </row>
    <row r="1362" spans="1:8" ht="15">
      <c r="A1362" s="2">
        <v>630078</v>
      </c>
      <c r="B1362" s="2">
        <v>12</v>
      </c>
      <c r="C1362" s="2" t="s">
        <v>1905</v>
      </c>
      <c r="D1362" s="5">
        <v>0.3611111111111111</v>
      </c>
      <c r="E1362" s="3" t="s">
        <v>104</v>
      </c>
      <c r="F1362" s="5">
        <v>0.38541666666666669</v>
      </c>
      <c r="G1362" s="3" t="s">
        <v>13</v>
      </c>
      <c r="H1362" t="s">
        <v>6492</v>
      </c>
    </row>
    <row r="1363" spans="1:8" ht="15">
      <c r="A1363" s="2">
        <v>630078</v>
      </c>
      <c r="B1363" s="2">
        <v>13</v>
      </c>
      <c r="C1363" s="2" t="s">
        <v>1906</v>
      </c>
      <c r="D1363" s="5">
        <v>0.5625</v>
      </c>
      <c r="E1363" s="3" t="s">
        <v>13</v>
      </c>
      <c r="F1363" s="5">
        <v>0.58680555555555558</v>
      </c>
      <c r="G1363" s="3" t="s">
        <v>104</v>
      </c>
      <c r="H1363" t="s">
        <v>6492</v>
      </c>
    </row>
    <row r="1364" spans="1:8" ht="15">
      <c r="A1364" s="2">
        <v>630078</v>
      </c>
      <c r="B1364" s="2">
        <v>14</v>
      </c>
      <c r="C1364" s="2" t="s">
        <v>1907</v>
      </c>
      <c r="D1364" s="5">
        <v>0.52222222222222225</v>
      </c>
      <c r="E1364" s="3" t="s">
        <v>147</v>
      </c>
      <c r="F1364" s="5">
        <v>0.55555555555555558</v>
      </c>
      <c r="G1364" s="3" t="s">
        <v>13</v>
      </c>
      <c r="H1364" t="s">
        <v>6492</v>
      </c>
    </row>
    <row r="1365" spans="1:8" ht="15">
      <c r="A1365" s="2">
        <v>630078</v>
      </c>
      <c r="B1365" s="2">
        <v>15</v>
      </c>
      <c r="C1365" s="2" t="s">
        <v>1908</v>
      </c>
      <c r="D1365" s="5">
        <v>0.60069444444444442</v>
      </c>
      <c r="E1365" s="3" t="s">
        <v>13</v>
      </c>
      <c r="F1365" s="5">
        <v>0.61111111111111116</v>
      </c>
      <c r="G1365" s="3" t="s">
        <v>148</v>
      </c>
      <c r="H1365" t="s">
        <v>6492</v>
      </c>
    </row>
    <row r="1366" spans="1:8" ht="15">
      <c r="A1366" s="2">
        <v>630078</v>
      </c>
      <c r="B1366" s="2">
        <v>16</v>
      </c>
      <c r="C1366" s="2" t="s">
        <v>1909</v>
      </c>
      <c r="D1366" s="5">
        <v>0.58680555555555558</v>
      </c>
      <c r="E1366" s="3" t="s">
        <v>104</v>
      </c>
      <c r="F1366" s="5">
        <v>0.60763888888888884</v>
      </c>
      <c r="G1366" s="3" t="s">
        <v>13</v>
      </c>
      <c r="H1366" t="s">
        <v>6492</v>
      </c>
    </row>
    <row r="1367" spans="1:8" ht="15">
      <c r="A1367" s="2">
        <v>630078</v>
      </c>
      <c r="B1367" s="2">
        <v>17</v>
      </c>
      <c r="C1367" s="2" t="s">
        <v>1910</v>
      </c>
      <c r="D1367" s="5">
        <v>0.61458333333333337</v>
      </c>
      <c r="E1367" s="3" t="s">
        <v>13</v>
      </c>
      <c r="F1367" s="5">
        <v>0.63888888888888884</v>
      </c>
      <c r="G1367" s="3" t="s">
        <v>104</v>
      </c>
      <c r="H1367" t="s">
        <v>6492</v>
      </c>
    </row>
    <row r="1368" spans="1:8" ht="15">
      <c r="A1368" s="2">
        <v>630078</v>
      </c>
      <c r="B1368" s="2">
        <v>18</v>
      </c>
      <c r="C1368" s="2" t="s">
        <v>1911</v>
      </c>
      <c r="D1368" s="5">
        <v>0.61111111111111116</v>
      </c>
      <c r="E1368" s="3" t="s">
        <v>148</v>
      </c>
      <c r="F1368" s="5">
        <v>0.62152777777777779</v>
      </c>
      <c r="G1368" s="3" t="s">
        <v>13</v>
      </c>
      <c r="H1368" t="s">
        <v>6492</v>
      </c>
    </row>
    <row r="1369" spans="1:8" ht="15">
      <c r="A1369" s="2">
        <v>630078</v>
      </c>
      <c r="B1369" s="2">
        <v>19</v>
      </c>
      <c r="C1369" s="2" t="s">
        <v>1912</v>
      </c>
      <c r="D1369" s="5">
        <v>0.64861111111111114</v>
      </c>
      <c r="E1369" s="3" t="s">
        <v>104</v>
      </c>
      <c r="F1369" s="5">
        <v>0.65277777777777779</v>
      </c>
      <c r="G1369" s="3" t="s">
        <v>147</v>
      </c>
      <c r="H1369" t="s">
        <v>6492</v>
      </c>
    </row>
    <row r="1370" spans="1:8" ht="15">
      <c r="A1370" s="2">
        <v>630078</v>
      </c>
      <c r="B1370" s="2">
        <v>20</v>
      </c>
      <c r="C1370" s="2" t="s">
        <v>1913</v>
      </c>
      <c r="D1370" s="5">
        <v>0.63888888888888884</v>
      </c>
      <c r="E1370" s="3" t="s">
        <v>104</v>
      </c>
      <c r="F1370" s="5">
        <v>0.64861111111111114</v>
      </c>
      <c r="G1370" s="3" t="s">
        <v>104</v>
      </c>
      <c r="H1370" t="s">
        <v>6492</v>
      </c>
    </row>
    <row r="1371" spans="1:8" ht="15">
      <c r="A1371" s="2">
        <v>630078</v>
      </c>
      <c r="B1371" s="2">
        <v>21</v>
      </c>
      <c r="C1371" s="2" t="s">
        <v>1914</v>
      </c>
      <c r="D1371" s="5">
        <v>0.65625</v>
      </c>
      <c r="E1371" s="3" t="s">
        <v>13</v>
      </c>
      <c r="F1371" s="5">
        <v>0.6875</v>
      </c>
      <c r="G1371" s="3" t="s">
        <v>147</v>
      </c>
      <c r="H1371" t="s">
        <v>6492</v>
      </c>
    </row>
    <row r="1372" spans="1:8" ht="15">
      <c r="A1372" s="2">
        <v>630078</v>
      </c>
      <c r="B1372" s="2">
        <v>22</v>
      </c>
      <c r="C1372" s="2" t="s">
        <v>1915</v>
      </c>
      <c r="D1372" s="5">
        <v>0.65416666666666667</v>
      </c>
      <c r="E1372" s="3" t="s">
        <v>147</v>
      </c>
      <c r="F1372" s="5">
        <v>0.68402777777777779</v>
      </c>
      <c r="G1372" s="3" t="s">
        <v>13</v>
      </c>
      <c r="H1372" t="s">
        <v>6492</v>
      </c>
    </row>
    <row r="1373" spans="1:8" ht="15">
      <c r="A1373" s="2">
        <v>630078</v>
      </c>
      <c r="B1373" s="2">
        <v>23</v>
      </c>
      <c r="C1373" s="2" t="s">
        <v>1916</v>
      </c>
      <c r="D1373" s="5">
        <v>0.69791666666666663</v>
      </c>
      <c r="E1373" s="3" t="s">
        <v>13</v>
      </c>
      <c r="F1373" s="5">
        <v>0.7270833333333333</v>
      </c>
      <c r="G1373" s="3" t="s">
        <v>147</v>
      </c>
      <c r="H1373" t="s">
        <v>6492</v>
      </c>
    </row>
    <row r="1374" spans="1:8" ht="15">
      <c r="A1374" s="2">
        <v>630078</v>
      </c>
      <c r="B1374" s="2">
        <v>24</v>
      </c>
      <c r="C1374" s="2" t="s">
        <v>1917</v>
      </c>
      <c r="D1374" s="5">
        <v>0.6958333333333333</v>
      </c>
      <c r="E1374" s="3" t="s">
        <v>147</v>
      </c>
      <c r="F1374" s="5">
        <v>0.72569444444444442</v>
      </c>
      <c r="G1374" s="3" t="s">
        <v>13</v>
      </c>
      <c r="H1374" t="s">
        <v>6492</v>
      </c>
    </row>
    <row r="1375" spans="1:8" ht="15">
      <c r="A1375" s="2">
        <v>630078</v>
      </c>
      <c r="B1375" s="2">
        <v>25</v>
      </c>
      <c r="C1375" s="2" t="s">
        <v>1918</v>
      </c>
      <c r="D1375" s="5">
        <v>0.78125</v>
      </c>
      <c r="E1375" s="3" t="s">
        <v>13</v>
      </c>
      <c r="F1375" s="5">
        <v>0.81041666666666667</v>
      </c>
      <c r="G1375" s="3" t="s">
        <v>147</v>
      </c>
      <c r="H1375" t="s">
        <v>6492</v>
      </c>
    </row>
    <row r="1376" spans="1:8" ht="15">
      <c r="A1376" s="2">
        <v>630078</v>
      </c>
      <c r="B1376" s="2">
        <v>28</v>
      </c>
      <c r="C1376" s="2" t="s">
        <v>1919</v>
      </c>
      <c r="D1376" s="5">
        <v>0.74305555555555558</v>
      </c>
      <c r="E1376" s="3" t="s">
        <v>104</v>
      </c>
      <c r="F1376" s="5">
        <v>0.76736111111111116</v>
      </c>
      <c r="G1376" s="3" t="s">
        <v>13</v>
      </c>
      <c r="H1376" t="s">
        <v>6492</v>
      </c>
    </row>
    <row r="1377" spans="1:8" ht="15">
      <c r="A1377" s="2">
        <v>630078</v>
      </c>
      <c r="B1377" s="2">
        <v>55</v>
      </c>
      <c r="C1377" s="2" t="s">
        <v>1920</v>
      </c>
      <c r="D1377" s="5">
        <v>0.24652777777777779</v>
      </c>
      <c r="E1377" s="3" t="s">
        <v>13</v>
      </c>
      <c r="F1377" s="5">
        <v>0.26597222222222222</v>
      </c>
      <c r="G1377" s="3" t="s">
        <v>104</v>
      </c>
      <c r="H1377" t="s">
        <v>6492</v>
      </c>
    </row>
    <row r="1378" spans="1:8" ht="15">
      <c r="A1378" s="2">
        <v>630078</v>
      </c>
      <c r="B1378" s="2">
        <v>88</v>
      </c>
      <c r="C1378" s="2" t="s">
        <v>1921</v>
      </c>
      <c r="D1378" s="5">
        <v>0.2673611111111111</v>
      </c>
      <c r="E1378" s="3" t="s">
        <v>104</v>
      </c>
      <c r="F1378" s="5">
        <v>0.2986111111111111</v>
      </c>
      <c r="G1378" s="3" t="s">
        <v>13</v>
      </c>
      <c r="H1378" t="s">
        <v>6492</v>
      </c>
    </row>
    <row r="1379" spans="1:8" ht="15">
      <c r="A1379" s="2">
        <v>630078</v>
      </c>
      <c r="B1379" s="2">
        <v>100</v>
      </c>
      <c r="C1379" s="2" t="s">
        <v>1922</v>
      </c>
      <c r="D1379" s="5">
        <v>0.28125</v>
      </c>
      <c r="E1379" s="3" t="s">
        <v>147</v>
      </c>
      <c r="F1379" s="5">
        <v>0.30555555555555558</v>
      </c>
      <c r="G1379" s="3" t="s">
        <v>13</v>
      </c>
      <c r="H1379" t="s">
        <v>6492</v>
      </c>
    </row>
    <row r="1380" spans="1:8" ht="15">
      <c r="A1380" s="2">
        <v>630078</v>
      </c>
      <c r="B1380" s="2">
        <v>101</v>
      </c>
      <c r="C1380" s="2" t="s">
        <v>1923</v>
      </c>
      <c r="D1380" s="5">
        <v>0.39930555555555558</v>
      </c>
      <c r="E1380" s="3" t="s">
        <v>13</v>
      </c>
      <c r="F1380" s="5">
        <v>0.4236111111111111</v>
      </c>
      <c r="G1380" s="3" t="s">
        <v>147</v>
      </c>
      <c r="H1380" t="s">
        <v>6492</v>
      </c>
    </row>
    <row r="1381" spans="1:8" ht="15">
      <c r="A1381" s="2">
        <v>630078</v>
      </c>
      <c r="B1381" s="2">
        <v>102</v>
      </c>
      <c r="C1381" s="2" t="s">
        <v>1924</v>
      </c>
      <c r="D1381" s="5">
        <v>0.49305555555555558</v>
      </c>
      <c r="E1381" s="3" t="s">
        <v>147</v>
      </c>
      <c r="F1381" s="5">
        <v>0.51736111111111116</v>
      </c>
      <c r="G1381" s="3" t="s">
        <v>13</v>
      </c>
      <c r="H1381" t="s">
        <v>6492</v>
      </c>
    </row>
    <row r="1382" spans="1:8" ht="15">
      <c r="A1382" s="2">
        <v>630078</v>
      </c>
      <c r="B1382" s="2">
        <v>103</v>
      </c>
      <c r="C1382" s="2" t="s">
        <v>1925</v>
      </c>
      <c r="D1382" s="5">
        <v>0.52430555555555558</v>
      </c>
      <c r="E1382" s="3" t="s">
        <v>13</v>
      </c>
      <c r="F1382" s="5">
        <v>0.54861111111111116</v>
      </c>
      <c r="G1382" s="3" t="s">
        <v>147</v>
      </c>
      <c r="H1382" t="s">
        <v>6492</v>
      </c>
    </row>
    <row r="1383" spans="1:8" ht="15">
      <c r="A1383" s="2">
        <v>630078</v>
      </c>
      <c r="B1383" s="2">
        <v>104</v>
      </c>
      <c r="C1383" s="2" t="s">
        <v>1926</v>
      </c>
      <c r="D1383" s="5">
        <v>0.65972222222222221</v>
      </c>
      <c r="E1383" s="3" t="s">
        <v>147</v>
      </c>
      <c r="F1383" s="5">
        <v>0.68402777777777779</v>
      </c>
      <c r="G1383" s="3" t="s">
        <v>13</v>
      </c>
      <c r="H1383" t="s">
        <v>6492</v>
      </c>
    </row>
    <row r="1384" spans="1:8" ht="15">
      <c r="A1384" s="2">
        <v>630078</v>
      </c>
      <c r="B1384" s="2">
        <v>105</v>
      </c>
      <c r="C1384" s="2" t="s">
        <v>1927</v>
      </c>
      <c r="D1384" s="5">
        <v>0.73263888888888884</v>
      </c>
      <c r="E1384" s="3" t="s">
        <v>13</v>
      </c>
      <c r="F1384" s="5">
        <v>0.75694444444444442</v>
      </c>
      <c r="G1384" s="3" t="s">
        <v>147</v>
      </c>
      <c r="H1384" t="s">
        <v>6492</v>
      </c>
    </row>
    <row r="1385" spans="1:8" ht="15">
      <c r="A1385" s="2">
        <v>630079</v>
      </c>
      <c r="B1385" s="2">
        <v>3</v>
      </c>
      <c r="C1385" s="2" t="s">
        <v>1928</v>
      </c>
      <c r="D1385" s="5">
        <v>0.22361111111111112</v>
      </c>
      <c r="E1385" s="3" t="s">
        <v>13</v>
      </c>
      <c r="F1385" s="5">
        <v>0.24444444444444444</v>
      </c>
      <c r="G1385" s="3" t="s">
        <v>149</v>
      </c>
      <c r="H1385" t="s">
        <v>6492</v>
      </c>
    </row>
    <row r="1386" spans="1:8" ht="15">
      <c r="A1386" s="2">
        <v>630079</v>
      </c>
      <c r="B1386" s="2">
        <v>6</v>
      </c>
      <c r="C1386" s="2" t="s">
        <v>1929</v>
      </c>
      <c r="D1386" s="5">
        <v>0.18055555555555555</v>
      </c>
      <c r="E1386" s="3" t="s">
        <v>3</v>
      </c>
      <c r="F1386" s="5">
        <v>0.21527777777777779</v>
      </c>
      <c r="G1386" s="3" t="s">
        <v>13</v>
      </c>
      <c r="H1386" t="s">
        <v>6492</v>
      </c>
    </row>
    <row r="1387" spans="1:8" ht="15">
      <c r="A1387" s="2">
        <v>630079</v>
      </c>
      <c r="B1387" s="2">
        <v>7</v>
      </c>
      <c r="C1387" s="2" t="s">
        <v>1930</v>
      </c>
      <c r="D1387" s="5">
        <v>0.29166666666666669</v>
      </c>
      <c r="E1387" s="3" t="s">
        <v>13</v>
      </c>
      <c r="F1387" s="5">
        <v>0.30277777777777776</v>
      </c>
      <c r="G1387" s="3" t="s">
        <v>150</v>
      </c>
      <c r="H1387" t="s">
        <v>6492</v>
      </c>
    </row>
    <row r="1388" spans="1:8" ht="15">
      <c r="A1388" s="2">
        <v>630079</v>
      </c>
      <c r="B1388" s="2">
        <v>8</v>
      </c>
      <c r="C1388" s="2" t="s">
        <v>1931</v>
      </c>
      <c r="D1388" s="5">
        <v>0.26041666666666669</v>
      </c>
      <c r="E1388" s="3" t="s">
        <v>149</v>
      </c>
      <c r="F1388" s="5">
        <v>0.30208333333333331</v>
      </c>
      <c r="G1388" s="3" t="s">
        <v>13</v>
      </c>
      <c r="H1388" t="s">
        <v>6492</v>
      </c>
    </row>
    <row r="1389" spans="1:8" ht="15">
      <c r="A1389" s="2">
        <v>630079</v>
      </c>
      <c r="B1389" s="2">
        <v>9</v>
      </c>
      <c r="C1389" s="2" t="s">
        <v>1932</v>
      </c>
      <c r="D1389" s="5">
        <v>0.41666666666666669</v>
      </c>
      <c r="E1389" s="3" t="s">
        <v>13</v>
      </c>
      <c r="F1389" s="5">
        <v>0.44791666666666669</v>
      </c>
      <c r="G1389" s="3" t="s">
        <v>3</v>
      </c>
      <c r="H1389" t="s">
        <v>6492</v>
      </c>
    </row>
    <row r="1390" spans="1:8" ht="15">
      <c r="A1390" s="2">
        <v>630079</v>
      </c>
      <c r="B1390" s="2">
        <v>10</v>
      </c>
      <c r="C1390" s="2" t="s">
        <v>1933</v>
      </c>
      <c r="D1390" s="5">
        <v>0.2673611111111111</v>
      </c>
      <c r="E1390" s="3" t="s">
        <v>149</v>
      </c>
      <c r="F1390" s="5">
        <v>0.30208333333333331</v>
      </c>
      <c r="G1390" s="3" t="s">
        <v>13</v>
      </c>
      <c r="H1390" t="s">
        <v>6492</v>
      </c>
    </row>
    <row r="1391" spans="1:8" ht="15">
      <c r="A1391" s="2">
        <v>630079</v>
      </c>
      <c r="B1391" s="2">
        <v>11</v>
      </c>
      <c r="C1391" s="2" t="s">
        <v>1934</v>
      </c>
      <c r="D1391" s="5">
        <v>0.44791666666666669</v>
      </c>
      <c r="E1391" s="3" t="s">
        <v>13</v>
      </c>
      <c r="F1391" s="5">
        <v>0.45833333333333331</v>
      </c>
      <c r="G1391" s="3" t="s">
        <v>150</v>
      </c>
      <c r="H1391" t="s">
        <v>6492</v>
      </c>
    </row>
    <row r="1392" spans="1:8" ht="15">
      <c r="A1392" s="2">
        <v>630079</v>
      </c>
      <c r="B1392" s="2">
        <v>12</v>
      </c>
      <c r="C1392" s="2" t="s">
        <v>1935</v>
      </c>
      <c r="D1392" s="5">
        <v>0.3034722222222222</v>
      </c>
      <c r="E1392" s="3" t="s">
        <v>150</v>
      </c>
      <c r="F1392" s="5">
        <v>0.3125</v>
      </c>
      <c r="G1392" s="3" t="s">
        <v>13</v>
      </c>
      <c r="H1392" t="s">
        <v>6492</v>
      </c>
    </row>
    <row r="1393" spans="1:8" ht="15">
      <c r="A1393" s="2">
        <v>630079</v>
      </c>
      <c r="B1393" s="2">
        <v>14</v>
      </c>
      <c r="C1393" s="2" t="s">
        <v>1936</v>
      </c>
      <c r="D1393" s="5">
        <v>0.45833333333333331</v>
      </c>
      <c r="E1393" s="3" t="s">
        <v>150</v>
      </c>
      <c r="F1393" s="5">
        <v>0.46875</v>
      </c>
      <c r="G1393" s="3" t="s">
        <v>13</v>
      </c>
      <c r="H1393" t="s">
        <v>6492</v>
      </c>
    </row>
    <row r="1394" spans="1:8" ht="15">
      <c r="A1394" s="2">
        <v>630079</v>
      </c>
      <c r="B1394" s="2">
        <v>15</v>
      </c>
      <c r="C1394" s="2" t="s">
        <v>1937</v>
      </c>
      <c r="D1394" s="5">
        <v>0.52777777777777779</v>
      </c>
      <c r="E1394" s="3" t="s">
        <v>149</v>
      </c>
      <c r="F1394" s="5">
        <v>0.53333333333333333</v>
      </c>
      <c r="G1394" s="3" t="s">
        <v>4</v>
      </c>
      <c r="H1394" t="s">
        <v>6492</v>
      </c>
    </row>
    <row r="1395" spans="1:8" ht="15">
      <c r="A1395" s="2">
        <v>630079</v>
      </c>
      <c r="B1395" s="2">
        <v>17</v>
      </c>
      <c r="C1395" s="2" t="s">
        <v>1938</v>
      </c>
      <c r="D1395" s="5">
        <v>0.54166666666666663</v>
      </c>
      <c r="E1395" s="3" t="s">
        <v>13</v>
      </c>
      <c r="F1395" s="5">
        <v>0.57291666666666663</v>
      </c>
      <c r="G1395" s="3" t="s">
        <v>3</v>
      </c>
      <c r="H1395" t="s">
        <v>6492</v>
      </c>
    </row>
    <row r="1396" spans="1:8" ht="15">
      <c r="A1396" s="2">
        <v>630079</v>
      </c>
      <c r="B1396" s="2">
        <v>18</v>
      </c>
      <c r="C1396" s="2" t="s">
        <v>1939</v>
      </c>
      <c r="D1396" s="5">
        <v>0.49652777777777779</v>
      </c>
      <c r="E1396" s="3" t="s">
        <v>3</v>
      </c>
      <c r="F1396" s="5">
        <v>0.51875000000000004</v>
      </c>
      <c r="G1396" s="3" t="s">
        <v>13</v>
      </c>
      <c r="H1396" t="s">
        <v>6492</v>
      </c>
    </row>
    <row r="1397" spans="1:8" ht="15">
      <c r="A1397" s="2">
        <v>630079</v>
      </c>
      <c r="B1397" s="2">
        <v>19</v>
      </c>
      <c r="C1397" s="2" t="s">
        <v>1940</v>
      </c>
      <c r="D1397" s="5">
        <v>0.60763888888888884</v>
      </c>
      <c r="E1397" s="3" t="s">
        <v>13</v>
      </c>
      <c r="F1397" s="5">
        <v>0.62916666666666665</v>
      </c>
      <c r="G1397" s="3" t="s">
        <v>151</v>
      </c>
      <c r="H1397" t="s">
        <v>6492</v>
      </c>
    </row>
    <row r="1398" spans="1:8" ht="15">
      <c r="A1398" s="2">
        <v>630079</v>
      </c>
      <c r="B1398" s="2">
        <v>20</v>
      </c>
      <c r="C1398" s="2" t="s">
        <v>1941</v>
      </c>
      <c r="D1398" s="5">
        <v>0.51944444444444449</v>
      </c>
      <c r="E1398" s="3" t="s">
        <v>4</v>
      </c>
      <c r="F1398" s="5">
        <v>0.52777777777777779</v>
      </c>
      <c r="G1398" s="3" t="s">
        <v>149</v>
      </c>
      <c r="H1398" t="s">
        <v>6492</v>
      </c>
    </row>
    <row r="1399" spans="1:8" ht="15">
      <c r="A1399" s="2">
        <v>630079</v>
      </c>
      <c r="B1399" s="2">
        <v>21</v>
      </c>
      <c r="C1399" s="2" t="s">
        <v>1942</v>
      </c>
      <c r="D1399" s="5">
        <v>0.61111111111111116</v>
      </c>
      <c r="E1399" s="3" t="s">
        <v>13</v>
      </c>
      <c r="F1399" s="5">
        <v>0.64513888888888893</v>
      </c>
      <c r="G1399" s="3" t="s">
        <v>4</v>
      </c>
      <c r="H1399" t="s">
        <v>6492</v>
      </c>
    </row>
    <row r="1400" spans="1:8" ht="15">
      <c r="A1400" s="2">
        <v>630079</v>
      </c>
      <c r="B1400" s="2">
        <v>22</v>
      </c>
      <c r="C1400" s="2" t="s">
        <v>1943</v>
      </c>
      <c r="D1400" s="5">
        <v>0.57291666666666663</v>
      </c>
      <c r="E1400" s="3" t="s">
        <v>3</v>
      </c>
      <c r="F1400" s="5">
        <v>0.59513888888888888</v>
      </c>
      <c r="G1400" s="3" t="s">
        <v>13</v>
      </c>
      <c r="H1400" t="s">
        <v>6492</v>
      </c>
    </row>
    <row r="1401" spans="1:8" ht="15">
      <c r="A1401" s="2">
        <v>630079</v>
      </c>
      <c r="B1401" s="2">
        <v>24</v>
      </c>
      <c r="C1401" s="2" t="s">
        <v>1944</v>
      </c>
      <c r="D1401" s="5">
        <v>0.63194444444444442</v>
      </c>
      <c r="E1401" s="3" t="s">
        <v>151</v>
      </c>
      <c r="F1401" s="5">
        <v>0.64236111111111116</v>
      </c>
      <c r="G1401" s="3" t="s">
        <v>13</v>
      </c>
      <c r="H1401" t="s">
        <v>6492</v>
      </c>
    </row>
    <row r="1402" spans="1:8" ht="15">
      <c r="A1402" s="2">
        <v>630079</v>
      </c>
      <c r="B1402" s="2">
        <v>26</v>
      </c>
      <c r="C1402" s="2" t="s">
        <v>1945</v>
      </c>
      <c r="D1402" s="5">
        <v>0.64722222222222225</v>
      </c>
      <c r="E1402" s="3" t="s">
        <v>4</v>
      </c>
      <c r="F1402" s="5">
        <v>0.67361111111111116</v>
      </c>
      <c r="G1402" s="3" t="s">
        <v>13</v>
      </c>
      <c r="H1402" t="s">
        <v>6492</v>
      </c>
    </row>
    <row r="1403" spans="1:8" ht="15">
      <c r="A1403" s="2">
        <v>630079</v>
      </c>
      <c r="B1403" s="2">
        <v>31</v>
      </c>
      <c r="C1403" s="2" t="s">
        <v>1946</v>
      </c>
      <c r="D1403" s="5">
        <v>0.31111111111111112</v>
      </c>
      <c r="E1403" s="3" t="s">
        <v>149</v>
      </c>
      <c r="F1403" s="5">
        <v>0.31944444444444442</v>
      </c>
      <c r="G1403" s="3" t="s">
        <v>4</v>
      </c>
      <c r="H1403" t="s">
        <v>6492</v>
      </c>
    </row>
    <row r="1404" spans="1:8" ht="15">
      <c r="A1404" s="2">
        <v>630079</v>
      </c>
      <c r="B1404" s="2">
        <v>32</v>
      </c>
      <c r="C1404" s="2" t="s">
        <v>1947</v>
      </c>
      <c r="D1404" s="5">
        <v>0.30555555555555558</v>
      </c>
      <c r="E1404" s="3" t="s">
        <v>4</v>
      </c>
      <c r="F1404" s="5">
        <v>0.31111111111111112</v>
      </c>
      <c r="G1404" s="3" t="s">
        <v>149</v>
      </c>
      <c r="H1404" t="s">
        <v>6492</v>
      </c>
    </row>
    <row r="1405" spans="1:8" ht="15">
      <c r="A1405" s="2">
        <v>630079</v>
      </c>
      <c r="B1405" s="2">
        <v>33</v>
      </c>
      <c r="C1405" s="2" t="s">
        <v>1948</v>
      </c>
      <c r="D1405" s="5">
        <v>0.65277777777777779</v>
      </c>
      <c r="E1405" s="3" t="s">
        <v>13</v>
      </c>
      <c r="F1405" s="5">
        <v>0.69097222222222221</v>
      </c>
      <c r="G1405" s="3" t="s">
        <v>4</v>
      </c>
      <c r="H1405" t="s">
        <v>6492</v>
      </c>
    </row>
    <row r="1406" spans="1:8" ht="15">
      <c r="A1406" s="2">
        <v>630079</v>
      </c>
      <c r="B1406" s="2">
        <v>35</v>
      </c>
      <c r="C1406" s="2" t="s">
        <v>1949</v>
      </c>
      <c r="D1406" s="5">
        <v>0.73611111111111116</v>
      </c>
      <c r="E1406" s="3" t="s">
        <v>13</v>
      </c>
      <c r="F1406" s="5">
        <v>0.76180555555555551</v>
      </c>
      <c r="G1406" s="3" t="s">
        <v>3</v>
      </c>
      <c r="H1406" t="s">
        <v>6492</v>
      </c>
    </row>
    <row r="1407" spans="1:8" ht="15">
      <c r="A1407" s="2">
        <v>630082</v>
      </c>
      <c r="B1407" s="2">
        <v>1</v>
      </c>
      <c r="C1407" s="2" t="s">
        <v>1950</v>
      </c>
      <c r="D1407" s="5">
        <v>0.22500000000000001</v>
      </c>
      <c r="E1407" s="3" t="s">
        <v>13</v>
      </c>
      <c r="F1407" s="5">
        <v>0.24166666666666667</v>
      </c>
      <c r="G1407" s="3" t="s">
        <v>152</v>
      </c>
      <c r="H1407" t="s">
        <v>6492</v>
      </c>
    </row>
    <row r="1408" spans="1:8" ht="15">
      <c r="A1408" s="2">
        <v>630082</v>
      </c>
      <c r="B1408" s="2">
        <v>2</v>
      </c>
      <c r="C1408" s="2" t="s">
        <v>1951</v>
      </c>
      <c r="D1408" s="5">
        <v>0.2</v>
      </c>
      <c r="E1408" s="3" t="s">
        <v>153</v>
      </c>
      <c r="F1408" s="5">
        <v>0.21875</v>
      </c>
      <c r="G1408" s="3" t="s">
        <v>13</v>
      </c>
      <c r="H1408" t="s">
        <v>6492</v>
      </c>
    </row>
    <row r="1409" spans="1:8" ht="15">
      <c r="A1409" s="2">
        <v>630082</v>
      </c>
      <c r="B1409" s="2">
        <v>3</v>
      </c>
      <c r="C1409" s="2" t="s">
        <v>1952</v>
      </c>
      <c r="D1409" s="5">
        <v>0.44027777777777777</v>
      </c>
      <c r="E1409" s="3" t="s">
        <v>13</v>
      </c>
      <c r="F1409" s="5">
        <v>0.45902777777777776</v>
      </c>
      <c r="G1409" s="3" t="s">
        <v>154</v>
      </c>
      <c r="H1409" t="s">
        <v>6492</v>
      </c>
    </row>
    <row r="1410" spans="1:8" ht="15">
      <c r="A1410" s="2">
        <v>630082</v>
      </c>
      <c r="B1410" s="2">
        <v>4</v>
      </c>
      <c r="C1410" s="2" t="s">
        <v>1953</v>
      </c>
      <c r="D1410" s="5">
        <v>0.26527777777777778</v>
      </c>
      <c r="E1410" s="3" t="s">
        <v>152</v>
      </c>
      <c r="F1410" s="5">
        <v>0.29166666666666669</v>
      </c>
      <c r="G1410" s="3" t="s">
        <v>13</v>
      </c>
      <c r="H1410" t="s">
        <v>6492</v>
      </c>
    </row>
    <row r="1411" spans="1:8" ht="15">
      <c r="A1411" s="2">
        <v>630082</v>
      </c>
      <c r="B1411" s="2">
        <v>5</v>
      </c>
      <c r="C1411" s="2" t="s">
        <v>1954</v>
      </c>
      <c r="D1411" s="5">
        <v>0.52361111111111114</v>
      </c>
      <c r="E1411" s="3" t="s">
        <v>13</v>
      </c>
      <c r="F1411" s="5">
        <v>0.54374999999999996</v>
      </c>
      <c r="G1411" s="3" t="s">
        <v>152</v>
      </c>
      <c r="H1411" t="s">
        <v>6492</v>
      </c>
    </row>
    <row r="1412" spans="1:8" ht="15">
      <c r="A1412" s="2">
        <v>630082</v>
      </c>
      <c r="B1412" s="2">
        <v>6</v>
      </c>
      <c r="C1412" s="2" t="s">
        <v>1955</v>
      </c>
      <c r="D1412" s="5">
        <v>0.45902777777777776</v>
      </c>
      <c r="E1412" s="3" t="s">
        <v>154</v>
      </c>
      <c r="F1412" s="5">
        <v>0.47847222222222224</v>
      </c>
      <c r="G1412" s="3" t="s">
        <v>13</v>
      </c>
      <c r="H1412" t="s">
        <v>6492</v>
      </c>
    </row>
    <row r="1413" spans="1:8" ht="15">
      <c r="A1413" s="2">
        <v>630082</v>
      </c>
      <c r="B1413" s="2">
        <v>7</v>
      </c>
      <c r="C1413" s="2" t="s">
        <v>1956</v>
      </c>
      <c r="D1413" s="5">
        <v>0.6069444444444444</v>
      </c>
      <c r="E1413" s="3" t="s">
        <v>13</v>
      </c>
      <c r="F1413" s="5">
        <v>0.62916666666666665</v>
      </c>
      <c r="G1413" s="3" t="s">
        <v>152</v>
      </c>
      <c r="H1413" t="s">
        <v>6492</v>
      </c>
    </row>
    <row r="1414" spans="1:8" ht="15">
      <c r="A1414" s="2">
        <v>630082</v>
      </c>
      <c r="B1414" s="2">
        <v>8</v>
      </c>
      <c r="C1414" s="2" t="s">
        <v>1957</v>
      </c>
      <c r="D1414" s="5">
        <v>0.54513888888888884</v>
      </c>
      <c r="E1414" s="3" t="s">
        <v>152</v>
      </c>
      <c r="F1414" s="5">
        <v>0.56597222222222221</v>
      </c>
      <c r="G1414" s="3" t="s">
        <v>13</v>
      </c>
      <c r="H1414" t="s">
        <v>6492</v>
      </c>
    </row>
    <row r="1415" spans="1:8" ht="15">
      <c r="A1415" s="2">
        <v>630082</v>
      </c>
      <c r="B1415" s="2">
        <v>9</v>
      </c>
      <c r="C1415" s="2" t="s">
        <v>1958</v>
      </c>
      <c r="D1415" s="5">
        <v>0.69027777777777777</v>
      </c>
      <c r="E1415" s="3" t="s">
        <v>13</v>
      </c>
      <c r="F1415" s="5">
        <v>0.70763888888888893</v>
      </c>
      <c r="G1415" s="3" t="s">
        <v>153</v>
      </c>
      <c r="H1415" t="s">
        <v>6492</v>
      </c>
    </row>
    <row r="1416" spans="1:8" ht="15">
      <c r="A1416" s="2">
        <v>630082</v>
      </c>
      <c r="B1416" s="2">
        <v>10</v>
      </c>
      <c r="C1416" s="2" t="s">
        <v>1959</v>
      </c>
      <c r="D1416" s="5">
        <v>0.64930555555555558</v>
      </c>
      <c r="E1416" s="3" t="s">
        <v>152</v>
      </c>
      <c r="F1416" s="5">
        <v>0.67013888888888884</v>
      </c>
      <c r="G1416" s="3" t="s">
        <v>13</v>
      </c>
      <c r="H1416" t="s">
        <v>6492</v>
      </c>
    </row>
    <row r="1417" spans="1:8" ht="15">
      <c r="A1417" s="2">
        <v>630083</v>
      </c>
      <c r="B1417" s="2">
        <v>2</v>
      </c>
      <c r="C1417" s="2" t="s">
        <v>1960</v>
      </c>
      <c r="D1417" s="5">
        <v>0.19791666666666666</v>
      </c>
      <c r="E1417" s="3" t="s">
        <v>155</v>
      </c>
      <c r="F1417" s="5">
        <v>0.22013888888888888</v>
      </c>
      <c r="G1417" s="3" t="s">
        <v>13</v>
      </c>
      <c r="H1417" t="s">
        <v>6492</v>
      </c>
    </row>
    <row r="1418" spans="1:8" ht="15">
      <c r="A1418" s="2">
        <v>630083</v>
      </c>
      <c r="B1418" s="2">
        <v>3</v>
      </c>
      <c r="C1418" s="2" t="s">
        <v>1961</v>
      </c>
      <c r="D1418" s="5">
        <v>0.2326388888888889</v>
      </c>
      <c r="E1418" s="3" t="s">
        <v>13</v>
      </c>
      <c r="F1418" s="5">
        <v>0.25138888888888888</v>
      </c>
      <c r="G1418" s="3" t="s">
        <v>156</v>
      </c>
      <c r="H1418" t="s">
        <v>6492</v>
      </c>
    </row>
    <row r="1419" spans="1:8" ht="15">
      <c r="A1419" s="2">
        <v>630083</v>
      </c>
      <c r="B1419" s="2">
        <v>4</v>
      </c>
      <c r="C1419" s="2" t="s">
        <v>1962</v>
      </c>
      <c r="D1419" s="5">
        <v>0.19583333333333333</v>
      </c>
      <c r="E1419" s="3" t="s">
        <v>156</v>
      </c>
      <c r="F1419" s="5">
        <v>0.22013888888888888</v>
      </c>
      <c r="G1419" s="3" t="s">
        <v>13</v>
      </c>
      <c r="H1419" t="s">
        <v>6492</v>
      </c>
    </row>
    <row r="1420" spans="1:8" ht="15">
      <c r="A1420" s="2">
        <v>630083</v>
      </c>
      <c r="B1420" s="2">
        <v>5</v>
      </c>
      <c r="C1420" s="2" t="s">
        <v>1963</v>
      </c>
      <c r="D1420" s="5">
        <v>0.24652777777777779</v>
      </c>
      <c r="E1420" s="3" t="s">
        <v>13</v>
      </c>
      <c r="F1420" s="5">
        <v>0.27013888888888887</v>
      </c>
      <c r="G1420" s="3" t="s">
        <v>157</v>
      </c>
      <c r="H1420" t="s">
        <v>6492</v>
      </c>
    </row>
    <row r="1421" spans="1:8" ht="15">
      <c r="A1421" s="2">
        <v>630083</v>
      </c>
      <c r="B1421" s="2">
        <v>6</v>
      </c>
      <c r="C1421" s="2" t="s">
        <v>1964</v>
      </c>
      <c r="D1421" s="5">
        <v>0.26805555555555555</v>
      </c>
      <c r="E1421" s="3" t="s">
        <v>156</v>
      </c>
      <c r="F1421" s="5">
        <v>0.30208333333333331</v>
      </c>
      <c r="G1421" s="3" t="s">
        <v>13</v>
      </c>
      <c r="H1421" t="s">
        <v>6492</v>
      </c>
    </row>
    <row r="1422" spans="1:8" ht="15">
      <c r="A1422" s="2">
        <v>630083</v>
      </c>
      <c r="B1422" s="2">
        <v>7</v>
      </c>
      <c r="C1422" s="2" t="s">
        <v>1965</v>
      </c>
      <c r="D1422" s="5">
        <v>0.30555555555555558</v>
      </c>
      <c r="E1422" s="3" t="s">
        <v>13</v>
      </c>
      <c r="F1422" s="5">
        <v>0.32777777777777778</v>
      </c>
      <c r="G1422" s="3" t="s">
        <v>158</v>
      </c>
      <c r="H1422" t="s">
        <v>6492</v>
      </c>
    </row>
    <row r="1423" spans="1:8" ht="15">
      <c r="A1423" s="2">
        <v>630083</v>
      </c>
      <c r="B1423" s="2">
        <v>8</v>
      </c>
      <c r="C1423" s="2" t="s">
        <v>1966</v>
      </c>
      <c r="D1423" s="5">
        <v>0.27152777777777776</v>
      </c>
      <c r="E1423" s="3" t="s">
        <v>157</v>
      </c>
      <c r="F1423" s="5">
        <v>0.30208333333333331</v>
      </c>
      <c r="G1423" s="3" t="s">
        <v>13</v>
      </c>
      <c r="H1423" t="s">
        <v>6492</v>
      </c>
    </row>
    <row r="1424" spans="1:8" ht="15">
      <c r="A1424" s="2">
        <v>630083</v>
      </c>
      <c r="B1424" s="2">
        <v>9</v>
      </c>
      <c r="C1424" s="2" t="s">
        <v>1967</v>
      </c>
      <c r="D1424" s="5">
        <v>0.39791666666666664</v>
      </c>
      <c r="E1424" s="3" t="s">
        <v>13</v>
      </c>
      <c r="F1424" s="5">
        <v>0.42430555555555555</v>
      </c>
      <c r="G1424" s="3" t="s">
        <v>157</v>
      </c>
      <c r="H1424" t="s">
        <v>6492</v>
      </c>
    </row>
    <row r="1425" spans="1:8" ht="15">
      <c r="A1425" s="2">
        <v>630083</v>
      </c>
      <c r="B1425" s="2">
        <v>10</v>
      </c>
      <c r="C1425" s="2" t="s">
        <v>1968</v>
      </c>
      <c r="D1425" s="5">
        <v>0.34930555555555554</v>
      </c>
      <c r="E1425" s="3" t="s">
        <v>158</v>
      </c>
      <c r="F1425" s="5">
        <v>0.37152777777777779</v>
      </c>
      <c r="G1425" s="3" t="s">
        <v>13</v>
      </c>
      <c r="H1425" t="s">
        <v>6492</v>
      </c>
    </row>
    <row r="1426" spans="1:8" ht="15">
      <c r="A1426" s="2">
        <v>630083</v>
      </c>
      <c r="B1426" s="2">
        <v>11</v>
      </c>
      <c r="C1426" s="2" t="s">
        <v>1969</v>
      </c>
      <c r="D1426" s="5">
        <v>0.5229166666666667</v>
      </c>
      <c r="E1426" s="3" t="s">
        <v>13</v>
      </c>
      <c r="F1426" s="5">
        <v>0.54027777777777775</v>
      </c>
      <c r="G1426" s="3" t="s">
        <v>107</v>
      </c>
      <c r="H1426" t="s">
        <v>6492</v>
      </c>
    </row>
    <row r="1427" spans="1:8" ht="15">
      <c r="A1427" s="2">
        <v>630083</v>
      </c>
      <c r="B1427" s="2">
        <v>12</v>
      </c>
      <c r="C1427" s="2" t="s">
        <v>1970</v>
      </c>
      <c r="D1427" s="5">
        <v>0.42916666666666664</v>
      </c>
      <c r="E1427" s="3" t="s">
        <v>157</v>
      </c>
      <c r="F1427" s="5">
        <v>0.4548611111111111</v>
      </c>
      <c r="G1427" s="3" t="s">
        <v>13</v>
      </c>
      <c r="H1427" t="s">
        <v>6492</v>
      </c>
    </row>
    <row r="1428" spans="1:8" ht="15">
      <c r="A1428" s="2">
        <v>630083</v>
      </c>
      <c r="B1428" s="2">
        <v>13</v>
      </c>
      <c r="C1428" s="2" t="s">
        <v>1971</v>
      </c>
      <c r="D1428" s="5">
        <v>0.5625</v>
      </c>
      <c r="E1428" s="3" t="s">
        <v>107</v>
      </c>
      <c r="F1428" s="5">
        <v>0.56874999999999998</v>
      </c>
      <c r="G1428" s="3" t="s">
        <v>157</v>
      </c>
      <c r="H1428" t="s">
        <v>6492</v>
      </c>
    </row>
    <row r="1429" spans="1:8" ht="15">
      <c r="A1429" s="2">
        <v>630083</v>
      </c>
      <c r="B1429" s="2">
        <v>14</v>
      </c>
      <c r="C1429" s="2" t="s">
        <v>1972</v>
      </c>
      <c r="D1429" s="5">
        <v>0.54513888888888884</v>
      </c>
      <c r="E1429" s="3" t="s">
        <v>107</v>
      </c>
      <c r="F1429" s="5">
        <v>0.5625</v>
      </c>
      <c r="G1429" s="3" t="s">
        <v>13</v>
      </c>
      <c r="H1429" t="s">
        <v>6492</v>
      </c>
    </row>
    <row r="1430" spans="1:8" ht="15">
      <c r="A1430" s="2">
        <v>630083</v>
      </c>
      <c r="B1430" s="2">
        <v>15</v>
      </c>
      <c r="C1430" s="2" t="s">
        <v>1973</v>
      </c>
      <c r="D1430" s="5">
        <v>0.57291666666666663</v>
      </c>
      <c r="E1430" s="3" t="s">
        <v>13</v>
      </c>
      <c r="F1430" s="5">
        <v>0.58888888888888891</v>
      </c>
      <c r="G1430" s="3" t="s">
        <v>107</v>
      </c>
      <c r="H1430" t="s">
        <v>6492</v>
      </c>
    </row>
    <row r="1431" spans="1:8" ht="15">
      <c r="A1431" s="2">
        <v>630083</v>
      </c>
      <c r="B1431" s="2">
        <v>16</v>
      </c>
      <c r="C1431" s="2" t="s">
        <v>1974</v>
      </c>
      <c r="D1431" s="5">
        <v>0.56944444444444442</v>
      </c>
      <c r="E1431" s="3" t="s">
        <v>157</v>
      </c>
      <c r="F1431" s="5">
        <v>0.57638888888888884</v>
      </c>
      <c r="G1431" s="3" t="s">
        <v>107</v>
      </c>
      <c r="H1431" t="s">
        <v>6492</v>
      </c>
    </row>
    <row r="1432" spans="1:8" ht="15">
      <c r="A1432" s="2">
        <v>630083</v>
      </c>
      <c r="B1432" s="2">
        <v>17</v>
      </c>
      <c r="C1432" s="2" t="s">
        <v>1975</v>
      </c>
      <c r="D1432" s="5">
        <v>0.60624999999999996</v>
      </c>
      <c r="E1432" s="3" t="s">
        <v>13</v>
      </c>
      <c r="F1432" s="5">
        <v>0.63541666666666663</v>
      </c>
      <c r="G1432" s="3" t="s">
        <v>156</v>
      </c>
      <c r="H1432" t="s">
        <v>6492</v>
      </c>
    </row>
    <row r="1433" spans="1:8" ht="15">
      <c r="A1433" s="2">
        <v>630083</v>
      </c>
      <c r="B1433" s="2">
        <v>18</v>
      </c>
      <c r="C1433" s="2" t="s">
        <v>1976</v>
      </c>
      <c r="D1433" s="5">
        <v>0.59027777777777779</v>
      </c>
      <c r="E1433" s="3" t="s">
        <v>107</v>
      </c>
      <c r="F1433" s="5">
        <v>0.60763888888888884</v>
      </c>
      <c r="G1433" s="3" t="s">
        <v>13</v>
      </c>
      <c r="H1433" t="s">
        <v>6492</v>
      </c>
    </row>
    <row r="1434" spans="1:8" ht="15">
      <c r="A1434" s="2">
        <v>630083</v>
      </c>
      <c r="B1434" s="2">
        <v>19</v>
      </c>
      <c r="C1434" s="2" t="s">
        <v>1977</v>
      </c>
      <c r="D1434" s="5">
        <v>0.6479166666666667</v>
      </c>
      <c r="E1434" s="3" t="s">
        <v>13</v>
      </c>
      <c r="F1434" s="5">
        <v>0.66527777777777775</v>
      </c>
      <c r="G1434" s="3" t="s">
        <v>107</v>
      </c>
      <c r="H1434" t="s">
        <v>6492</v>
      </c>
    </row>
    <row r="1435" spans="1:8" ht="15">
      <c r="A1435" s="2">
        <v>630083</v>
      </c>
      <c r="B1435" s="2">
        <v>20</v>
      </c>
      <c r="C1435" s="2" t="s">
        <v>1978</v>
      </c>
      <c r="D1435" s="5">
        <v>0.63888888888888884</v>
      </c>
      <c r="E1435" s="3" t="s">
        <v>156</v>
      </c>
      <c r="F1435" s="5">
        <v>0.66666666666666663</v>
      </c>
      <c r="G1435" s="3" t="s">
        <v>13</v>
      </c>
      <c r="H1435" t="s">
        <v>6492</v>
      </c>
    </row>
    <row r="1436" spans="1:8" ht="15">
      <c r="A1436" s="2">
        <v>630083</v>
      </c>
      <c r="B1436" s="2">
        <v>21</v>
      </c>
      <c r="C1436" s="2" t="s">
        <v>1979</v>
      </c>
      <c r="D1436" s="5">
        <v>0.68958333333333333</v>
      </c>
      <c r="E1436" s="3" t="s">
        <v>13</v>
      </c>
      <c r="F1436" s="5">
        <v>0.71319444444444446</v>
      </c>
      <c r="G1436" s="3" t="s">
        <v>155</v>
      </c>
      <c r="H1436" t="s">
        <v>6492</v>
      </c>
    </row>
    <row r="1437" spans="1:8" ht="15">
      <c r="A1437" s="2">
        <v>630083</v>
      </c>
      <c r="B1437" s="2">
        <v>22</v>
      </c>
      <c r="C1437" s="2" t="s">
        <v>1980</v>
      </c>
      <c r="D1437" s="5">
        <v>0.66805555555555551</v>
      </c>
      <c r="E1437" s="3" t="s">
        <v>107</v>
      </c>
      <c r="F1437" s="5">
        <v>0.68541666666666667</v>
      </c>
      <c r="G1437" s="3" t="s">
        <v>13</v>
      </c>
      <c r="H1437" t="s">
        <v>6492</v>
      </c>
    </row>
    <row r="1438" spans="1:8" ht="15">
      <c r="A1438" s="2">
        <v>630083</v>
      </c>
      <c r="B1438" s="2">
        <v>23</v>
      </c>
      <c r="C1438" s="2" t="s">
        <v>1981</v>
      </c>
      <c r="D1438" s="5">
        <v>0.7729166666666667</v>
      </c>
      <c r="E1438" s="3" t="s">
        <v>13</v>
      </c>
      <c r="F1438" s="5">
        <v>0.80208333333333337</v>
      </c>
      <c r="G1438" s="3" t="s">
        <v>156</v>
      </c>
      <c r="H1438" t="s">
        <v>6492</v>
      </c>
    </row>
    <row r="1439" spans="1:8" ht="15">
      <c r="A1439" s="2">
        <v>630083</v>
      </c>
      <c r="B1439" s="2">
        <v>24</v>
      </c>
      <c r="C1439" s="2" t="s">
        <v>1982</v>
      </c>
      <c r="D1439" s="5">
        <v>0.72013888888888888</v>
      </c>
      <c r="E1439" s="3" t="s">
        <v>155</v>
      </c>
      <c r="F1439" s="5">
        <v>0.74305555555555558</v>
      </c>
      <c r="G1439" s="3" t="s">
        <v>13</v>
      </c>
      <c r="H1439" t="s">
        <v>6492</v>
      </c>
    </row>
    <row r="1440" spans="1:8" ht="15">
      <c r="A1440" s="7">
        <v>630084</v>
      </c>
      <c r="B1440" s="2">
        <v>2</v>
      </c>
      <c r="C1440" s="2" t="s">
        <v>1983</v>
      </c>
      <c r="D1440" s="5">
        <v>0.70833333333333337</v>
      </c>
      <c r="E1440" s="3" t="s">
        <v>527</v>
      </c>
      <c r="F1440" s="5">
        <v>0.85763888888888884</v>
      </c>
      <c r="G1440" s="3" t="s">
        <v>13</v>
      </c>
      <c r="H1440" t="s">
        <v>6492</v>
      </c>
    </row>
    <row r="1441" spans="1:8" ht="15">
      <c r="A1441" s="7">
        <v>630084</v>
      </c>
      <c r="B1441" s="2">
        <v>3</v>
      </c>
      <c r="C1441" s="2" t="s">
        <v>1984</v>
      </c>
      <c r="D1441" s="5">
        <v>0.22569444444444445</v>
      </c>
      <c r="E1441" s="3" t="s">
        <v>13</v>
      </c>
      <c r="F1441" s="5">
        <v>0.41319444444444442</v>
      </c>
      <c r="G1441" s="3" t="s">
        <v>527</v>
      </c>
      <c r="H1441" t="s">
        <v>6492</v>
      </c>
    </row>
    <row r="1442" spans="1:8" ht="15">
      <c r="A1442" s="7">
        <v>630084</v>
      </c>
      <c r="B1442" s="2">
        <v>4</v>
      </c>
      <c r="C1442" s="2" t="s">
        <v>1985</v>
      </c>
      <c r="D1442" s="5">
        <v>0.52083333333333337</v>
      </c>
      <c r="E1442" s="3" t="s">
        <v>527</v>
      </c>
      <c r="F1442" s="5">
        <v>0.71180555555555558</v>
      </c>
      <c r="G1442" s="3" t="s">
        <v>13</v>
      </c>
      <c r="H1442" t="s">
        <v>6492</v>
      </c>
    </row>
    <row r="1443" spans="1:8" ht="15">
      <c r="A1443" s="7">
        <v>630084</v>
      </c>
      <c r="B1443" s="2">
        <v>5</v>
      </c>
      <c r="C1443" s="2" t="s">
        <v>1986</v>
      </c>
      <c r="D1443" s="5">
        <v>0.52083333333333337</v>
      </c>
      <c r="E1443" s="3" t="s">
        <v>13</v>
      </c>
      <c r="F1443" s="5">
        <v>0.67013888888888884</v>
      </c>
      <c r="G1443" s="3" t="s">
        <v>527</v>
      </c>
      <c r="H1443" t="s">
        <v>6492</v>
      </c>
    </row>
    <row r="1444" spans="1:8" ht="15">
      <c r="A1444" s="7">
        <v>630085</v>
      </c>
      <c r="B1444" s="2">
        <v>1</v>
      </c>
      <c r="C1444" s="2" t="s">
        <v>1987</v>
      </c>
      <c r="D1444" s="5">
        <v>0.2951388888888889</v>
      </c>
      <c r="E1444" s="3" t="s">
        <v>13</v>
      </c>
      <c r="F1444" s="5">
        <v>0.36458333333333331</v>
      </c>
      <c r="G1444" s="3" t="s">
        <v>484</v>
      </c>
      <c r="H1444" t="s">
        <v>6492</v>
      </c>
    </row>
    <row r="1445" spans="1:8" ht="15">
      <c r="A1445" s="7">
        <v>630085</v>
      </c>
      <c r="B1445" s="2">
        <v>3</v>
      </c>
      <c r="C1445" s="2" t="s">
        <v>1988</v>
      </c>
      <c r="D1445" s="5">
        <v>0.22569444444444445</v>
      </c>
      <c r="E1445" s="3" t="s">
        <v>13</v>
      </c>
      <c r="F1445" s="5">
        <v>0.2951388888888889</v>
      </c>
      <c r="G1445" s="3" t="s">
        <v>484</v>
      </c>
      <c r="H1445" t="s">
        <v>6492</v>
      </c>
    </row>
    <row r="1446" spans="1:8" ht="15">
      <c r="A1446" s="7">
        <v>630085</v>
      </c>
      <c r="B1446" s="2">
        <v>4</v>
      </c>
      <c r="C1446" s="2" t="s">
        <v>1989</v>
      </c>
      <c r="D1446" s="5">
        <v>0.64236111111111116</v>
      </c>
      <c r="E1446" s="3" t="s">
        <v>484</v>
      </c>
      <c r="F1446" s="5">
        <v>0.71180555555555558</v>
      </c>
      <c r="G1446" s="3" t="s">
        <v>13</v>
      </c>
      <c r="H1446" t="s">
        <v>6492</v>
      </c>
    </row>
    <row r="1447" spans="1:8" ht="15">
      <c r="A1447" s="7">
        <v>630085</v>
      </c>
      <c r="B1447" s="2">
        <v>5</v>
      </c>
      <c r="C1447" s="2" t="s">
        <v>1990</v>
      </c>
      <c r="D1447" s="5">
        <v>0.64583333333333337</v>
      </c>
      <c r="E1447" s="3" t="s">
        <v>102</v>
      </c>
      <c r="F1447" s="5">
        <v>0.74652777777777779</v>
      </c>
      <c r="G1447" s="3" t="s">
        <v>484</v>
      </c>
      <c r="H1447" t="s">
        <v>6492</v>
      </c>
    </row>
    <row r="1448" spans="1:8" ht="15">
      <c r="A1448" s="7">
        <v>630085</v>
      </c>
      <c r="B1448" s="2">
        <v>6</v>
      </c>
      <c r="C1448" s="2" t="s">
        <v>1991</v>
      </c>
      <c r="D1448" s="5">
        <v>0.77083333333333337</v>
      </c>
      <c r="E1448" s="3" t="s">
        <v>484</v>
      </c>
      <c r="F1448" s="5">
        <v>0.84722222222222221</v>
      </c>
      <c r="G1448" s="3" t="s">
        <v>102</v>
      </c>
      <c r="H1448" t="s">
        <v>6492</v>
      </c>
    </row>
    <row r="1449" spans="1:8" ht="15">
      <c r="A1449" s="7">
        <v>630085</v>
      </c>
      <c r="B1449" s="2">
        <v>8</v>
      </c>
      <c r="C1449" s="2" t="s">
        <v>1992</v>
      </c>
      <c r="D1449" s="5">
        <v>0.5</v>
      </c>
      <c r="E1449" s="3" t="s">
        <v>484</v>
      </c>
      <c r="F1449" s="5">
        <v>0.5625</v>
      </c>
      <c r="G1449" s="3" t="s">
        <v>13</v>
      </c>
      <c r="H1449" t="s">
        <v>6492</v>
      </c>
    </row>
    <row r="1450" spans="1:8" ht="15">
      <c r="A1450" s="7">
        <v>630085</v>
      </c>
      <c r="B1450" s="2">
        <v>9</v>
      </c>
      <c r="C1450" s="2" t="s">
        <v>1993</v>
      </c>
      <c r="D1450" s="5">
        <v>0.31597222222222221</v>
      </c>
      <c r="E1450" s="3" t="s">
        <v>13</v>
      </c>
      <c r="F1450" s="5">
        <v>0.38541666666666669</v>
      </c>
      <c r="G1450" s="3" t="s">
        <v>484</v>
      </c>
      <c r="H1450" t="s">
        <v>6492</v>
      </c>
    </row>
    <row r="1451" spans="1:8" ht="15">
      <c r="A1451" s="7">
        <v>630085</v>
      </c>
      <c r="B1451" s="2">
        <v>11</v>
      </c>
      <c r="C1451" s="2" t="s">
        <v>1994</v>
      </c>
      <c r="D1451" s="5">
        <v>0.30555555555555558</v>
      </c>
      <c r="E1451" s="3" t="s">
        <v>13</v>
      </c>
      <c r="F1451" s="5">
        <v>0.36458333333333331</v>
      </c>
      <c r="G1451" s="3" t="s">
        <v>484</v>
      </c>
      <c r="H1451" t="s">
        <v>6492</v>
      </c>
    </row>
    <row r="1452" spans="1:8" ht="15">
      <c r="A1452" s="7">
        <v>630085</v>
      </c>
      <c r="B1452" s="2">
        <v>12</v>
      </c>
      <c r="C1452" s="2" t="s">
        <v>1995</v>
      </c>
      <c r="D1452" s="5">
        <v>0.39583333333333331</v>
      </c>
      <c r="E1452" s="3" t="s">
        <v>484</v>
      </c>
      <c r="F1452" s="5">
        <v>0.4548611111111111</v>
      </c>
      <c r="G1452" s="3" t="s">
        <v>13</v>
      </c>
      <c r="H1452" t="s">
        <v>6492</v>
      </c>
    </row>
    <row r="1453" spans="1:8" ht="15">
      <c r="A1453" s="7">
        <v>630085</v>
      </c>
      <c r="B1453" s="2">
        <v>13</v>
      </c>
      <c r="C1453" s="2" t="s">
        <v>1996</v>
      </c>
      <c r="D1453" s="5">
        <v>0.47569444444444442</v>
      </c>
      <c r="E1453" s="3" t="s">
        <v>13</v>
      </c>
      <c r="F1453" s="5">
        <v>0.53472222222222221</v>
      </c>
      <c r="G1453" s="3" t="s">
        <v>484</v>
      </c>
      <c r="H1453" t="s">
        <v>6492</v>
      </c>
    </row>
    <row r="1454" spans="1:8" ht="15">
      <c r="A1454" s="7">
        <v>630085</v>
      </c>
      <c r="B1454" s="2">
        <v>14</v>
      </c>
      <c r="C1454" s="2" t="s">
        <v>1997</v>
      </c>
      <c r="D1454" s="5">
        <v>0.54513888888888884</v>
      </c>
      <c r="E1454" s="3" t="s">
        <v>484</v>
      </c>
      <c r="F1454" s="5">
        <v>0.60416666666666663</v>
      </c>
      <c r="G1454" s="3" t="s">
        <v>13</v>
      </c>
      <c r="H1454" t="s">
        <v>6492</v>
      </c>
    </row>
    <row r="1455" spans="1:8" ht="15">
      <c r="A1455" s="7">
        <v>630085</v>
      </c>
      <c r="B1455" s="2">
        <v>16</v>
      </c>
      <c r="C1455" s="2" t="s">
        <v>1998</v>
      </c>
      <c r="D1455" s="5">
        <v>0.69444444444444442</v>
      </c>
      <c r="E1455" s="3" t="s">
        <v>484</v>
      </c>
      <c r="F1455" s="5">
        <v>0.76736111111111116</v>
      </c>
      <c r="G1455" s="3" t="s">
        <v>102</v>
      </c>
      <c r="H1455" t="s">
        <v>6492</v>
      </c>
    </row>
    <row r="1456" spans="1:8" ht="15">
      <c r="A1456" s="7">
        <v>630085</v>
      </c>
      <c r="B1456" s="2">
        <v>17</v>
      </c>
      <c r="C1456" s="2" t="s">
        <v>1999</v>
      </c>
      <c r="D1456" s="5">
        <v>0.52777777777777779</v>
      </c>
      <c r="E1456" s="3" t="s">
        <v>102</v>
      </c>
      <c r="F1456" s="5">
        <v>0.61111111111111116</v>
      </c>
      <c r="G1456" s="3" t="s">
        <v>484</v>
      </c>
      <c r="H1456" t="s">
        <v>6492</v>
      </c>
    </row>
    <row r="1457" spans="1:8" ht="15">
      <c r="A1457" s="7">
        <v>630085</v>
      </c>
      <c r="B1457" s="2">
        <v>18</v>
      </c>
      <c r="C1457" s="2" t="s">
        <v>2000</v>
      </c>
      <c r="D1457" s="5">
        <v>0.60763888888888884</v>
      </c>
      <c r="E1457" s="3" t="s">
        <v>484</v>
      </c>
      <c r="F1457" s="5">
        <v>0.67708333333333337</v>
      </c>
      <c r="G1457" s="3" t="s">
        <v>13</v>
      </c>
      <c r="H1457" t="s">
        <v>6492</v>
      </c>
    </row>
    <row r="1458" spans="1:8" ht="15">
      <c r="A1458" s="7">
        <v>630085</v>
      </c>
      <c r="B1458" s="2">
        <v>22</v>
      </c>
      <c r="C1458" s="2" t="s">
        <v>2001</v>
      </c>
      <c r="D1458" s="5">
        <v>0.58680555555555558</v>
      </c>
      <c r="E1458" s="3" t="s">
        <v>484</v>
      </c>
      <c r="F1458" s="5">
        <v>0.64930555555555558</v>
      </c>
      <c r="G1458" s="3" t="s">
        <v>13</v>
      </c>
      <c r="H1458" t="s">
        <v>6492</v>
      </c>
    </row>
    <row r="1459" spans="1:8" ht="15">
      <c r="A1459" s="7">
        <v>630085</v>
      </c>
      <c r="B1459" s="2">
        <v>31</v>
      </c>
      <c r="C1459" s="2" t="s">
        <v>2002</v>
      </c>
      <c r="D1459" s="5">
        <v>0.24652777777777779</v>
      </c>
      <c r="E1459" s="3" t="s">
        <v>13</v>
      </c>
      <c r="F1459" s="5">
        <v>0.30902777777777779</v>
      </c>
      <c r="G1459" s="3" t="s">
        <v>484</v>
      </c>
      <c r="H1459" t="s">
        <v>6492</v>
      </c>
    </row>
    <row r="1460" spans="1:8" ht="15">
      <c r="A1460" s="7">
        <v>630085</v>
      </c>
      <c r="B1460" s="2">
        <v>36</v>
      </c>
      <c r="C1460" s="2" t="s">
        <v>2003</v>
      </c>
      <c r="D1460" s="5">
        <v>0.66666666666666663</v>
      </c>
      <c r="E1460" s="3" t="s">
        <v>484</v>
      </c>
      <c r="F1460" s="5">
        <v>0.72916666666666663</v>
      </c>
      <c r="G1460" s="3" t="s">
        <v>13</v>
      </c>
      <c r="H1460" t="s">
        <v>6492</v>
      </c>
    </row>
    <row r="1461" spans="1:8" ht="15">
      <c r="A1461" s="7">
        <v>630085</v>
      </c>
      <c r="B1461" s="2">
        <v>37</v>
      </c>
      <c r="C1461" s="2" t="s">
        <v>2004</v>
      </c>
      <c r="D1461" s="5">
        <v>0.69791666666666663</v>
      </c>
      <c r="E1461" s="3" t="s">
        <v>13</v>
      </c>
      <c r="F1461" s="5">
        <v>0.75347222222222221</v>
      </c>
      <c r="G1461" s="3" t="s">
        <v>484</v>
      </c>
      <c r="H1461" t="s">
        <v>6492</v>
      </c>
    </row>
    <row r="1462" spans="1:8" ht="15">
      <c r="A1462" s="7">
        <v>630085</v>
      </c>
      <c r="B1462" s="2">
        <v>38</v>
      </c>
      <c r="C1462" s="2" t="s">
        <v>2005</v>
      </c>
      <c r="D1462" s="5">
        <v>0.76736111111111116</v>
      </c>
      <c r="E1462" s="3" t="s">
        <v>484</v>
      </c>
      <c r="F1462" s="5">
        <v>0.82638888888888884</v>
      </c>
      <c r="G1462" s="3" t="s">
        <v>13</v>
      </c>
      <c r="H1462" t="s">
        <v>6492</v>
      </c>
    </row>
    <row r="1463" spans="1:8" ht="15">
      <c r="A1463" s="7">
        <v>630085</v>
      </c>
      <c r="B1463" s="2">
        <v>39</v>
      </c>
      <c r="C1463" s="2" t="s">
        <v>2006</v>
      </c>
      <c r="D1463" s="5">
        <v>0.54513888888888884</v>
      </c>
      <c r="E1463" s="3" t="s">
        <v>13</v>
      </c>
      <c r="F1463" s="5">
        <v>0.60763888888888884</v>
      </c>
      <c r="G1463" s="3" t="s">
        <v>484</v>
      </c>
      <c r="H1463" t="s">
        <v>6492</v>
      </c>
    </row>
    <row r="1464" spans="1:8" ht="15">
      <c r="A1464" s="7">
        <v>630085</v>
      </c>
      <c r="B1464" s="2">
        <v>40</v>
      </c>
      <c r="C1464" s="2" t="s">
        <v>2007</v>
      </c>
      <c r="D1464" s="5">
        <v>0.5625</v>
      </c>
      <c r="E1464" s="3" t="s">
        <v>484</v>
      </c>
      <c r="F1464" s="5">
        <v>0.62152777777777779</v>
      </c>
      <c r="G1464" s="3" t="s">
        <v>13</v>
      </c>
      <c r="H1464" t="s">
        <v>6492</v>
      </c>
    </row>
    <row r="1465" spans="1:8" ht="15">
      <c r="A1465" s="7">
        <v>630085</v>
      </c>
      <c r="B1465" s="2">
        <v>41</v>
      </c>
      <c r="C1465" s="2" t="s">
        <v>2008</v>
      </c>
      <c r="D1465" s="5">
        <v>0.48958333333333331</v>
      </c>
      <c r="E1465" s="3" t="s">
        <v>13</v>
      </c>
      <c r="F1465" s="5">
        <v>0.55208333333333337</v>
      </c>
      <c r="G1465" s="3" t="s">
        <v>484</v>
      </c>
      <c r="H1465" t="s">
        <v>6492</v>
      </c>
    </row>
    <row r="1466" spans="1:8" ht="15">
      <c r="A1466" s="7">
        <v>630085</v>
      </c>
      <c r="B1466" s="2">
        <v>42</v>
      </c>
      <c r="C1466" s="2" t="s">
        <v>2009</v>
      </c>
      <c r="D1466" s="5">
        <v>0.73958333333333337</v>
      </c>
      <c r="E1466" s="3" t="s">
        <v>484</v>
      </c>
      <c r="F1466" s="5">
        <v>0.80208333333333337</v>
      </c>
      <c r="G1466" s="3" t="s">
        <v>13</v>
      </c>
      <c r="H1466" t="s">
        <v>6492</v>
      </c>
    </row>
    <row r="1467" spans="1:8" ht="15">
      <c r="A1467" s="7">
        <v>630085</v>
      </c>
      <c r="B1467" s="2">
        <v>43</v>
      </c>
      <c r="C1467" s="2" t="s">
        <v>2010</v>
      </c>
      <c r="D1467" s="5">
        <v>0.65277777777777779</v>
      </c>
      <c r="E1467" s="3" t="s">
        <v>13</v>
      </c>
      <c r="F1467" s="5">
        <v>0.71180555555555558</v>
      </c>
      <c r="G1467" s="3" t="s">
        <v>484</v>
      </c>
      <c r="H1467" t="s">
        <v>6492</v>
      </c>
    </row>
    <row r="1468" spans="1:8" ht="15">
      <c r="A1468" s="2">
        <v>630087</v>
      </c>
      <c r="B1468" s="2">
        <v>1</v>
      </c>
      <c r="C1468" s="2" t="s">
        <v>2011</v>
      </c>
      <c r="D1468" s="5">
        <v>0.2048611111111111</v>
      </c>
      <c r="E1468" s="3" t="s">
        <v>13</v>
      </c>
      <c r="F1468" s="5">
        <v>0.22222222222222221</v>
      </c>
      <c r="G1468" s="3" t="s">
        <v>108</v>
      </c>
      <c r="H1468" t="s">
        <v>6492</v>
      </c>
    </row>
    <row r="1469" spans="1:8" ht="15">
      <c r="A1469" s="2">
        <v>630087</v>
      </c>
      <c r="B1469" s="2">
        <v>2</v>
      </c>
      <c r="C1469" s="2" t="s">
        <v>2012</v>
      </c>
      <c r="D1469" s="5">
        <v>0.22916666666666666</v>
      </c>
      <c r="E1469" s="3" t="s">
        <v>108</v>
      </c>
      <c r="F1469" s="5">
        <v>0.24652777777777779</v>
      </c>
      <c r="G1469" s="3" t="s">
        <v>13</v>
      </c>
      <c r="H1469" t="s">
        <v>6492</v>
      </c>
    </row>
    <row r="1470" spans="1:8" ht="15">
      <c r="A1470" s="2">
        <v>630087</v>
      </c>
      <c r="B1470" s="2">
        <v>3</v>
      </c>
      <c r="C1470" s="2" t="s">
        <v>2013</v>
      </c>
      <c r="D1470" s="5">
        <v>0.24791666666666667</v>
      </c>
      <c r="E1470" s="3" t="s">
        <v>13</v>
      </c>
      <c r="F1470" s="5">
        <v>0.26319444444444445</v>
      </c>
      <c r="G1470" s="3" t="s">
        <v>108</v>
      </c>
      <c r="H1470" t="s">
        <v>6492</v>
      </c>
    </row>
    <row r="1471" spans="1:8" ht="15">
      <c r="A1471" s="2">
        <v>630087</v>
      </c>
      <c r="B1471" s="2">
        <v>4</v>
      </c>
      <c r="C1471" s="2" t="s">
        <v>2014</v>
      </c>
      <c r="D1471" s="5">
        <v>0.27083333333333331</v>
      </c>
      <c r="E1471" s="3" t="s">
        <v>108</v>
      </c>
      <c r="F1471" s="5">
        <v>0.28819444444444442</v>
      </c>
      <c r="G1471" s="3" t="s">
        <v>13</v>
      </c>
      <c r="H1471" t="s">
        <v>6492</v>
      </c>
    </row>
    <row r="1472" spans="1:8" ht="15">
      <c r="A1472" s="2">
        <v>630087</v>
      </c>
      <c r="B1472" s="2">
        <v>5</v>
      </c>
      <c r="C1472" s="2" t="s">
        <v>2015</v>
      </c>
      <c r="D1472" s="5">
        <v>0.2986111111111111</v>
      </c>
      <c r="E1472" s="3" t="s">
        <v>13</v>
      </c>
      <c r="F1472" s="5">
        <v>0.31736111111111109</v>
      </c>
      <c r="G1472" s="3" t="s">
        <v>108</v>
      </c>
      <c r="H1472" t="s">
        <v>6492</v>
      </c>
    </row>
    <row r="1473" spans="1:8" ht="15">
      <c r="A1473" s="2">
        <v>630087</v>
      </c>
      <c r="B1473" s="2">
        <v>6</v>
      </c>
      <c r="C1473" s="2" t="s">
        <v>2016</v>
      </c>
      <c r="D1473" s="5">
        <v>0.33333333333333331</v>
      </c>
      <c r="E1473" s="3" t="s">
        <v>108</v>
      </c>
      <c r="F1473" s="5">
        <v>0.35138888888888886</v>
      </c>
      <c r="G1473" s="3" t="s">
        <v>13</v>
      </c>
      <c r="H1473" t="s">
        <v>6492</v>
      </c>
    </row>
    <row r="1474" spans="1:8" ht="15">
      <c r="A1474" s="2">
        <v>630087</v>
      </c>
      <c r="B1474" s="2">
        <v>7</v>
      </c>
      <c r="C1474" s="2" t="s">
        <v>2017</v>
      </c>
      <c r="D1474" s="5">
        <v>0.3034722222222222</v>
      </c>
      <c r="E1474" s="3" t="s">
        <v>13</v>
      </c>
      <c r="F1474" s="5">
        <v>0.32083333333333336</v>
      </c>
      <c r="G1474" s="3" t="s">
        <v>108</v>
      </c>
      <c r="H1474" t="s">
        <v>6492</v>
      </c>
    </row>
    <row r="1475" spans="1:8" ht="15">
      <c r="A1475" s="2">
        <v>630087</v>
      </c>
      <c r="B1475" s="2">
        <v>9</v>
      </c>
      <c r="C1475" s="2" t="s">
        <v>2018</v>
      </c>
      <c r="D1475" s="5">
        <v>0.35555555555555557</v>
      </c>
      <c r="E1475" s="3" t="s">
        <v>13</v>
      </c>
      <c r="F1475" s="5">
        <v>0.37361111111111112</v>
      </c>
      <c r="G1475" s="3" t="s">
        <v>108</v>
      </c>
      <c r="H1475" t="s">
        <v>6492</v>
      </c>
    </row>
    <row r="1476" spans="1:8" ht="15">
      <c r="A1476" s="2">
        <v>630087</v>
      </c>
      <c r="B1476" s="2">
        <v>10</v>
      </c>
      <c r="C1476" s="2" t="s">
        <v>2019</v>
      </c>
      <c r="D1476" s="5">
        <v>0.4597222222222222</v>
      </c>
      <c r="E1476" s="3" t="s">
        <v>108</v>
      </c>
      <c r="F1476" s="5">
        <v>0.4777777777777778</v>
      </c>
      <c r="G1476" s="3" t="s">
        <v>13</v>
      </c>
      <c r="H1476" t="s">
        <v>6492</v>
      </c>
    </row>
    <row r="1477" spans="1:8" ht="15">
      <c r="A1477" s="2">
        <v>630087</v>
      </c>
      <c r="B1477" s="2">
        <v>11</v>
      </c>
      <c r="C1477" s="2" t="s">
        <v>2020</v>
      </c>
      <c r="D1477" s="5">
        <v>0.43888888888888888</v>
      </c>
      <c r="E1477" s="3" t="s">
        <v>13</v>
      </c>
      <c r="F1477" s="5">
        <v>0.45763888888888887</v>
      </c>
      <c r="G1477" s="3" t="s">
        <v>108</v>
      </c>
      <c r="H1477" t="s">
        <v>6492</v>
      </c>
    </row>
    <row r="1478" spans="1:8" ht="15">
      <c r="A1478" s="2">
        <v>630087</v>
      </c>
      <c r="B1478" s="2">
        <v>12</v>
      </c>
      <c r="C1478" s="2" t="s">
        <v>2021</v>
      </c>
      <c r="D1478" s="5">
        <v>0.5</v>
      </c>
      <c r="E1478" s="3" t="s">
        <v>108</v>
      </c>
      <c r="F1478" s="5">
        <v>0.5180555555555556</v>
      </c>
      <c r="G1478" s="3" t="s">
        <v>13</v>
      </c>
      <c r="H1478" t="s">
        <v>6492</v>
      </c>
    </row>
    <row r="1479" spans="1:8" ht="15">
      <c r="A1479" s="2">
        <v>630087</v>
      </c>
      <c r="B1479" s="2">
        <v>13</v>
      </c>
      <c r="C1479" s="2" t="s">
        <v>2022</v>
      </c>
      <c r="D1479" s="5">
        <v>0.77222222222222225</v>
      </c>
      <c r="E1479" s="3" t="s">
        <v>13</v>
      </c>
      <c r="F1479" s="5">
        <v>0.79027777777777775</v>
      </c>
      <c r="G1479" s="3" t="s">
        <v>108</v>
      </c>
      <c r="H1479" t="s">
        <v>6492</v>
      </c>
    </row>
    <row r="1480" spans="1:8" ht="15">
      <c r="A1480" s="2">
        <v>630087</v>
      </c>
      <c r="B1480" s="2">
        <v>14</v>
      </c>
      <c r="C1480" s="2" t="s">
        <v>2023</v>
      </c>
      <c r="D1480" s="5">
        <v>0.54166666666666663</v>
      </c>
      <c r="E1480" s="3" t="s">
        <v>108</v>
      </c>
      <c r="F1480" s="5">
        <v>0.56111111111111112</v>
      </c>
      <c r="G1480" s="3" t="s">
        <v>13</v>
      </c>
      <c r="H1480" t="s">
        <v>6492</v>
      </c>
    </row>
    <row r="1481" spans="1:8" ht="15">
      <c r="A1481" s="2">
        <v>630087</v>
      </c>
      <c r="B1481" s="2">
        <v>15</v>
      </c>
      <c r="C1481" s="2" t="s">
        <v>2024</v>
      </c>
      <c r="D1481" s="5">
        <v>0.54305555555555551</v>
      </c>
      <c r="E1481" s="3" t="s">
        <v>13</v>
      </c>
      <c r="F1481" s="5">
        <v>0.55902777777777779</v>
      </c>
      <c r="G1481" s="3" t="s">
        <v>108</v>
      </c>
      <c r="H1481" t="s">
        <v>6492</v>
      </c>
    </row>
    <row r="1482" spans="1:8" ht="15">
      <c r="A1482" s="2">
        <v>630087</v>
      </c>
      <c r="B1482" s="2">
        <v>16</v>
      </c>
      <c r="C1482" s="2" t="s">
        <v>2025</v>
      </c>
      <c r="D1482" s="5">
        <v>0.56597222222222221</v>
      </c>
      <c r="E1482" s="3" t="s">
        <v>108</v>
      </c>
      <c r="F1482" s="5">
        <v>0.58125000000000004</v>
      </c>
      <c r="G1482" s="3" t="s">
        <v>13</v>
      </c>
      <c r="H1482" t="s">
        <v>6492</v>
      </c>
    </row>
    <row r="1483" spans="1:8" ht="15">
      <c r="A1483" s="2">
        <v>630087</v>
      </c>
      <c r="B1483" s="2">
        <v>17</v>
      </c>
      <c r="C1483" s="2" t="s">
        <v>2026</v>
      </c>
      <c r="D1483" s="5">
        <v>0.58472222222222225</v>
      </c>
      <c r="E1483" s="3" t="s">
        <v>13</v>
      </c>
      <c r="F1483" s="5">
        <v>0.60069444444444442</v>
      </c>
      <c r="G1483" s="3" t="s">
        <v>108</v>
      </c>
      <c r="H1483" t="s">
        <v>6492</v>
      </c>
    </row>
    <row r="1484" spans="1:8" ht="15">
      <c r="A1484" s="2">
        <v>630087</v>
      </c>
      <c r="B1484" s="2">
        <v>18</v>
      </c>
      <c r="C1484" s="2" t="s">
        <v>2027</v>
      </c>
      <c r="D1484" s="5">
        <v>0.60763888888888884</v>
      </c>
      <c r="E1484" s="3" t="s">
        <v>108</v>
      </c>
      <c r="F1484" s="5">
        <v>0.62291666666666667</v>
      </c>
      <c r="G1484" s="3" t="s">
        <v>13</v>
      </c>
      <c r="H1484" t="s">
        <v>6492</v>
      </c>
    </row>
    <row r="1485" spans="1:8" ht="15">
      <c r="A1485" s="2">
        <v>630087</v>
      </c>
      <c r="B1485" s="2">
        <v>21</v>
      </c>
      <c r="C1485" s="2" t="s">
        <v>2028</v>
      </c>
      <c r="D1485" s="5">
        <v>0.68888888888888888</v>
      </c>
      <c r="E1485" s="3" t="s">
        <v>13</v>
      </c>
      <c r="F1485" s="5">
        <v>0.70694444444444449</v>
      </c>
      <c r="G1485" s="3" t="s">
        <v>108</v>
      </c>
      <c r="H1485" t="s">
        <v>6492</v>
      </c>
    </row>
    <row r="1486" spans="1:8" ht="15">
      <c r="A1486" s="2">
        <v>630087</v>
      </c>
      <c r="B1486" s="2">
        <v>22</v>
      </c>
      <c r="C1486" s="2" t="s">
        <v>2029</v>
      </c>
      <c r="D1486" s="5">
        <v>0.70972222222222225</v>
      </c>
      <c r="E1486" s="3" t="s">
        <v>108</v>
      </c>
      <c r="F1486" s="5">
        <v>0.73055555555555551</v>
      </c>
      <c r="G1486" s="3" t="s">
        <v>13</v>
      </c>
      <c r="H1486" t="s">
        <v>6492</v>
      </c>
    </row>
    <row r="1487" spans="1:8" ht="15">
      <c r="A1487" s="2">
        <v>630087</v>
      </c>
      <c r="B1487" s="2">
        <v>104</v>
      </c>
      <c r="C1487" s="2" t="s">
        <v>2030</v>
      </c>
      <c r="D1487" s="5">
        <v>0.45833333333333331</v>
      </c>
      <c r="E1487" s="3" t="s">
        <v>108</v>
      </c>
      <c r="F1487" s="5">
        <v>0.47638888888888886</v>
      </c>
      <c r="G1487" s="3" t="s">
        <v>13</v>
      </c>
      <c r="H1487" t="s">
        <v>6492</v>
      </c>
    </row>
    <row r="1488" spans="1:8" ht="15">
      <c r="A1488" s="2">
        <v>630087</v>
      </c>
      <c r="B1488" s="2">
        <v>111</v>
      </c>
      <c r="C1488" s="2" t="s">
        <v>2031</v>
      </c>
      <c r="D1488" s="5">
        <v>0.73055555555555551</v>
      </c>
      <c r="E1488" s="3" t="s">
        <v>13</v>
      </c>
      <c r="F1488" s="5">
        <v>0.74861111111111112</v>
      </c>
      <c r="G1488" s="3" t="s">
        <v>108</v>
      </c>
      <c r="H1488" t="s">
        <v>6492</v>
      </c>
    </row>
    <row r="1489" spans="1:8" ht="15">
      <c r="A1489" s="2">
        <v>630089</v>
      </c>
      <c r="B1489" s="2">
        <v>1</v>
      </c>
      <c r="C1489" s="2" t="s">
        <v>2032</v>
      </c>
      <c r="D1489" s="5">
        <v>0.17708333333333334</v>
      </c>
      <c r="E1489" s="3" t="s">
        <v>108</v>
      </c>
      <c r="F1489" s="5">
        <v>0.22777777777777777</v>
      </c>
      <c r="G1489" s="3" t="s">
        <v>55</v>
      </c>
      <c r="H1489" t="s">
        <v>6492</v>
      </c>
    </row>
    <row r="1490" spans="1:8" ht="15">
      <c r="A1490" s="2">
        <v>630089</v>
      </c>
      <c r="B1490" s="2">
        <v>2</v>
      </c>
      <c r="C1490" s="2" t="s">
        <v>2033</v>
      </c>
      <c r="D1490" s="5">
        <v>0.23402777777777778</v>
      </c>
      <c r="E1490" s="3" t="s">
        <v>55</v>
      </c>
      <c r="F1490" s="5">
        <v>0.31388888888888888</v>
      </c>
      <c r="G1490" s="3" t="s">
        <v>13</v>
      </c>
      <c r="H1490" t="s">
        <v>6492</v>
      </c>
    </row>
    <row r="1491" spans="1:8" ht="15">
      <c r="A1491" s="2">
        <v>630089</v>
      </c>
      <c r="B1491" s="2">
        <v>3</v>
      </c>
      <c r="C1491" s="2" t="s">
        <v>2034</v>
      </c>
      <c r="D1491" s="5">
        <v>0.20902777777777778</v>
      </c>
      <c r="E1491" s="3" t="s">
        <v>108</v>
      </c>
      <c r="F1491" s="5">
        <v>0.26527777777777778</v>
      </c>
      <c r="G1491" s="3" t="s">
        <v>55</v>
      </c>
      <c r="H1491" t="s">
        <v>6492</v>
      </c>
    </row>
    <row r="1492" spans="1:8" ht="15">
      <c r="A1492" s="2">
        <v>630089</v>
      </c>
      <c r="B1492" s="2">
        <v>5</v>
      </c>
      <c r="C1492" s="2" t="s">
        <v>2035</v>
      </c>
      <c r="D1492" s="5">
        <v>0.53541666666666665</v>
      </c>
      <c r="E1492" s="3" t="s">
        <v>108</v>
      </c>
      <c r="F1492" s="5">
        <v>0.59791666666666665</v>
      </c>
      <c r="G1492" s="3" t="s">
        <v>55</v>
      </c>
      <c r="H1492" t="s">
        <v>6492</v>
      </c>
    </row>
    <row r="1493" spans="1:8" ht="15">
      <c r="A1493" s="2">
        <v>630089</v>
      </c>
      <c r="B1493" s="2">
        <v>6</v>
      </c>
      <c r="C1493" s="2" t="s">
        <v>2036</v>
      </c>
      <c r="D1493" s="5">
        <v>0.27569444444444446</v>
      </c>
      <c r="E1493" s="3" t="s">
        <v>55</v>
      </c>
      <c r="F1493" s="5">
        <v>0.34166666666666667</v>
      </c>
      <c r="G1493" s="3" t="s">
        <v>108</v>
      </c>
      <c r="H1493" t="s">
        <v>6492</v>
      </c>
    </row>
    <row r="1494" spans="1:8" ht="15">
      <c r="A1494" s="2">
        <v>630089</v>
      </c>
      <c r="B1494" s="2">
        <v>7</v>
      </c>
      <c r="C1494" s="2" t="s">
        <v>2037</v>
      </c>
      <c r="D1494" s="5">
        <v>0.54236111111111107</v>
      </c>
      <c r="E1494" s="3" t="s">
        <v>108</v>
      </c>
      <c r="F1494" s="5">
        <v>0.59791666666666665</v>
      </c>
      <c r="G1494" s="3" t="s">
        <v>55</v>
      </c>
      <c r="H1494" t="s">
        <v>6492</v>
      </c>
    </row>
    <row r="1495" spans="1:8" ht="15">
      <c r="A1495" s="2">
        <v>630089</v>
      </c>
      <c r="B1495" s="2">
        <v>8</v>
      </c>
      <c r="C1495" s="2" t="s">
        <v>2038</v>
      </c>
      <c r="D1495" s="5">
        <v>0.60902777777777772</v>
      </c>
      <c r="E1495" s="3" t="s">
        <v>55</v>
      </c>
      <c r="F1495" s="5">
        <v>0.68472222222222223</v>
      </c>
      <c r="G1495" s="3" t="s">
        <v>13</v>
      </c>
      <c r="H1495" t="s">
        <v>6492</v>
      </c>
    </row>
    <row r="1496" spans="1:8" ht="15">
      <c r="A1496" s="2">
        <v>630089</v>
      </c>
      <c r="B1496" s="2">
        <v>9</v>
      </c>
      <c r="C1496" s="2" t="s">
        <v>2039</v>
      </c>
      <c r="D1496" s="5">
        <v>0.56388888888888888</v>
      </c>
      <c r="E1496" s="3" t="s">
        <v>13</v>
      </c>
      <c r="F1496" s="5">
        <v>0.61111111111111116</v>
      </c>
      <c r="G1496" s="3" t="s">
        <v>159</v>
      </c>
      <c r="H1496" t="s">
        <v>6492</v>
      </c>
    </row>
    <row r="1497" spans="1:8" ht="15">
      <c r="A1497" s="2">
        <v>630089</v>
      </c>
      <c r="B1497" s="2">
        <v>10</v>
      </c>
      <c r="C1497" s="2" t="s">
        <v>2040</v>
      </c>
      <c r="D1497" s="5">
        <v>0.69236111111111109</v>
      </c>
      <c r="E1497" s="3" t="s">
        <v>55</v>
      </c>
      <c r="F1497" s="5">
        <v>0.74652777777777779</v>
      </c>
      <c r="G1497" s="3" t="s">
        <v>108</v>
      </c>
      <c r="H1497" t="s">
        <v>6492</v>
      </c>
    </row>
    <row r="1498" spans="1:8" ht="15">
      <c r="A1498" s="2">
        <v>630089</v>
      </c>
      <c r="B1498" s="2">
        <v>11</v>
      </c>
      <c r="C1498" s="2" t="s">
        <v>2041</v>
      </c>
      <c r="D1498" s="5">
        <v>0.63541666666666663</v>
      </c>
      <c r="E1498" s="3" t="s">
        <v>159</v>
      </c>
      <c r="F1498" s="5">
        <v>0.66041666666666665</v>
      </c>
      <c r="G1498" s="3" t="s">
        <v>55</v>
      </c>
      <c r="H1498" t="s">
        <v>6492</v>
      </c>
    </row>
    <row r="1499" spans="1:8" ht="15">
      <c r="A1499" s="2">
        <v>630089</v>
      </c>
      <c r="B1499" s="2">
        <v>12</v>
      </c>
      <c r="C1499" s="2" t="s">
        <v>2042</v>
      </c>
      <c r="D1499" s="5">
        <v>0.77430555555555558</v>
      </c>
      <c r="E1499" s="3" t="s">
        <v>159</v>
      </c>
      <c r="F1499" s="5">
        <v>0.8125</v>
      </c>
      <c r="G1499" s="3" t="s">
        <v>13</v>
      </c>
      <c r="H1499" t="s">
        <v>6492</v>
      </c>
    </row>
    <row r="1500" spans="1:8" ht="15">
      <c r="A1500" s="2">
        <v>630089</v>
      </c>
      <c r="B1500" s="2">
        <v>13</v>
      </c>
      <c r="C1500" s="2" t="s">
        <v>2043</v>
      </c>
      <c r="D1500" s="5">
        <v>0.73055555555555551</v>
      </c>
      <c r="E1500" s="3" t="s">
        <v>13</v>
      </c>
      <c r="F1500" s="5">
        <v>0.77430555555555558</v>
      </c>
      <c r="G1500" s="3" t="s">
        <v>159</v>
      </c>
      <c r="H1500" t="s">
        <v>6492</v>
      </c>
    </row>
    <row r="1501" spans="1:8" ht="15">
      <c r="A1501" s="2">
        <v>630093</v>
      </c>
      <c r="B1501" s="2">
        <v>1</v>
      </c>
      <c r="C1501" s="2" t="s">
        <v>2044</v>
      </c>
      <c r="D1501" s="5">
        <v>0.22569444444444445</v>
      </c>
      <c r="E1501" s="3" t="s">
        <v>13</v>
      </c>
      <c r="F1501" s="5">
        <v>0.24305555555555555</v>
      </c>
      <c r="G1501" s="3" t="s">
        <v>152</v>
      </c>
      <c r="H1501" t="s">
        <v>6492</v>
      </c>
    </row>
    <row r="1502" spans="1:8" ht="15">
      <c r="A1502" s="2">
        <v>630093</v>
      </c>
      <c r="B1502" s="2">
        <v>2</v>
      </c>
      <c r="C1502" s="2" t="s">
        <v>2045</v>
      </c>
      <c r="D1502" s="5">
        <v>0.2013888888888889</v>
      </c>
      <c r="E1502" s="3" t="s">
        <v>154</v>
      </c>
      <c r="F1502" s="5">
        <v>0.21875</v>
      </c>
      <c r="G1502" s="3" t="s">
        <v>13</v>
      </c>
      <c r="H1502" t="s">
        <v>6492</v>
      </c>
    </row>
    <row r="1503" spans="1:8" ht="15">
      <c r="A1503" s="2">
        <v>630093</v>
      </c>
      <c r="B1503" s="2">
        <v>3</v>
      </c>
      <c r="C1503" s="2" t="s">
        <v>2046</v>
      </c>
      <c r="D1503" s="5">
        <v>0.2986111111111111</v>
      </c>
      <c r="E1503" s="3" t="s">
        <v>13</v>
      </c>
      <c r="F1503" s="5">
        <v>0.30416666666666664</v>
      </c>
      <c r="G1503" s="3" t="s">
        <v>160</v>
      </c>
      <c r="H1503" t="s">
        <v>6492</v>
      </c>
    </row>
    <row r="1504" spans="1:8" ht="15">
      <c r="A1504" s="2">
        <v>630093</v>
      </c>
      <c r="B1504" s="2">
        <v>4</v>
      </c>
      <c r="C1504" s="2" t="s">
        <v>2047</v>
      </c>
      <c r="D1504" s="5">
        <v>0.26666666666666666</v>
      </c>
      <c r="E1504" s="3" t="s">
        <v>152</v>
      </c>
      <c r="F1504" s="5">
        <v>0.29166666666666669</v>
      </c>
      <c r="G1504" s="3" t="s">
        <v>13</v>
      </c>
      <c r="H1504" t="s">
        <v>6492</v>
      </c>
    </row>
    <row r="1505" spans="1:8" ht="15">
      <c r="A1505" s="2">
        <v>630093</v>
      </c>
      <c r="B1505" s="2">
        <v>5</v>
      </c>
      <c r="C1505" s="2" t="s">
        <v>2048</v>
      </c>
      <c r="D1505" s="5">
        <v>0.52430555555555558</v>
      </c>
      <c r="E1505" s="3" t="s">
        <v>13</v>
      </c>
      <c r="F1505" s="5">
        <v>0.54236111111111107</v>
      </c>
      <c r="G1505" s="3" t="s">
        <v>152</v>
      </c>
      <c r="H1505" t="s">
        <v>6492</v>
      </c>
    </row>
    <row r="1506" spans="1:8" ht="15">
      <c r="A1506" s="2">
        <v>630093</v>
      </c>
      <c r="B1506" s="2">
        <v>6</v>
      </c>
      <c r="C1506" s="2" t="s">
        <v>2049</v>
      </c>
      <c r="D1506" s="5">
        <v>0.30555555555555558</v>
      </c>
      <c r="E1506" s="3" t="s">
        <v>160</v>
      </c>
      <c r="F1506" s="5">
        <v>0.31597222222222221</v>
      </c>
      <c r="G1506" s="3" t="s">
        <v>13</v>
      </c>
      <c r="H1506" t="s">
        <v>6492</v>
      </c>
    </row>
    <row r="1507" spans="1:8" ht="15">
      <c r="A1507" s="2">
        <v>630093</v>
      </c>
      <c r="B1507" s="2">
        <v>7</v>
      </c>
      <c r="C1507" s="2" t="s">
        <v>2050</v>
      </c>
      <c r="D1507" s="5">
        <v>0.56597222222222221</v>
      </c>
      <c r="E1507" s="3" t="s">
        <v>13</v>
      </c>
      <c r="F1507" s="5">
        <v>0.58333333333333337</v>
      </c>
      <c r="G1507" s="3" t="s">
        <v>152</v>
      </c>
      <c r="H1507" t="s">
        <v>6492</v>
      </c>
    </row>
    <row r="1508" spans="1:8" ht="15">
      <c r="A1508" s="2">
        <v>630093</v>
      </c>
      <c r="B1508" s="2">
        <v>8</v>
      </c>
      <c r="C1508" s="2" t="s">
        <v>2051</v>
      </c>
      <c r="D1508" s="5">
        <v>0.54374999999999996</v>
      </c>
      <c r="E1508" s="3" t="s">
        <v>152</v>
      </c>
      <c r="F1508" s="5">
        <v>0.5625</v>
      </c>
      <c r="G1508" s="3" t="s">
        <v>13</v>
      </c>
      <c r="H1508" t="s">
        <v>6492</v>
      </c>
    </row>
    <row r="1509" spans="1:8" ht="15">
      <c r="A1509" s="2">
        <v>630093</v>
      </c>
      <c r="B1509" s="2">
        <v>9</v>
      </c>
      <c r="C1509" s="2" t="s">
        <v>2052</v>
      </c>
      <c r="D1509" s="5">
        <v>0.6166666666666667</v>
      </c>
      <c r="E1509" s="3" t="s">
        <v>13</v>
      </c>
      <c r="F1509" s="5">
        <v>0.63472222222222219</v>
      </c>
      <c r="G1509" s="3" t="s">
        <v>152</v>
      </c>
      <c r="H1509" t="s">
        <v>6492</v>
      </c>
    </row>
    <row r="1510" spans="1:8" ht="15">
      <c r="A1510" s="2">
        <v>630093</v>
      </c>
      <c r="B1510" s="2">
        <v>10</v>
      </c>
      <c r="C1510" s="2" t="s">
        <v>2053</v>
      </c>
      <c r="D1510" s="5">
        <v>0.58680555555555558</v>
      </c>
      <c r="E1510" s="3" t="s">
        <v>152</v>
      </c>
      <c r="F1510" s="5">
        <v>0.60555555555555551</v>
      </c>
      <c r="G1510" s="3" t="s">
        <v>13</v>
      </c>
      <c r="H1510" t="s">
        <v>6492</v>
      </c>
    </row>
    <row r="1511" spans="1:8" ht="15">
      <c r="A1511" s="2">
        <v>630093</v>
      </c>
      <c r="B1511" s="2">
        <v>11</v>
      </c>
      <c r="C1511" s="2" t="s">
        <v>2054</v>
      </c>
      <c r="D1511" s="5">
        <v>0.73263888888888884</v>
      </c>
      <c r="E1511" s="3" t="s">
        <v>13</v>
      </c>
      <c r="F1511" s="5">
        <v>0.75416666666666665</v>
      </c>
      <c r="G1511" s="3" t="s">
        <v>152</v>
      </c>
      <c r="H1511" t="s">
        <v>6492</v>
      </c>
    </row>
    <row r="1512" spans="1:8" ht="15">
      <c r="A1512" s="2">
        <v>630093</v>
      </c>
      <c r="B1512" s="2">
        <v>12</v>
      </c>
      <c r="C1512" s="2" t="s">
        <v>2055</v>
      </c>
      <c r="D1512" s="5">
        <v>0.63541666666666663</v>
      </c>
      <c r="E1512" s="3" t="s">
        <v>152</v>
      </c>
      <c r="F1512" s="5">
        <v>0.65416666666666667</v>
      </c>
      <c r="G1512" s="3" t="s">
        <v>13</v>
      </c>
      <c r="H1512" t="s">
        <v>6492</v>
      </c>
    </row>
    <row r="1513" spans="1:8" ht="15">
      <c r="A1513" s="2">
        <v>630095</v>
      </c>
      <c r="B1513" s="2">
        <v>1</v>
      </c>
      <c r="C1513" s="2" t="s">
        <v>2056</v>
      </c>
      <c r="D1513" s="5">
        <v>0.19444444444444445</v>
      </c>
      <c r="E1513" s="3" t="s">
        <v>13</v>
      </c>
      <c r="F1513" s="5">
        <v>0.2048611111111111</v>
      </c>
      <c r="G1513" s="3" t="s">
        <v>161</v>
      </c>
      <c r="H1513" t="s">
        <v>6492</v>
      </c>
    </row>
    <row r="1514" spans="1:8" ht="15">
      <c r="A1514" s="2">
        <v>630095</v>
      </c>
      <c r="B1514" s="2">
        <v>2</v>
      </c>
      <c r="C1514" s="2" t="s">
        <v>2057</v>
      </c>
      <c r="D1514" s="5">
        <v>0.20555555555555555</v>
      </c>
      <c r="E1514" s="3" t="s">
        <v>161</v>
      </c>
      <c r="F1514" s="5">
        <v>0.21736111111111112</v>
      </c>
      <c r="G1514" s="3" t="s">
        <v>13</v>
      </c>
      <c r="H1514" t="s">
        <v>6492</v>
      </c>
    </row>
    <row r="1515" spans="1:8" ht="15">
      <c r="A1515" s="2">
        <v>630095</v>
      </c>
      <c r="B1515" s="2">
        <v>3</v>
      </c>
      <c r="C1515" s="2" t="s">
        <v>2058</v>
      </c>
      <c r="D1515" s="5">
        <v>0.22916666666666666</v>
      </c>
      <c r="E1515" s="3" t="s">
        <v>13</v>
      </c>
      <c r="F1515" s="5">
        <v>0.2388888888888889</v>
      </c>
      <c r="G1515" s="3" t="s">
        <v>162</v>
      </c>
      <c r="H1515" t="s">
        <v>6492</v>
      </c>
    </row>
    <row r="1516" spans="1:8" ht="15">
      <c r="A1516" s="2">
        <v>630095</v>
      </c>
      <c r="B1516" s="2">
        <v>4</v>
      </c>
      <c r="C1516" s="2" t="s">
        <v>2059</v>
      </c>
      <c r="D1516" s="5">
        <v>0.23958333333333334</v>
      </c>
      <c r="E1516" s="3" t="s">
        <v>162</v>
      </c>
      <c r="F1516" s="5">
        <v>0.2638888888888889</v>
      </c>
      <c r="G1516" s="3" t="s">
        <v>13</v>
      </c>
      <c r="H1516" t="s">
        <v>6492</v>
      </c>
    </row>
    <row r="1517" spans="1:8" ht="15">
      <c r="A1517" s="2">
        <v>630095</v>
      </c>
      <c r="B1517" s="2">
        <v>5</v>
      </c>
      <c r="C1517" s="2" t="s">
        <v>2060</v>
      </c>
      <c r="D1517" s="5">
        <v>0.2673611111111111</v>
      </c>
      <c r="E1517" s="3" t="s">
        <v>13</v>
      </c>
      <c r="F1517" s="5">
        <v>0.29305555555555557</v>
      </c>
      <c r="G1517" s="3" t="s">
        <v>163</v>
      </c>
      <c r="H1517" t="s">
        <v>6492</v>
      </c>
    </row>
    <row r="1518" spans="1:8" ht="15">
      <c r="A1518" s="2">
        <v>630095</v>
      </c>
      <c r="B1518" s="2">
        <v>6</v>
      </c>
      <c r="C1518" s="2" t="s">
        <v>2061</v>
      </c>
      <c r="D1518" s="5">
        <v>0.29305555555555557</v>
      </c>
      <c r="E1518" s="3" t="s">
        <v>163</v>
      </c>
      <c r="F1518" s="5">
        <v>0.3125</v>
      </c>
      <c r="G1518" s="3" t="s">
        <v>13</v>
      </c>
      <c r="H1518" t="s">
        <v>6492</v>
      </c>
    </row>
    <row r="1519" spans="1:8" ht="15">
      <c r="A1519" s="2">
        <v>630095</v>
      </c>
      <c r="B1519" s="2">
        <v>7</v>
      </c>
      <c r="C1519" s="2" t="s">
        <v>2062</v>
      </c>
      <c r="D1519" s="5">
        <v>0.28888888888888886</v>
      </c>
      <c r="E1519" s="3" t="s">
        <v>13</v>
      </c>
      <c r="F1519" s="5">
        <v>0.29791666666666666</v>
      </c>
      <c r="G1519" s="3" t="s">
        <v>161</v>
      </c>
      <c r="H1519" t="s">
        <v>6492</v>
      </c>
    </row>
    <row r="1520" spans="1:8" ht="15">
      <c r="A1520" s="2">
        <v>630095</v>
      </c>
      <c r="B1520" s="2">
        <v>8</v>
      </c>
      <c r="C1520" s="2" t="s">
        <v>2063</v>
      </c>
      <c r="D1520" s="5">
        <v>0.29305555555555557</v>
      </c>
      <c r="E1520" s="3" t="s">
        <v>163</v>
      </c>
      <c r="F1520" s="5">
        <v>0.31597222222222221</v>
      </c>
      <c r="G1520" s="3" t="s">
        <v>13</v>
      </c>
      <c r="H1520" t="s">
        <v>6492</v>
      </c>
    </row>
    <row r="1521" spans="1:8" ht="15">
      <c r="A1521" s="2">
        <v>630095</v>
      </c>
      <c r="B1521" s="2">
        <v>9</v>
      </c>
      <c r="C1521" s="2" t="s">
        <v>2064</v>
      </c>
      <c r="D1521" s="5">
        <v>0.30555555555555558</v>
      </c>
      <c r="E1521" s="3" t="s">
        <v>13</v>
      </c>
      <c r="F1521" s="5">
        <v>0.31527777777777777</v>
      </c>
      <c r="G1521" s="3" t="s">
        <v>162</v>
      </c>
      <c r="H1521" t="s">
        <v>6492</v>
      </c>
    </row>
    <row r="1522" spans="1:8" ht="15">
      <c r="A1522" s="2">
        <v>630095</v>
      </c>
      <c r="B1522" s="2">
        <v>10</v>
      </c>
      <c r="C1522" s="2" t="s">
        <v>2065</v>
      </c>
      <c r="D1522" s="5">
        <v>0.29930555555555555</v>
      </c>
      <c r="E1522" s="3" t="s">
        <v>161</v>
      </c>
      <c r="F1522" s="5">
        <v>0.31597222222222221</v>
      </c>
      <c r="G1522" s="3" t="s">
        <v>13</v>
      </c>
      <c r="H1522" t="s">
        <v>6492</v>
      </c>
    </row>
    <row r="1523" spans="1:8" ht="15">
      <c r="A1523" s="2">
        <v>630095</v>
      </c>
      <c r="B1523" s="2">
        <v>12</v>
      </c>
      <c r="C1523" s="2" t="s">
        <v>2066</v>
      </c>
      <c r="D1523" s="5">
        <v>0.31597222222222221</v>
      </c>
      <c r="E1523" s="3" t="s">
        <v>162</v>
      </c>
      <c r="F1523" s="5">
        <v>0.3263888888888889</v>
      </c>
      <c r="G1523" s="3" t="s">
        <v>13</v>
      </c>
      <c r="H1523" t="s">
        <v>6492</v>
      </c>
    </row>
    <row r="1524" spans="1:8" ht="15">
      <c r="A1524" s="2">
        <v>630095</v>
      </c>
      <c r="B1524" s="2">
        <v>15</v>
      </c>
      <c r="C1524" s="2" t="s">
        <v>2067</v>
      </c>
      <c r="D1524" s="5">
        <v>0.52777777777777779</v>
      </c>
      <c r="E1524" s="3" t="s">
        <v>13</v>
      </c>
      <c r="F1524" s="5">
        <v>0.54027777777777775</v>
      </c>
      <c r="G1524" s="3" t="s">
        <v>161</v>
      </c>
      <c r="H1524" t="s">
        <v>6492</v>
      </c>
    </row>
    <row r="1525" spans="1:8" ht="15">
      <c r="A1525" s="2">
        <v>630095</v>
      </c>
      <c r="B1525" s="2">
        <v>17</v>
      </c>
      <c r="C1525" s="2" t="s">
        <v>2068</v>
      </c>
      <c r="D1525" s="5">
        <v>0.56944444444444442</v>
      </c>
      <c r="E1525" s="3" t="s">
        <v>13</v>
      </c>
      <c r="F1525" s="5">
        <v>0.58819444444444446</v>
      </c>
      <c r="G1525" s="3" t="s">
        <v>162</v>
      </c>
      <c r="H1525" t="s">
        <v>6492</v>
      </c>
    </row>
    <row r="1526" spans="1:8" ht="15">
      <c r="A1526" s="2">
        <v>630095</v>
      </c>
      <c r="B1526" s="2">
        <v>18</v>
      </c>
      <c r="C1526" s="2" t="s">
        <v>2069</v>
      </c>
      <c r="D1526" s="5">
        <v>0.53819444444444442</v>
      </c>
      <c r="E1526" s="3" t="s">
        <v>164</v>
      </c>
      <c r="F1526" s="5">
        <v>0.55208333333333337</v>
      </c>
      <c r="G1526" s="3" t="s">
        <v>13</v>
      </c>
      <c r="H1526" t="s">
        <v>6492</v>
      </c>
    </row>
    <row r="1527" spans="1:8" ht="15">
      <c r="A1527" s="2">
        <v>630095</v>
      </c>
      <c r="B1527" s="2">
        <v>19</v>
      </c>
      <c r="C1527" s="2" t="s">
        <v>2070</v>
      </c>
      <c r="D1527" s="5">
        <v>0.61805555555555558</v>
      </c>
      <c r="E1527" s="3" t="s">
        <v>13</v>
      </c>
      <c r="F1527" s="5">
        <v>0.64583333333333337</v>
      </c>
      <c r="G1527" s="3" t="s">
        <v>163</v>
      </c>
      <c r="H1527" t="s">
        <v>6492</v>
      </c>
    </row>
    <row r="1528" spans="1:8" ht="15">
      <c r="A1528" s="2">
        <v>630095</v>
      </c>
      <c r="B1528" s="2">
        <v>20</v>
      </c>
      <c r="C1528" s="2" t="s">
        <v>2071</v>
      </c>
      <c r="D1528" s="5">
        <v>0.58888888888888891</v>
      </c>
      <c r="E1528" s="3" t="s">
        <v>162</v>
      </c>
      <c r="F1528" s="5">
        <v>0.60069444444444442</v>
      </c>
      <c r="G1528" s="3" t="s">
        <v>13</v>
      </c>
      <c r="H1528" t="s">
        <v>6492</v>
      </c>
    </row>
    <row r="1529" spans="1:8" ht="15">
      <c r="A1529" s="2">
        <v>630095</v>
      </c>
      <c r="B1529" s="2">
        <v>21</v>
      </c>
      <c r="C1529" s="2" t="s">
        <v>2072</v>
      </c>
      <c r="D1529" s="5">
        <v>0.65277777777777779</v>
      </c>
      <c r="E1529" s="3" t="s">
        <v>13</v>
      </c>
      <c r="F1529" s="5">
        <v>0.66527777777777775</v>
      </c>
      <c r="G1529" s="3" t="s">
        <v>161</v>
      </c>
      <c r="H1529" t="s">
        <v>6492</v>
      </c>
    </row>
    <row r="1530" spans="1:8" ht="15">
      <c r="A1530" s="2">
        <v>630095</v>
      </c>
      <c r="B1530" s="2">
        <v>22</v>
      </c>
      <c r="C1530" s="2" t="s">
        <v>2073</v>
      </c>
      <c r="D1530" s="5">
        <v>0.64583333333333337</v>
      </c>
      <c r="E1530" s="3" t="s">
        <v>163</v>
      </c>
      <c r="F1530" s="5">
        <v>0.66666666666666663</v>
      </c>
      <c r="G1530" s="3" t="s">
        <v>13</v>
      </c>
      <c r="H1530" t="s">
        <v>6492</v>
      </c>
    </row>
    <row r="1531" spans="1:8" ht="15">
      <c r="A1531" s="2">
        <v>630095</v>
      </c>
      <c r="B1531" s="2">
        <v>23</v>
      </c>
      <c r="C1531" s="2" t="s">
        <v>2074</v>
      </c>
      <c r="D1531" s="5">
        <v>0.69444444444444442</v>
      </c>
      <c r="E1531" s="3" t="s">
        <v>13</v>
      </c>
      <c r="F1531" s="5">
        <v>0.70694444444444449</v>
      </c>
      <c r="G1531" s="3" t="s">
        <v>161</v>
      </c>
      <c r="H1531" t="s">
        <v>6492</v>
      </c>
    </row>
    <row r="1532" spans="1:8" ht="15">
      <c r="A1532" s="2">
        <v>630095</v>
      </c>
      <c r="B1532" s="2">
        <v>24</v>
      </c>
      <c r="C1532" s="2" t="s">
        <v>2075</v>
      </c>
      <c r="D1532" s="5">
        <v>0.66319444444444442</v>
      </c>
      <c r="E1532" s="3" t="s">
        <v>164</v>
      </c>
      <c r="F1532" s="5">
        <v>0.67638888888888893</v>
      </c>
      <c r="G1532" s="3" t="s">
        <v>13</v>
      </c>
      <c r="H1532" t="s">
        <v>6492</v>
      </c>
    </row>
    <row r="1533" spans="1:8" ht="15">
      <c r="A1533" s="2">
        <v>630095</v>
      </c>
      <c r="B1533" s="2">
        <v>26</v>
      </c>
      <c r="C1533" s="2" t="s">
        <v>2076</v>
      </c>
      <c r="D1533" s="5">
        <v>0.70486111111111116</v>
      </c>
      <c r="E1533" s="3" t="s">
        <v>164</v>
      </c>
      <c r="F1533" s="5">
        <v>0.71805555555555556</v>
      </c>
      <c r="G1533" s="3" t="s">
        <v>13</v>
      </c>
      <c r="H1533" t="s">
        <v>6492</v>
      </c>
    </row>
    <row r="1534" spans="1:8" ht="15">
      <c r="A1534" s="2">
        <v>630096</v>
      </c>
      <c r="B1534" s="2">
        <v>1</v>
      </c>
      <c r="C1534" s="2" t="s">
        <v>2077</v>
      </c>
      <c r="D1534" s="5">
        <v>0.18888888888888888</v>
      </c>
      <c r="E1534" s="3" t="s">
        <v>107</v>
      </c>
      <c r="F1534" s="5">
        <v>0.20277777777777778</v>
      </c>
      <c r="G1534" s="3" t="s">
        <v>4</v>
      </c>
      <c r="H1534" t="s">
        <v>6492</v>
      </c>
    </row>
    <row r="1535" spans="1:8" ht="15">
      <c r="A1535" s="2">
        <v>630096</v>
      </c>
      <c r="B1535" s="2">
        <v>3</v>
      </c>
      <c r="C1535" s="2" t="s">
        <v>2078</v>
      </c>
      <c r="D1535" s="5">
        <v>0.24722222222222223</v>
      </c>
      <c r="E1535" s="3" t="s">
        <v>107</v>
      </c>
      <c r="F1535" s="5">
        <v>0.25694444444444442</v>
      </c>
      <c r="G1535" s="3" t="s">
        <v>165</v>
      </c>
      <c r="H1535" t="s">
        <v>6492</v>
      </c>
    </row>
    <row r="1536" spans="1:8" ht="15">
      <c r="A1536" s="2">
        <v>630096</v>
      </c>
      <c r="B1536" s="2">
        <v>4</v>
      </c>
      <c r="C1536" s="2" t="s">
        <v>2079</v>
      </c>
      <c r="D1536" s="5">
        <v>0.22013888888888888</v>
      </c>
      <c r="E1536" s="3" t="s">
        <v>4</v>
      </c>
      <c r="F1536" s="5">
        <v>0.2361111111111111</v>
      </c>
      <c r="G1536" s="3" t="s">
        <v>107</v>
      </c>
      <c r="H1536" t="s">
        <v>6492</v>
      </c>
    </row>
    <row r="1537" spans="1:8" ht="15">
      <c r="A1537" s="2">
        <v>630096</v>
      </c>
      <c r="B1537" s="2">
        <v>5</v>
      </c>
      <c r="C1537" s="2" t="s">
        <v>2080</v>
      </c>
      <c r="D1537" s="5">
        <v>0.28472222222222221</v>
      </c>
      <c r="E1537" s="3" t="s">
        <v>166</v>
      </c>
      <c r="F1537" s="5">
        <v>0.31597222222222221</v>
      </c>
      <c r="G1537" s="3" t="s">
        <v>4</v>
      </c>
      <c r="H1537" t="s">
        <v>6492</v>
      </c>
    </row>
    <row r="1538" spans="1:8" ht="15">
      <c r="A1538" s="2">
        <v>630096</v>
      </c>
      <c r="B1538" s="2">
        <v>6</v>
      </c>
      <c r="C1538" s="2" t="s">
        <v>2081</v>
      </c>
      <c r="D1538" s="5">
        <v>0.27083333333333331</v>
      </c>
      <c r="E1538" s="3" t="s">
        <v>165</v>
      </c>
      <c r="F1538" s="5">
        <v>0.28333333333333333</v>
      </c>
      <c r="G1538" s="3" t="s">
        <v>166</v>
      </c>
      <c r="H1538" t="s">
        <v>6492</v>
      </c>
    </row>
    <row r="1539" spans="1:8" ht="15">
      <c r="A1539" s="2">
        <v>630096</v>
      </c>
      <c r="B1539" s="2">
        <v>7</v>
      </c>
      <c r="C1539" s="2" t="s">
        <v>2082</v>
      </c>
      <c r="D1539" s="5">
        <v>0.45902777777777776</v>
      </c>
      <c r="E1539" s="3" t="s">
        <v>107</v>
      </c>
      <c r="F1539" s="5">
        <v>0.47569444444444442</v>
      </c>
      <c r="G1539" s="3" t="s">
        <v>4</v>
      </c>
      <c r="H1539" t="s">
        <v>6492</v>
      </c>
    </row>
    <row r="1540" spans="1:8" ht="15">
      <c r="A1540" s="2">
        <v>630096</v>
      </c>
      <c r="B1540" s="2">
        <v>8</v>
      </c>
      <c r="C1540" s="2" t="s">
        <v>2083</v>
      </c>
      <c r="D1540" s="5">
        <v>0.35416666666666669</v>
      </c>
      <c r="E1540" s="3" t="s">
        <v>4</v>
      </c>
      <c r="F1540" s="5">
        <v>0.37152777777777779</v>
      </c>
      <c r="G1540" s="3" t="s">
        <v>107</v>
      </c>
      <c r="H1540" t="s">
        <v>6492</v>
      </c>
    </row>
    <row r="1541" spans="1:8" ht="15">
      <c r="A1541" s="2">
        <v>630096</v>
      </c>
      <c r="B1541" s="2">
        <v>9</v>
      </c>
      <c r="C1541" s="2" t="s">
        <v>2084</v>
      </c>
      <c r="D1541" s="5">
        <v>0.58402777777777781</v>
      </c>
      <c r="E1541" s="3" t="s">
        <v>107</v>
      </c>
      <c r="F1541" s="5">
        <v>0.60069444444444442</v>
      </c>
      <c r="G1541" s="3" t="s">
        <v>4</v>
      </c>
      <c r="H1541" t="s">
        <v>6492</v>
      </c>
    </row>
    <row r="1542" spans="1:8" ht="15">
      <c r="A1542" s="2">
        <v>630096</v>
      </c>
      <c r="B1542" s="2">
        <v>10</v>
      </c>
      <c r="C1542" s="2" t="s">
        <v>2085</v>
      </c>
      <c r="D1542" s="5">
        <v>0.53819444444444442</v>
      </c>
      <c r="E1542" s="3" t="s">
        <v>4</v>
      </c>
      <c r="F1542" s="5">
        <v>0.55763888888888891</v>
      </c>
      <c r="G1542" s="3" t="s">
        <v>107</v>
      </c>
      <c r="H1542" t="s">
        <v>6492</v>
      </c>
    </row>
    <row r="1543" spans="1:8" ht="15">
      <c r="A1543" s="2">
        <v>630096</v>
      </c>
      <c r="B1543" s="2">
        <v>13</v>
      </c>
      <c r="C1543" s="2" t="s">
        <v>2086</v>
      </c>
      <c r="D1543" s="5">
        <v>0.70902777777777781</v>
      </c>
      <c r="E1543" s="3" t="s">
        <v>107</v>
      </c>
      <c r="F1543" s="5">
        <v>0.71736111111111112</v>
      </c>
      <c r="G1543" s="3" t="s">
        <v>165</v>
      </c>
      <c r="H1543" t="s">
        <v>6492</v>
      </c>
    </row>
    <row r="1544" spans="1:8" ht="15">
      <c r="A1544" s="2">
        <v>630096</v>
      </c>
      <c r="B1544" s="2">
        <v>14</v>
      </c>
      <c r="C1544" s="2" t="s">
        <v>2087</v>
      </c>
      <c r="D1544" s="5">
        <v>0.63888888888888884</v>
      </c>
      <c r="E1544" s="3" t="s">
        <v>4</v>
      </c>
      <c r="F1544" s="5">
        <v>0.65972222222222221</v>
      </c>
      <c r="G1544" s="3" t="s">
        <v>107</v>
      </c>
      <c r="H1544" t="s">
        <v>6492</v>
      </c>
    </row>
    <row r="1545" spans="1:8" ht="15">
      <c r="A1545" s="2">
        <v>630096</v>
      </c>
      <c r="B1545" s="2">
        <v>16</v>
      </c>
      <c r="C1545" s="2" t="s">
        <v>2088</v>
      </c>
      <c r="D1545" s="5">
        <v>0.71736111111111112</v>
      </c>
      <c r="E1545" s="3" t="s">
        <v>165</v>
      </c>
      <c r="F1545" s="5">
        <v>0.72361111111111109</v>
      </c>
      <c r="G1545" s="3" t="s">
        <v>107</v>
      </c>
      <c r="H1545" t="s">
        <v>6492</v>
      </c>
    </row>
    <row r="1546" spans="1:8" ht="15">
      <c r="A1546" s="2">
        <v>630099</v>
      </c>
      <c r="B1546" s="2">
        <v>1</v>
      </c>
      <c r="C1546" s="2" t="s">
        <v>2089</v>
      </c>
      <c r="D1546" s="5">
        <v>0.26041666666666669</v>
      </c>
      <c r="E1546" s="3" t="s">
        <v>10</v>
      </c>
      <c r="F1546" s="5">
        <v>0.29166666666666669</v>
      </c>
      <c r="G1546" s="3" t="s">
        <v>167</v>
      </c>
      <c r="H1546" t="s">
        <v>6497</v>
      </c>
    </row>
    <row r="1547" spans="1:8" ht="15">
      <c r="A1547" s="2">
        <v>630099</v>
      </c>
      <c r="B1547" s="2">
        <v>2</v>
      </c>
      <c r="C1547" s="2" t="s">
        <v>2090</v>
      </c>
      <c r="D1547" s="5">
        <v>0.2986111111111111</v>
      </c>
      <c r="E1547" s="3" t="s">
        <v>167</v>
      </c>
      <c r="F1547" s="5">
        <v>0.32083333333333336</v>
      </c>
      <c r="G1547" s="3" t="s">
        <v>10</v>
      </c>
      <c r="H1547" t="s">
        <v>6497</v>
      </c>
    </row>
    <row r="1548" spans="1:8" ht="15">
      <c r="A1548" s="2">
        <v>630099</v>
      </c>
      <c r="B1548" s="2">
        <v>3</v>
      </c>
      <c r="C1548" s="2" t="s">
        <v>2091</v>
      </c>
      <c r="D1548" s="5">
        <v>0.32291666666666669</v>
      </c>
      <c r="E1548" s="3" t="s">
        <v>10</v>
      </c>
      <c r="F1548" s="5">
        <v>0.33541666666666664</v>
      </c>
      <c r="G1548" s="3" t="s">
        <v>167</v>
      </c>
      <c r="H1548" t="s">
        <v>6497</v>
      </c>
    </row>
    <row r="1549" spans="1:8" ht="15">
      <c r="A1549" s="2">
        <v>630099</v>
      </c>
      <c r="B1549" s="2">
        <v>4</v>
      </c>
      <c r="C1549" s="2" t="s">
        <v>2092</v>
      </c>
      <c r="D1549" s="5">
        <v>0.33680555555555558</v>
      </c>
      <c r="E1549" s="3" t="s">
        <v>167</v>
      </c>
      <c r="F1549" s="5">
        <v>0.35416666666666669</v>
      </c>
      <c r="G1549" s="3" t="s">
        <v>10</v>
      </c>
      <c r="H1549" t="s">
        <v>6497</v>
      </c>
    </row>
    <row r="1550" spans="1:8" ht="15">
      <c r="A1550" s="2">
        <v>630099</v>
      </c>
      <c r="B1550" s="2">
        <v>5</v>
      </c>
      <c r="C1550" s="2" t="s">
        <v>2093</v>
      </c>
      <c r="D1550" s="5">
        <v>0.46875</v>
      </c>
      <c r="E1550" s="3" t="s">
        <v>10</v>
      </c>
      <c r="F1550" s="5">
        <v>0.4861111111111111</v>
      </c>
      <c r="G1550" s="3" t="s">
        <v>167</v>
      </c>
      <c r="H1550" t="s">
        <v>6497</v>
      </c>
    </row>
    <row r="1551" spans="1:8" ht="15">
      <c r="A1551" s="2">
        <v>630099</v>
      </c>
      <c r="B1551" s="2">
        <v>6</v>
      </c>
      <c r="C1551" s="2" t="s">
        <v>2094</v>
      </c>
      <c r="D1551" s="5">
        <v>0.48958333333333331</v>
      </c>
      <c r="E1551" s="3" t="s">
        <v>167</v>
      </c>
      <c r="F1551" s="5">
        <v>0.50694444444444442</v>
      </c>
      <c r="G1551" s="3" t="s">
        <v>10</v>
      </c>
      <c r="H1551" t="s">
        <v>6497</v>
      </c>
    </row>
    <row r="1552" spans="1:8" ht="15">
      <c r="A1552" s="2">
        <v>630099</v>
      </c>
      <c r="B1552" s="2">
        <v>7</v>
      </c>
      <c r="C1552" s="2" t="s">
        <v>2095</v>
      </c>
      <c r="D1552" s="5">
        <v>0.57291666666666663</v>
      </c>
      <c r="E1552" s="3" t="s">
        <v>10</v>
      </c>
      <c r="F1552" s="5">
        <v>0.59375</v>
      </c>
      <c r="G1552" s="3" t="s">
        <v>7</v>
      </c>
      <c r="H1552" t="s">
        <v>6497</v>
      </c>
    </row>
    <row r="1553" spans="1:8" ht="15">
      <c r="A1553" s="2">
        <v>630099</v>
      </c>
      <c r="B1553" s="2">
        <v>8</v>
      </c>
      <c r="C1553" s="2" t="s">
        <v>2096</v>
      </c>
      <c r="D1553" s="5">
        <v>0.59375</v>
      </c>
      <c r="E1553" s="3" t="s">
        <v>7</v>
      </c>
      <c r="F1553" s="5">
        <v>0.59861111111111109</v>
      </c>
      <c r="G1553" s="3" t="s">
        <v>10</v>
      </c>
      <c r="H1553" t="s">
        <v>6497</v>
      </c>
    </row>
    <row r="1554" spans="1:8" ht="15">
      <c r="A1554" s="2">
        <v>630099</v>
      </c>
      <c r="B1554" s="2">
        <v>9</v>
      </c>
      <c r="C1554" s="2" t="s">
        <v>2097</v>
      </c>
      <c r="D1554" s="5">
        <v>0.63541666666666663</v>
      </c>
      <c r="E1554" s="3" t="s">
        <v>10</v>
      </c>
      <c r="F1554" s="5">
        <v>0.65625</v>
      </c>
      <c r="G1554" s="3" t="s">
        <v>7</v>
      </c>
      <c r="H1554" t="s">
        <v>6497</v>
      </c>
    </row>
    <row r="1555" spans="1:8" ht="15">
      <c r="A1555" s="2">
        <v>630099</v>
      </c>
      <c r="B1555" s="2">
        <v>10</v>
      </c>
      <c r="C1555" s="2" t="s">
        <v>2098</v>
      </c>
      <c r="D1555" s="5">
        <v>0.65625</v>
      </c>
      <c r="E1555" s="3" t="s">
        <v>7</v>
      </c>
      <c r="F1555" s="5">
        <v>0.66111111111111109</v>
      </c>
      <c r="G1555" s="3" t="s">
        <v>10</v>
      </c>
      <c r="H1555" t="s">
        <v>6497</v>
      </c>
    </row>
    <row r="1556" spans="1:8" ht="15">
      <c r="A1556" s="2">
        <v>630100</v>
      </c>
      <c r="B1556" s="2">
        <v>1</v>
      </c>
      <c r="C1556" s="2" t="s">
        <v>2099</v>
      </c>
      <c r="D1556" s="5">
        <v>0.2986111111111111</v>
      </c>
      <c r="E1556" s="3" t="s">
        <v>10</v>
      </c>
      <c r="F1556" s="5">
        <v>0.30694444444444446</v>
      </c>
      <c r="G1556" s="3" t="s">
        <v>153</v>
      </c>
      <c r="H1556" t="s">
        <v>6490</v>
      </c>
    </row>
    <row r="1557" spans="1:8" ht="15">
      <c r="A1557" s="2">
        <v>630100</v>
      </c>
      <c r="B1557" s="2">
        <v>2</v>
      </c>
      <c r="C1557" s="2" t="s">
        <v>2100</v>
      </c>
      <c r="D1557" s="5">
        <v>0.30763888888888891</v>
      </c>
      <c r="E1557" s="3" t="s">
        <v>153</v>
      </c>
      <c r="F1557" s="5">
        <v>0.32083333333333336</v>
      </c>
      <c r="G1557" s="3" t="s">
        <v>9</v>
      </c>
      <c r="H1557" t="s">
        <v>6490</v>
      </c>
    </row>
    <row r="1558" spans="1:8" ht="15">
      <c r="A1558" s="2">
        <v>630100</v>
      </c>
      <c r="B1558" s="2">
        <v>3</v>
      </c>
      <c r="C1558" s="2" t="s">
        <v>2101</v>
      </c>
      <c r="D1558" s="5">
        <v>0.57638888888888884</v>
      </c>
      <c r="E1558" s="3" t="s">
        <v>9</v>
      </c>
      <c r="F1558" s="5">
        <v>0.59027777777777779</v>
      </c>
      <c r="G1558" s="3" t="s">
        <v>153</v>
      </c>
      <c r="H1558" t="s">
        <v>6490</v>
      </c>
    </row>
    <row r="1559" spans="1:8" ht="15">
      <c r="A1559" s="2">
        <v>630100</v>
      </c>
      <c r="B1559" s="2">
        <v>4</v>
      </c>
      <c r="C1559" s="2" t="s">
        <v>2102</v>
      </c>
      <c r="D1559" s="5">
        <v>0.59027777777777779</v>
      </c>
      <c r="E1559" s="3" t="s">
        <v>153</v>
      </c>
      <c r="F1559" s="5">
        <v>0.59861111111111109</v>
      </c>
      <c r="G1559" s="3" t="s">
        <v>10</v>
      </c>
      <c r="H1559" t="s">
        <v>6490</v>
      </c>
    </row>
    <row r="1560" spans="1:8" ht="15">
      <c r="A1560" s="2">
        <v>630508</v>
      </c>
      <c r="B1560" s="2">
        <v>2</v>
      </c>
      <c r="C1560" s="2" t="s">
        <v>2103</v>
      </c>
      <c r="D1560" s="5">
        <v>0.18472222222222223</v>
      </c>
      <c r="E1560" s="3" t="s">
        <v>104</v>
      </c>
      <c r="F1560" s="5">
        <v>0.19444444444444445</v>
      </c>
      <c r="G1560" s="3" t="s">
        <v>104</v>
      </c>
      <c r="H1560" t="s">
        <v>6483</v>
      </c>
    </row>
    <row r="1561" spans="1:8" ht="15">
      <c r="A1561" s="2">
        <v>635007</v>
      </c>
      <c r="B1561" s="2">
        <v>1</v>
      </c>
      <c r="C1561" s="2" t="s">
        <v>2104</v>
      </c>
      <c r="D1561" s="5">
        <v>0.21666666666666667</v>
      </c>
      <c r="E1561" s="3" t="s">
        <v>145</v>
      </c>
      <c r="F1561" s="5">
        <v>0.23333333333333334</v>
      </c>
      <c r="G1561" s="3" t="s">
        <v>168</v>
      </c>
      <c r="H1561" t="s">
        <v>6492</v>
      </c>
    </row>
    <row r="1562" spans="1:8" ht="15">
      <c r="A1562" s="2">
        <v>635007</v>
      </c>
      <c r="B1562" s="2">
        <v>2</v>
      </c>
      <c r="C1562" s="2" t="s">
        <v>2105</v>
      </c>
      <c r="D1562" s="5">
        <v>0.35416666666666669</v>
      </c>
      <c r="E1562" s="3" t="s">
        <v>13</v>
      </c>
      <c r="F1562" s="5">
        <v>0.375</v>
      </c>
      <c r="G1562" s="3" t="s">
        <v>13</v>
      </c>
      <c r="H1562" t="s">
        <v>6492</v>
      </c>
    </row>
    <row r="1563" spans="1:8" ht="15">
      <c r="A1563" s="2">
        <v>635007</v>
      </c>
      <c r="B1563" s="2">
        <v>3</v>
      </c>
      <c r="C1563" s="2" t="s">
        <v>2106</v>
      </c>
      <c r="D1563" s="5">
        <v>0.24652777777777779</v>
      </c>
      <c r="E1563" s="3" t="s">
        <v>145</v>
      </c>
      <c r="F1563" s="5">
        <v>0.26944444444444443</v>
      </c>
      <c r="G1563" s="3" t="s">
        <v>13</v>
      </c>
      <c r="H1563" t="s">
        <v>6492</v>
      </c>
    </row>
    <row r="1564" spans="1:8" ht="15">
      <c r="A1564" s="2">
        <v>635007</v>
      </c>
      <c r="B1564" s="2">
        <v>4</v>
      </c>
      <c r="C1564" s="2" t="s">
        <v>2107</v>
      </c>
      <c r="D1564" s="5">
        <v>0.4375</v>
      </c>
      <c r="E1564" s="3" t="s">
        <v>13</v>
      </c>
      <c r="F1564" s="5">
        <v>0.45833333333333331</v>
      </c>
      <c r="G1564" s="3" t="s">
        <v>13</v>
      </c>
      <c r="H1564" t="s">
        <v>6492</v>
      </c>
    </row>
    <row r="1565" spans="1:8" ht="15">
      <c r="A1565" s="2">
        <v>635007</v>
      </c>
      <c r="B1565" s="2">
        <v>5</v>
      </c>
      <c r="C1565" s="2" t="s">
        <v>2108</v>
      </c>
      <c r="D1565" s="5">
        <v>0.2951388888888889</v>
      </c>
      <c r="E1565" s="3" t="s">
        <v>13</v>
      </c>
      <c r="F1565" s="5">
        <v>0.3125</v>
      </c>
      <c r="G1565" s="3" t="s">
        <v>13</v>
      </c>
      <c r="H1565" t="s">
        <v>6492</v>
      </c>
    </row>
    <row r="1566" spans="1:8" ht="15">
      <c r="A1566" s="2">
        <v>635007</v>
      </c>
      <c r="B1566" s="2">
        <v>6</v>
      </c>
      <c r="C1566" s="2" t="s">
        <v>2109</v>
      </c>
      <c r="D1566" s="5">
        <v>0.52083333333333337</v>
      </c>
      <c r="E1566" s="3" t="s">
        <v>13</v>
      </c>
      <c r="F1566" s="5">
        <v>0.54166666666666663</v>
      </c>
      <c r="G1566" s="3" t="s">
        <v>13</v>
      </c>
      <c r="H1566" t="s">
        <v>6492</v>
      </c>
    </row>
    <row r="1567" spans="1:8" ht="15">
      <c r="A1567" s="2">
        <v>635007</v>
      </c>
      <c r="B1567" s="2">
        <v>7</v>
      </c>
      <c r="C1567" s="2" t="s">
        <v>2110</v>
      </c>
      <c r="D1567" s="5">
        <v>0.2951388888888889</v>
      </c>
      <c r="E1567" s="3" t="s">
        <v>13</v>
      </c>
      <c r="F1567" s="5">
        <v>0.3263888888888889</v>
      </c>
      <c r="G1567" s="3" t="s">
        <v>13</v>
      </c>
      <c r="H1567" t="s">
        <v>6492</v>
      </c>
    </row>
    <row r="1568" spans="1:8" ht="15">
      <c r="A1568" s="2">
        <v>635007</v>
      </c>
      <c r="B1568" s="2">
        <v>8</v>
      </c>
      <c r="C1568" s="2" t="s">
        <v>2111</v>
      </c>
      <c r="D1568" s="5">
        <v>0.60416666666666663</v>
      </c>
      <c r="E1568" s="3" t="s">
        <v>13</v>
      </c>
      <c r="F1568" s="5">
        <v>0.62708333333333333</v>
      </c>
      <c r="G1568" s="3" t="s">
        <v>13</v>
      </c>
      <c r="H1568" t="s">
        <v>6492</v>
      </c>
    </row>
    <row r="1569" spans="1:8" ht="15">
      <c r="A1569" s="2">
        <v>635007</v>
      </c>
      <c r="B1569" s="2">
        <v>9</v>
      </c>
      <c r="C1569" s="2" t="s">
        <v>2112</v>
      </c>
      <c r="D1569" s="5">
        <v>0.39583333333333331</v>
      </c>
      <c r="E1569" s="3" t="s">
        <v>13</v>
      </c>
      <c r="F1569" s="5">
        <v>0.41736111111111113</v>
      </c>
      <c r="G1569" s="3" t="s">
        <v>13</v>
      </c>
      <c r="H1569" t="s">
        <v>6492</v>
      </c>
    </row>
    <row r="1570" spans="1:8" ht="15">
      <c r="A1570" s="2">
        <v>635007</v>
      </c>
      <c r="B1570" s="2">
        <v>10</v>
      </c>
      <c r="C1570" s="2" t="s">
        <v>2113</v>
      </c>
      <c r="D1570" s="5">
        <v>0.6875</v>
      </c>
      <c r="E1570" s="3" t="s">
        <v>13</v>
      </c>
      <c r="F1570" s="5">
        <v>0.70833333333333337</v>
      </c>
      <c r="G1570" s="3" t="s">
        <v>13</v>
      </c>
      <c r="H1570" t="s">
        <v>6492</v>
      </c>
    </row>
    <row r="1571" spans="1:8" ht="15">
      <c r="A1571" s="2">
        <v>635007</v>
      </c>
      <c r="B1571" s="2">
        <v>11</v>
      </c>
      <c r="C1571" s="2" t="s">
        <v>2114</v>
      </c>
      <c r="D1571" s="5">
        <v>0.47916666666666669</v>
      </c>
      <c r="E1571" s="3" t="s">
        <v>13</v>
      </c>
      <c r="F1571" s="5">
        <v>0.5</v>
      </c>
      <c r="G1571" s="3" t="s">
        <v>13</v>
      </c>
      <c r="H1571" t="s">
        <v>6492</v>
      </c>
    </row>
    <row r="1572" spans="1:8" ht="15">
      <c r="A1572" s="2">
        <v>635007</v>
      </c>
      <c r="B1572" s="2">
        <v>13</v>
      </c>
      <c r="C1572" s="2" t="s">
        <v>2115</v>
      </c>
      <c r="D1572" s="5">
        <v>0.5625</v>
      </c>
      <c r="E1572" s="3" t="s">
        <v>13</v>
      </c>
      <c r="F1572" s="5">
        <v>0.58333333333333337</v>
      </c>
      <c r="G1572" s="3" t="s">
        <v>13</v>
      </c>
      <c r="H1572" t="s">
        <v>6492</v>
      </c>
    </row>
    <row r="1573" spans="1:8" ht="15">
      <c r="A1573" s="2">
        <v>635007</v>
      </c>
      <c r="B1573" s="2">
        <v>15</v>
      </c>
      <c r="C1573" s="2" t="s">
        <v>2116</v>
      </c>
      <c r="D1573" s="5">
        <v>0.64583333333333337</v>
      </c>
      <c r="E1573" s="3" t="s">
        <v>13</v>
      </c>
      <c r="F1573" s="5">
        <v>0.66666666666666663</v>
      </c>
      <c r="G1573" s="3" t="s">
        <v>13</v>
      </c>
      <c r="H1573" t="s">
        <v>6492</v>
      </c>
    </row>
    <row r="1574" spans="1:8" ht="15">
      <c r="A1574" s="2">
        <v>635052</v>
      </c>
      <c r="B1574" s="2">
        <v>1</v>
      </c>
      <c r="C1574" s="2" t="s">
        <v>2117</v>
      </c>
      <c r="D1574" s="5">
        <v>0.21041666666666667</v>
      </c>
      <c r="E1574" s="3" t="s">
        <v>169</v>
      </c>
      <c r="F1574" s="5">
        <v>0.21458333333333332</v>
      </c>
      <c r="G1574" s="3" t="s">
        <v>170</v>
      </c>
      <c r="H1574" t="s">
        <v>6492</v>
      </c>
    </row>
    <row r="1575" spans="1:8" ht="15">
      <c r="A1575" s="2">
        <v>635052</v>
      </c>
      <c r="B1575" s="2">
        <v>2</v>
      </c>
      <c r="C1575" s="2" t="s">
        <v>2118</v>
      </c>
      <c r="D1575" s="5">
        <v>0.21875</v>
      </c>
      <c r="E1575" s="3" t="s">
        <v>170</v>
      </c>
      <c r="F1575" s="5">
        <v>0.22916666666666666</v>
      </c>
      <c r="G1575" s="3" t="s">
        <v>171</v>
      </c>
      <c r="H1575" t="s">
        <v>6492</v>
      </c>
    </row>
    <row r="1576" spans="1:8" ht="15">
      <c r="A1576" s="2">
        <v>635052</v>
      </c>
      <c r="B1576" s="2">
        <v>3</v>
      </c>
      <c r="C1576" s="2" t="s">
        <v>2119</v>
      </c>
      <c r="D1576" s="5">
        <v>0.2298611111111111</v>
      </c>
      <c r="E1576" s="3" t="s">
        <v>171</v>
      </c>
      <c r="F1576" s="5">
        <v>0.23680555555555555</v>
      </c>
      <c r="G1576" s="3" t="s">
        <v>170</v>
      </c>
      <c r="H1576" t="s">
        <v>6492</v>
      </c>
    </row>
    <row r="1577" spans="1:8" ht="15">
      <c r="A1577" s="2">
        <v>635052</v>
      </c>
      <c r="B1577" s="2">
        <v>4</v>
      </c>
      <c r="C1577" s="2" t="s">
        <v>2120</v>
      </c>
      <c r="D1577" s="5">
        <v>0.23958333333333334</v>
      </c>
      <c r="E1577" s="3" t="s">
        <v>170</v>
      </c>
      <c r="F1577" s="5">
        <v>0.24444444444444444</v>
      </c>
      <c r="G1577" s="3" t="s">
        <v>169</v>
      </c>
      <c r="H1577" t="s">
        <v>6492</v>
      </c>
    </row>
    <row r="1578" spans="1:8" ht="15">
      <c r="A1578" s="2">
        <v>635052</v>
      </c>
      <c r="B1578" s="2">
        <v>5</v>
      </c>
      <c r="C1578" s="2" t="s">
        <v>2121</v>
      </c>
      <c r="D1578" s="5">
        <v>0.25069444444444444</v>
      </c>
      <c r="E1578" s="3" t="s">
        <v>169</v>
      </c>
      <c r="F1578" s="5">
        <v>0.25486111111111109</v>
      </c>
      <c r="G1578" s="3" t="s">
        <v>170</v>
      </c>
      <c r="H1578" t="s">
        <v>6492</v>
      </c>
    </row>
    <row r="1579" spans="1:8" ht="15">
      <c r="A1579" s="2">
        <v>635052</v>
      </c>
      <c r="B1579" s="2">
        <v>6</v>
      </c>
      <c r="C1579" s="2" t="s">
        <v>2122</v>
      </c>
      <c r="D1579" s="5">
        <v>0.26041666666666669</v>
      </c>
      <c r="E1579" s="3" t="s">
        <v>170</v>
      </c>
      <c r="F1579" s="5">
        <v>0.2673611111111111</v>
      </c>
      <c r="G1579" s="3" t="s">
        <v>171</v>
      </c>
      <c r="H1579" t="s">
        <v>6492</v>
      </c>
    </row>
    <row r="1580" spans="1:8" ht="15">
      <c r="A1580" s="2">
        <v>635052</v>
      </c>
      <c r="B1580" s="2">
        <v>7</v>
      </c>
      <c r="C1580" s="2" t="s">
        <v>2123</v>
      </c>
      <c r="D1580" s="5">
        <v>0.2673611111111111</v>
      </c>
      <c r="E1580" s="3" t="s">
        <v>171</v>
      </c>
      <c r="F1580" s="5">
        <v>0.27638888888888891</v>
      </c>
      <c r="G1580" s="3" t="s">
        <v>170</v>
      </c>
      <c r="H1580" t="s">
        <v>6492</v>
      </c>
    </row>
    <row r="1581" spans="1:8" ht="15">
      <c r="A1581" s="2">
        <v>635052</v>
      </c>
      <c r="B1581" s="2">
        <v>8</v>
      </c>
      <c r="C1581" s="2" t="s">
        <v>2124</v>
      </c>
      <c r="D1581" s="5">
        <v>0.28125</v>
      </c>
      <c r="E1581" s="3" t="s">
        <v>170</v>
      </c>
      <c r="F1581" s="5">
        <v>0.28819444444444442</v>
      </c>
      <c r="G1581" s="3" t="s">
        <v>171</v>
      </c>
      <c r="H1581" t="s">
        <v>6492</v>
      </c>
    </row>
    <row r="1582" spans="1:8" ht="15">
      <c r="A1582" s="2">
        <v>635052</v>
      </c>
      <c r="B1582" s="2">
        <v>9</v>
      </c>
      <c r="C1582" s="2" t="s">
        <v>2125</v>
      </c>
      <c r="D1582" s="5">
        <v>0.2902777777777778</v>
      </c>
      <c r="E1582" s="3" t="s">
        <v>171</v>
      </c>
      <c r="F1582" s="5">
        <v>0.29722222222222222</v>
      </c>
      <c r="G1582" s="3" t="s">
        <v>170</v>
      </c>
      <c r="H1582" t="s">
        <v>6492</v>
      </c>
    </row>
    <row r="1583" spans="1:8" ht="15">
      <c r="A1583" s="2">
        <v>635052</v>
      </c>
      <c r="B1583" s="2">
        <v>10</v>
      </c>
      <c r="C1583" s="2" t="s">
        <v>2126</v>
      </c>
      <c r="D1583" s="5">
        <v>0.30208333333333331</v>
      </c>
      <c r="E1583" s="3" t="s">
        <v>170</v>
      </c>
      <c r="F1583" s="5">
        <v>0.30972222222222223</v>
      </c>
      <c r="G1583" s="3" t="s">
        <v>171</v>
      </c>
      <c r="H1583" t="s">
        <v>6492</v>
      </c>
    </row>
    <row r="1584" spans="1:8" ht="15">
      <c r="A1584" s="2">
        <v>635052</v>
      </c>
      <c r="B1584" s="2">
        <v>11</v>
      </c>
      <c r="C1584" s="2" t="s">
        <v>2127</v>
      </c>
      <c r="D1584" s="5">
        <v>0.31111111111111112</v>
      </c>
      <c r="E1584" s="3" t="s">
        <v>171</v>
      </c>
      <c r="F1584" s="5">
        <v>0.31805555555555554</v>
      </c>
      <c r="G1584" s="3" t="s">
        <v>170</v>
      </c>
      <c r="H1584" t="s">
        <v>6492</v>
      </c>
    </row>
    <row r="1585" spans="1:8" ht="15">
      <c r="A1585" s="2">
        <v>635052</v>
      </c>
      <c r="B1585" s="2">
        <v>12</v>
      </c>
      <c r="C1585" s="2" t="s">
        <v>2128</v>
      </c>
      <c r="D1585" s="5">
        <v>0.34375</v>
      </c>
      <c r="E1585" s="3" t="s">
        <v>170</v>
      </c>
      <c r="F1585" s="5">
        <v>0.35069444444444442</v>
      </c>
      <c r="G1585" s="3" t="s">
        <v>171</v>
      </c>
      <c r="H1585" t="s">
        <v>6492</v>
      </c>
    </row>
    <row r="1586" spans="1:8" ht="15">
      <c r="A1586" s="2">
        <v>635052</v>
      </c>
      <c r="B1586" s="2">
        <v>13</v>
      </c>
      <c r="C1586" s="2" t="s">
        <v>2129</v>
      </c>
      <c r="D1586" s="5">
        <v>0.37361111111111112</v>
      </c>
      <c r="E1586" s="3" t="s">
        <v>171</v>
      </c>
      <c r="F1586" s="5">
        <v>0.38055555555555554</v>
      </c>
      <c r="G1586" s="3" t="s">
        <v>170</v>
      </c>
      <c r="H1586" t="s">
        <v>6492</v>
      </c>
    </row>
    <row r="1587" spans="1:8" ht="15">
      <c r="A1587" s="2">
        <v>635052</v>
      </c>
      <c r="B1587" s="2">
        <v>14</v>
      </c>
      <c r="C1587" s="2" t="s">
        <v>2130</v>
      </c>
      <c r="D1587" s="5">
        <v>0.38541666666666669</v>
      </c>
      <c r="E1587" s="3" t="s">
        <v>170</v>
      </c>
      <c r="F1587" s="5">
        <v>0.38819444444444445</v>
      </c>
      <c r="G1587" s="3" t="s">
        <v>102</v>
      </c>
      <c r="H1587" t="s">
        <v>6492</v>
      </c>
    </row>
    <row r="1588" spans="1:8" ht="15">
      <c r="A1588" s="2">
        <v>635052</v>
      </c>
      <c r="B1588" s="2">
        <v>15</v>
      </c>
      <c r="C1588" s="2" t="s">
        <v>2131</v>
      </c>
      <c r="D1588" s="5">
        <v>0.54236111111111107</v>
      </c>
      <c r="E1588" s="3" t="s">
        <v>169</v>
      </c>
      <c r="F1588" s="5">
        <v>0.54722222222222228</v>
      </c>
      <c r="G1588" s="3" t="s">
        <v>170</v>
      </c>
      <c r="H1588" t="s">
        <v>6492</v>
      </c>
    </row>
    <row r="1589" spans="1:8" ht="15">
      <c r="A1589" s="2">
        <v>635052</v>
      </c>
      <c r="B1589" s="2">
        <v>16</v>
      </c>
      <c r="C1589" s="2" t="s">
        <v>2132</v>
      </c>
      <c r="D1589" s="5">
        <v>0.55208333333333337</v>
      </c>
      <c r="E1589" s="3" t="s">
        <v>170</v>
      </c>
      <c r="F1589" s="5">
        <v>0.55972222222222223</v>
      </c>
      <c r="G1589" s="3" t="s">
        <v>172</v>
      </c>
      <c r="H1589" t="s">
        <v>6492</v>
      </c>
    </row>
    <row r="1590" spans="1:8" ht="15">
      <c r="A1590" s="2">
        <v>635052</v>
      </c>
      <c r="B1590" s="2">
        <v>17</v>
      </c>
      <c r="C1590" s="2" t="s">
        <v>2133</v>
      </c>
      <c r="D1590" s="5">
        <v>0.56041666666666667</v>
      </c>
      <c r="E1590" s="3" t="s">
        <v>172</v>
      </c>
      <c r="F1590" s="5">
        <v>0.56805555555555554</v>
      </c>
      <c r="G1590" s="3" t="s">
        <v>170</v>
      </c>
      <c r="H1590" t="s">
        <v>6492</v>
      </c>
    </row>
    <row r="1591" spans="1:8" ht="15">
      <c r="A1591" s="2">
        <v>635052</v>
      </c>
      <c r="B1591" s="2">
        <v>18</v>
      </c>
      <c r="C1591" s="2" t="s">
        <v>2134</v>
      </c>
      <c r="D1591" s="5">
        <v>0.57291666666666663</v>
      </c>
      <c r="E1591" s="3" t="s">
        <v>170</v>
      </c>
      <c r="F1591" s="5">
        <v>0.57708333333333328</v>
      </c>
      <c r="G1591" s="3" t="s">
        <v>169</v>
      </c>
      <c r="H1591" t="s">
        <v>6492</v>
      </c>
    </row>
    <row r="1592" spans="1:8" ht="15">
      <c r="A1592" s="2">
        <v>635052</v>
      </c>
      <c r="B1592" s="2">
        <v>19</v>
      </c>
      <c r="C1592" s="2" t="s">
        <v>2135</v>
      </c>
      <c r="D1592" s="5">
        <v>0.58402777777777781</v>
      </c>
      <c r="E1592" s="3" t="s">
        <v>169</v>
      </c>
      <c r="F1592" s="5">
        <v>0.58888888888888891</v>
      </c>
      <c r="G1592" s="3" t="s">
        <v>170</v>
      </c>
      <c r="H1592" t="s">
        <v>6492</v>
      </c>
    </row>
    <row r="1593" spans="1:8" ht="15">
      <c r="A1593" s="2">
        <v>635052</v>
      </c>
      <c r="B1593" s="2">
        <v>20</v>
      </c>
      <c r="C1593" s="2" t="s">
        <v>2136</v>
      </c>
      <c r="D1593" s="5">
        <v>0.59375</v>
      </c>
      <c r="E1593" s="3" t="s">
        <v>170</v>
      </c>
      <c r="F1593" s="5">
        <v>0.60138888888888886</v>
      </c>
      <c r="G1593" s="3" t="s">
        <v>172</v>
      </c>
      <c r="H1593" t="s">
        <v>6492</v>
      </c>
    </row>
    <row r="1594" spans="1:8" ht="15">
      <c r="A1594" s="2">
        <v>635052</v>
      </c>
      <c r="B1594" s="2">
        <v>21</v>
      </c>
      <c r="C1594" s="2" t="s">
        <v>2137</v>
      </c>
      <c r="D1594" s="5">
        <v>0.6020833333333333</v>
      </c>
      <c r="E1594" s="3" t="s">
        <v>172</v>
      </c>
      <c r="F1594" s="5">
        <v>0.60972222222222228</v>
      </c>
      <c r="G1594" s="3" t="s">
        <v>170</v>
      </c>
      <c r="H1594" t="s">
        <v>6492</v>
      </c>
    </row>
    <row r="1595" spans="1:8" ht="15">
      <c r="A1595" s="2">
        <v>635052</v>
      </c>
      <c r="B1595" s="2">
        <v>22</v>
      </c>
      <c r="C1595" s="2" t="s">
        <v>2138</v>
      </c>
      <c r="D1595" s="5">
        <v>0.61458333333333337</v>
      </c>
      <c r="E1595" s="3" t="s">
        <v>170</v>
      </c>
      <c r="F1595" s="5">
        <v>0.61944444444444446</v>
      </c>
      <c r="G1595" s="3" t="s">
        <v>169</v>
      </c>
      <c r="H1595" t="s">
        <v>6492</v>
      </c>
    </row>
    <row r="1596" spans="1:8" ht="15">
      <c r="A1596" s="2">
        <v>635052</v>
      </c>
      <c r="B1596" s="2">
        <v>23</v>
      </c>
      <c r="C1596" s="2" t="s">
        <v>2139</v>
      </c>
      <c r="D1596" s="5">
        <v>0.625</v>
      </c>
      <c r="E1596" s="3" t="s">
        <v>169</v>
      </c>
      <c r="F1596" s="5">
        <v>0.63055555555555554</v>
      </c>
      <c r="G1596" s="3" t="s">
        <v>170</v>
      </c>
      <c r="H1596" t="s">
        <v>6492</v>
      </c>
    </row>
    <row r="1597" spans="1:8" ht="15">
      <c r="A1597" s="2">
        <v>635052</v>
      </c>
      <c r="B1597" s="2">
        <v>24</v>
      </c>
      <c r="C1597" s="2" t="s">
        <v>2140</v>
      </c>
      <c r="D1597" s="5">
        <v>0.63749999999999996</v>
      </c>
      <c r="E1597" s="3" t="s">
        <v>170</v>
      </c>
      <c r="F1597" s="5">
        <v>0.64236111111111116</v>
      </c>
      <c r="G1597" s="3" t="s">
        <v>169</v>
      </c>
      <c r="H1597" t="s">
        <v>6492</v>
      </c>
    </row>
    <row r="1598" spans="1:8" ht="15">
      <c r="A1598" s="2">
        <v>635052</v>
      </c>
      <c r="B1598" s="2">
        <v>25</v>
      </c>
      <c r="C1598" s="2" t="s">
        <v>2141</v>
      </c>
      <c r="D1598" s="5">
        <v>0.64583333333333337</v>
      </c>
      <c r="E1598" s="3" t="s">
        <v>169</v>
      </c>
      <c r="F1598" s="5">
        <v>0.64930555555555558</v>
      </c>
      <c r="G1598" s="3" t="s">
        <v>170</v>
      </c>
      <c r="H1598" t="s">
        <v>6492</v>
      </c>
    </row>
    <row r="1599" spans="1:8" ht="15">
      <c r="A1599" s="2">
        <v>635052</v>
      </c>
      <c r="B1599" s="2">
        <v>26</v>
      </c>
      <c r="C1599" s="2" t="s">
        <v>2142</v>
      </c>
      <c r="D1599" s="5">
        <v>0.65625</v>
      </c>
      <c r="E1599" s="3" t="s">
        <v>170</v>
      </c>
      <c r="F1599" s="5">
        <v>0.66319444444444442</v>
      </c>
      <c r="G1599" s="3" t="s">
        <v>171</v>
      </c>
      <c r="H1599" t="s">
        <v>6492</v>
      </c>
    </row>
    <row r="1600" spans="1:8" ht="15">
      <c r="A1600" s="2">
        <v>635052</v>
      </c>
      <c r="B1600" s="2">
        <v>27</v>
      </c>
      <c r="C1600" s="2" t="s">
        <v>2143</v>
      </c>
      <c r="D1600" s="5">
        <v>0.66527777777777775</v>
      </c>
      <c r="E1600" s="3" t="s">
        <v>171</v>
      </c>
      <c r="F1600" s="5">
        <v>0.67222222222222228</v>
      </c>
      <c r="G1600" s="3" t="s">
        <v>170</v>
      </c>
      <c r="H1600" t="s">
        <v>6492</v>
      </c>
    </row>
    <row r="1601" spans="1:8" ht="15">
      <c r="A1601" s="2">
        <v>635052</v>
      </c>
      <c r="B1601" s="2">
        <v>28</v>
      </c>
      <c r="C1601" s="2" t="s">
        <v>2144</v>
      </c>
      <c r="D1601" s="5">
        <v>0.67708333333333337</v>
      </c>
      <c r="E1601" s="3" t="s">
        <v>170</v>
      </c>
      <c r="F1601" s="5">
        <v>0.68194444444444446</v>
      </c>
      <c r="G1601" s="3" t="s">
        <v>169</v>
      </c>
      <c r="H1601" t="s">
        <v>6492</v>
      </c>
    </row>
    <row r="1602" spans="1:8" ht="15">
      <c r="A1602" s="2">
        <v>640017</v>
      </c>
      <c r="B1602" s="2">
        <v>1</v>
      </c>
      <c r="C1602" s="2" t="s">
        <v>2145</v>
      </c>
      <c r="D1602" s="5">
        <v>0.65972222222222221</v>
      </c>
      <c r="E1602" s="3" t="s">
        <v>60</v>
      </c>
      <c r="F1602" s="5">
        <v>0.6694444444444444</v>
      </c>
      <c r="G1602" s="3" t="s">
        <v>173</v>
      </c>
      <c r="H1602" t="s">
        <v>6483</v>
      </c>
    </row>
    <row r="1603" spans="1:8" ht="15">
      <c r="A1603" s="2">
        <v>640017</v>
      </c>
      <c r="B1603" s="2">
        <v>2</v>
      </c>
      <c r="C1603" s="2" t="s">
        <v>2146</v>
      </c>
      <c r="D1603" s="5">
        <v>0.67013888888888884</v>
      </c>
      <c r="E1603" s="3" t="s">
        <v>173</v>
      </c>
      <c r="F1603" s="5">
        <v>0.67638888888888893</v>
      </c>
      <c r="G1603" s="3" t="s">
        <v>59</v>
      </c>
      <c r="H1603" t="s">
        <v>6483</v>
      </c>
    </row>
    <row r="1604" spans="1:8" ht="15">
      <c r="A1604" s="2">
        <v>640017</v>
      </c>
      <c r="B1604" s="2">
        <v>3</v>
      </c>
      <c r="C1604" s="2" t="s">
        <v>2147</v>
      </c>
      <c r="D1604" s="5">
        <v>0.72499999999999998</v>
      </c>
      <c r="E1604" s="3" t="s">
        <v>60</v>
      </c>
      <c r="F1604" s="5">
        <v>0.73402777777777772</v>
      </c>
      <c r="G1604" s="3" t="s">
        <v>173</v>
      </c>
      <c r="H1604" t="s">
        <v>6483</v>
      </c>
    </row>
    <row r="1605" spans="1:8" ht="15">
      <c r="A1605" s="2">
        <v>640017</v>
      </c>
      <c r="B1605" s="2">
        <v>4</v>
      </c>
      <c r="C1605" s="2" t="s">
        <v>2148</v>
      </c>
      <c r="D1605" s="5">
        <v>0.73611111111111116</v>
      </c>
      <c r="E1605" s="3" t="s">
        <v>173</v>
      </c>
      <c r="F1605" s="5">
        <v>0.74652777777777779</v>
      </c>
      <c r="G1605" s="3" t="s">
        <v>60</v>
      </c>
      <c r="H1605" t="s">
        <v>6483</v>
      </c>
    </row>
    <row r="1606" spans="1:8" ht="15">
      <c r="A1606" s="2">
        <v>640017</v>
      </c>
      <c r="B1606" s="2">
        <v>5</v>
      </c>
      <c r="C1606" s="2" t="s">
        <v>2149</v>
      </c>
      <c r="D1606" s="5">
        <v>0.31388888888888888</v>
      </c>
      <c r="E1606" s="3" t="s">
        <v>174</v>
      </c>
      <c r="F1606" s="5">
        <v>0.31944444444444442</v>
      </c>
      <c r="G1606" s="3" t="s">
        <v>175</v>
      </c>
      <c r="H1606" t="s">
        <v>6483</v>
      </c>
    </row>
    <row r="1607" spans="1:8" ht="15">
      <c r="A1607" s="2">
        <v>640017</v>
      </c>
      <c r="B1607" s="2">
        <v>6</v>
      </c>
      <c r="C1607" s="2" t="s">
        <v>2150</v>
      </c>
      <c r="D1607" s="5">
        <v>0.30763888888888891</v>
      </c>
      <c r="E1607" s="3" t="s">
        <v>175</v>
      </c>
      <c r="F1607" s="5">
        <v>0.3125</v>
      </c>
      <c r="G1607" s="3" t="s">
        <v>174</v>
      </c>
      <c r="H1607" t="s">
        <v>6483</v>
      </c>
    </row>
    <row r="1608" spans="1:8" ht="15">
      <c r="A1608" s="7">
        <v>640022</v>
      </c>
      <c r="B1608" s="2">
        <v>1</v>
      </c>
      <c r="C1608" s="2" t="s">
        <v>2151</v>
      </c>
      <c r="D1608" s="5">
        <v>0.18055555555555555</v>
      </c>
      <c r="E1608" s="3" t="s">
        <v>177</v>
      </c>
      <c r="F1608" s="5">
        <v>0.2986111111111111</v>
      </c>
      <c r="G1608" s="3" t="s">
        <v>494</v>
      </c>
      <c r="H1608" t="s">
        <v>6483</v>
      </c>
    </row>
    <row r="1609" spans="1:8" ht="15">
      <c r="A1609" s="7">
        <v>640022</v>
      </c>
      <c r="B1609" s="2">
        <v>2</v>
      </c>
      <c r="C1609" s="2" t="s">
        <v>2152</v>
      </c>
      <c r="D1609" s="5">
        <v>0.29166666666666669</v>
      </c>
      <c r="E1609" s="3" t="s">
        <v>494</v>
      </c>
      <c r="F1609" s="5">
        <v>0.39583333333333331</v>
      </c>
      <c r="G1609" s="3" t="s">
        <v>177</v>
      </c>
      <c r="H1609" t="s">
        <v>6483</v>
      </c>
    </row>
    <row r="1610" spans="1:8" ht="15">
      <c r="A1610" s="7">
        <v>640022</v>
      </c>
      <c r="B1610" s="2">
        <v>4</v>
      </c>
      <c r="C1610" s="2" t="s">
        <v>2153</v>
      </c>
      <c r="D1610" s="5">
        <v>0.5625</v>
      </c>
      <c r="E1610" s="3" t="s">
        <v>494</v>
      </c>
      <c r="F1610" s="5">
        <v>0.68055555555555558</v>
      </c>
      <c r="G1610" s="3" t="s">
        <v>177</v>
      </c>
      <c r="H1610" t="s">
        <v>6483</v>
      </c>
    </row>
    <row r="1611" spans="1:8" ht="15">
      <c r="A1611" s="7">
        <v>640022</v>
      </c>
      <c r="B1611" s="2">
        <v>5</v>
      </c>
      <c r="C1611" s="2" t="s">
        <v>2154</v>
      </c>
      <c r="D1611" s="5">
        <v>0.43055555555555558</v>
      </c>
      <c r="E1611" s="3" t="s">
        <v>178</v>
      </c>
      <c r="F1611" s="5">
        <v>0.53125</v>
      </c>
      <c r="G1611" s="3" t="s">
        <v>494</v>
      </c>
      <c r="H1611" t="s">
        <v>6483</v>
      </c>
    </row>
    <row r="1612" spans="1:8" ht="15">
      <c r="A1612" s="7">
        <v>640022</v>
      </c>
      <c r="B1612" s="2">
        <v>6</v>
      </c>
      <c r="C1612" s="2" t="s">
        <v>2155</v>
      </c>
      <c r="D1612" s="5">
        <v>0.78125</v>
      </c>
      <c r="E1612" s="3" t="s">
        <v>494</v>
      </c>
      <c r="F1612" s="5">
        <v>0.88541666666666663</v>
      </c>
      <c r="G1612" s="3" t="s">
        <v>177</v>
      </c>
      <c r="H1612" t="s">
        <v>6483</v>
      </c>
    </row>
    <row r="1613" spans="1:8" ht="15">
      <c r="A1613" s="7">
        <v>640022</v>
      </c>
      <c r="B1613" s="2">
        <v>7</v>
      </c>
      <c r="C1613" s="2" t="s">
        <v>2156</v>
      </c>
      <c r="D1613" s="5">
        <v>0.5</v>
      </c>
      <c r="E1613" s="3" t="s">
        <v>177</v>
      </c>
      <c r="F1613" s="5">
        <v>0.60763888888888884</v>
      </c>
      <c r="G1613" s="3" t="s">
        <v>494</v>
      </c>
      <c r="H1613" t="s">
        <v>6483</v>
      </c>
    </row>
    <row r="1614" spans="1:8" ht="15">
      <c r="A1614" s="7">
        <v>640022</v>
      </c>
      <c r="B1614" s="2">
        <v>8</v>
      </c>
      <c r="C1614" s="2" t="s">
        <v>2157</v>
      </c>
      <c r="D1614" s="5">
        <v>0.86805555555555558</v>
      </c>
      <c r="E1614" s="3" t="s">
        <v>494</v>
      </c>
      <c r="F1614" s="5">
        <v>0.96527777777777779</v>
      </c>
      <c r="G1614" s="3" t="s">
        <v>178</v>
      </c>
      <c r="H1614" t="s">
        <v>6483</v>
      </c>
    </row>
    <row r="1615" spans="1:8" ht="15">
      <c r="A1615" s="7">
        <v>640022</v>
      </c>
      <c r="B1615" s="2">
        <v>9</v>
      </c>
      <c r="C1615" s="2" t="s">
        <v>2158</v>
      </c>
      <c r="D1615" s="5">
        <v>0.59375</v>
      </c>
      <c r="E1615" s="3" t="s">
        <v>177</v>
      </c>
      <c r="F1615" s="5">
        <v>0.70138888888888884</v>
      </c>
      <c r="G1615" s="3" t="s">
        <v>494</v>
      </c>
      <c r="H1615" t="s">
        <v>6483</v>
      </c>
    </row>
    <row r="1616" spans="1:8" ht="15">
      <c r="A1616" s="7">
        <v>640022</v>
      </c>
      <c r="B1616" s="2">
        <v>11</v>
      </c>
      <c r="C1616" s="2" t="s">
        <v>2159</v>
      </c>
      <c r="D1616" s="5">
        <v>0.71875</v>
      </c>
      <c r="E1616" s="3" t="s">
        <v>177</v>
      </c>
      <c r="F1616" s="5">
        <v>0.83680555555555558</v>
      </c>
      <c r="G1616" s="3" t="s">
        <v>494</v>
      </c>
      <c r="H1616" t="s">
        <v>6483</v>
      </c>
    </row>
    <row r="1617" spans="1:8" ht="15">
      <c r="A1617" s="7">
        <v>640022</v>
      </c>
      <c r="B1617" s="2">
        <v>100</v>
      </c>
      <c r="C1617" s="2" t="s">
        <v>2160</v>
      </c>
      <c r="D1617" s="5">
        <v>0.4861111111111111</v>
      </c>
      <c r="E1617" s="3" t="s">
        <v>27</v>
      </c>
      <c r="F1617" s="5">
        <v>0.53125</v>
      </c>
      <c r="G1617" s="3" t="s">
        <v>177</v>
      </c>
      <c r="H1617" t="s">
        <v>6483</v>
      </c>
    </row>
    <row r="1618" spans="1:8" ht="15">
      <c r="A1618" s="7">
        <v>640022</v>
      </c>
      <c r="B1618" s="2">
        <v>101</v>
      </c>
      <c r="C1618" s="2" t="s">
        <v>2161</v>
      </c>
      <c r="D1618" s="5">
        <v>0.55208333333333337</v>
      </c>
      <c r="E1618" s="3" t="s">
        <v>177</v>
      </c>
      <c r="F1618" s="5">
        <v>0.60069444444444442</v>
      </c>
      <c r="G1618" s="3" t="s">
        <v>27</v>
      </c>
      <c r="H1618" t="s">
        <v>6483</v>
      </c>
    </row>
    <row r="1619" spans="1:8" ht="15">
      <c r="A1619" s="7">
        <v>640022</v>
      </c>
      <c r="B1619" s="2">
        <v>102</v>
      </c>
      <c r="C1619" s="2" t="s">
        <v>2162</v>
      </c>
      <c r="D1619" s="5">
        <v>0.65277777777777779</v>
      </c>
      <c r="E1619" s="3" t="s">
        <v>27</v>
      </c>
      <c r="F1619" s="5">
        <v>0.69791666666666663</v>
      </c>
      <c r="G1619" s="3" t="s">
        <v>177</v>
      </c>
      <c r="H1619" t="s">
        <v>6483</v>
      </c>
    </row>
    <row r="1620" spans="1:8" ht="15">
      <c r="A1620" s="7">
        <v>640022</v>
      </c>
      <c r="B1620" s="2">
        <v>103</v>
      </c>
      <c r="C1620" s="2" t="s">
        <v>2163</v>
      </c>
      <c r="D1620" s="5">
        <v>0.71875</v>
      </c>
      <c r="E1620" s="3" t="s">
        <v>177</v>
      </c>
      <c r="F1620" s="5">
        <v>0.76736111111111116</v>
      </c>
      <c r="G1620" s="3" t="s">
        <v>27</v>
      </c>
      <c r="H1620" t="s">
        <v>6483</v>
      </c>
    </row>
    <row r="1621" spans="1:8" ht="15">
      <c r="A1621" s="7">
        <v>640022</v>
      </c>
      <c r="B1621" s="2">
        <v>104</v>
      </c>
      <c r="C1621" s="2" t="s">
        <v>2164</v>
      </c>
      <c r="D1621" s="5">
        <v>0.81944444444444442</v>
      </c>
      <c r="E1621" s="3" t="s">
        <v>27</v>
      </c>
      <c r="F1621" s="5">
        <v>0.86458333333333337</v>
      </c>
      <c r="G1621" s="3" t="s">
        <v>177</v>
      </c>
      <c r="H1621" t="s">
        <v>6483</v>
      </c>
    </row>
    <row r="1622" spans="1:8" ht="15">
      <c r="A1622" s="7">
        <v>640022</v>
      </c>
      <c r="B1622" s="2">
        <v>106</v>
      </c>
      <c r="C1622" s="2" t="s">
        <v>2165</v>
      </c>
      <c r="D1622" s="5">
        <v>0.78125</v>
      </c>
      <c r="E1622" s="3" t="s">
        <v>494</v>
      </c>
      <c r="F1622" s="5">
        <v>0.88541666666666663</v>
      </c>
      <c r="G1622" s="3" t="s">
        <v>177</v>
      </c>
      <c r="H1622" t="s">
        <v>6483</v>
      </c>
    </row>
    <row r="1623" spans="1:8" ht="15">
      <c r="A1623" s="2">
        <v>640023</v>
      </c>
      <c r="B1623" s="2">
        <v>2</v>
      </c>
      <c r="C1623" s="2" t="s">
        <v>2166</v>
      </c>
      <c r="D1623" s="5">
        <v>0.21875</v>
      </c>
      <c r="E1623" s="3" t="s">
        <v>176</v>
      </c>
      <c r="F1623" s="5">
        <v>0.23958333333333334</v>
      </c>
      <c r="G1623" s="3" t="s">
        <v>177</v>
      </c>
      <c r="H1623" t="s">
        <v>6483</v>
      </c>
    </row>
    <row r="1624" spans="1:8" ht="15">
      <c r="A1624" s="2">
        <v>640023</v>
      </c>
      <c r="B1624" s="2">
        <v>3</v>
      </c>
      <c r="C1624" s="2" t="s">
        <v>2167</v>
      </c>
      <c r="D1624" s="5">
        <v>0.30416666666666664</v>
      </c>
      <c r="E1624" s="3" t="s">
        <v>178</v>
      </c>
      <c r="F1624" s="5">
        <v>0.30902777777777779</v>
      </c>
      <c r="G1624" s="3" t="s">
        <v>179</v>
      </c>
      <c r="H1624" t="s">
        <v>6483</v>
      </c>
    </row>
    <row r="1625" spans="1:8" ht="15">
      <c r="A1625" s="2">
        <v>640023</v>
      </c>
      <c r="B1625" s="2">
        <v>4</v>
      </c>
      <c r="C1625" s="2" t="s">
        <v>2168</v>
      </c>
      <c r="D1625" s="5">
        <v>0.3125</v>
      </c>
      <c r="E1625" s="3" t="s">
        <v>179</v>
      </c>
      <c r="F1625" s="5">
        <v>0.31944444444444442</v>
      </c>
      <c r="G1625" s="3" t="s">
        <v>180</v>
      </c>
      <c r="H1625" t="s">
        <v>6483</v>
      </c>
    </row>
    <row r="1626" spans="1:8" ht="15">
      <c r="A1626" s="2">
        <v>640023</v>
      </c>
      <c r="B1626" s="2">
        <v>7</v>
      </c>
      <c r="C1626" s="2" t="s">
        <v>2169</v>
      </c>
      <c r="D1626" s="5">
        <v>0.57291666666666663</v>
      </c>
      <c r="E1626" s="3" t="s">
        <v>180</v>
      </c>
      <c r="F1626" s="5">
        <v>0.58194444444444449</v>
      </c>
      <c r="G1626" s="3" t="s">
        <v>179</v>
      </c>
      <c r="H1626" t="s">
        <v>6483</v>
      </c>
    </row>
    <row r="1627" spans="1:8" ht="15">
      <c r="A1627" s="2">
        <v>640023</v>
      </c>
      <c r="B1627" s="2">
        <v>8</v>
      </c>
      <c r="C1627" s="2" t="s">
        <v>2170</v>
      </c>
      <c r="D1627" s="5">
        <v>0.58611111111111114</v>
      </c>
      <c r="E1627" s="3" t="s">
        <v>179</v>
      </c>
      <c r="F1627" s="5">
        <v>0.59097222222222223</v>
      </c>
      <c r="G1627" s="3" t="s">
        <v>181</v>
      </c>
      <c r="H1627" t="s">
        <v>6483</v>
      </c>
    </row>
    <row r="1628" spans="1:8" ht="15">
      <c r="A1628" s="2">
        <v>640023</v>
      </c>
      <c r="B1628" s="2">
        <v>9</v>
      </c>
      <c r="C1628" s="2" t="s">
        <v>2171</v>
      </c>
      <c r="D1628" s="5">
        <v>0.63055555555555554</v>
      </c>
      <c r="E1628" s="3" t="s">
        <v>182</v>
      </c>
      <c r="F1628" s="5">
        <v>0.6381944444444444</v>
      </c>
      <c r="G1628" s="3" t="s">
        <v>179</v>
      </c>
      <c r="H1628" t="s">
        <v>6483</v>
      </c>
    </row>
    <row r="1629" spans="1:8" ht="15">
      <c r="A1629" s="2">
        <v>640023</v>
      </c>
      <c r="B1629" s="2">
        <v>10</v>
      </c>
      <c r="C1629" s="2" t="s">
        <v>2172</v>
      </c>
      <c r="D1629" s="5">
        <v>0.63888888888888884</v>
      </c>
      <c r="E1629" s="3" t="s">
        <v>179</v>
      </c>
      <c r="F1629" s="5">
        <v>0.64444444444444449</v>
      </c>
      <c r="G1629" s="3" t="s">
        <v>182</v>
      </c>
      <c r="H1629" t="s">
        <v>6483</v>
      </c>
    </row>
    <row r="1630" spans="1:8" ht="15">
      <c r="A1630" s="2">
        <v>640023</v>
      </c>
      <c r="B1630" s="2">
        <v>12</v>
      </c>
      <c r="C1630" s="2" t="s">
        <v>2173</v>
      </c>
      <c r="D1630" s="5">
        <v>0.80208333333333337</v>
      </c>
      <c r="E1630" s="3" t="s">
        <v>181</v>
      </c>
      <c r="F1630" s="5">
        <v>0.82291666666666663</v>
      </c>
      <c r="G1630" s="3" t="s">
        <v>177</v>
      </c>
      <c r="H1630" t="s">
        <v>6483</v>
      </c>
    </row>
    <row r="1631" spans="1:8" ht="15">
      <c r="A1631" s="2">
        <v>640023</v>
      </c>
      <c r="B1631" s="2">
        <v>103</v>
      </c>
      <c r="C1631" s="2" t="s">
        <v>2174</v>
      </c>
      <c r="D1631" s="5">
        <v>0.90277777777777779</v>
      </c>
      <c r="E1631" s="3" t="s">
        <v>177</v>
      </c>
      <c r="F1631" s="5">
        <v>0.92013888888888884</v>
      </c>
      <c r="G1631" s="3" t="s">
        <v>182</v>
      </c>
      <c r="H1631" t="s">
        <v>6483</v>
      </c>
    </row>
    <row r="1632" spans="1:8" ht="15">
      <c r="A1632" s="2">
        <v>640023</v>
      </c>
      <c r="B1632" s="2">
        <v>104</v>
      </c>
      <c r="C1632" s="2" t="s">
        <v>2175</v>
      </c>
      <c r="D1632" s="5">
        <v>0.36805555555555558</v>
      </c>
      <c r="E1632" s="3" t="s">
        <v>182</v>
      </c>
      <c r="F1632" s="5">
        <v>0.38750000000000001</v>
      </c>
      <c r="G1632" s="3" t="s">
        <v>177</v>
      </c>
      <c r="H1632" t="s">
        <v>6483</v>
      </c>
    </row>
    <row r="1633" spans="1:8" ht="15">
      <c r="A1633" s="2">
        <v>640024</v>
      </c>
      <c r="B1633" s="2">
        <v>1</v>
      </c>
      <c r="C1633" s="2" t="s">
        <v>2176</v>
      </c>
      <c r="D1633" s="5">
        <v>0.25208333333333333</v>
      </c>
      <c r="E1633" s="3" t="s">
        <v>181</v>
      </c>
      <c r="F1633" s="5">
        <v>0.26874999999999999</v>
      </c>
      <c r="G1633" s="3" t="s">
        <v>175</v>
      </c>
      <c r="H1633" t="s">
        <v>6483</v>
      </c>
    </row>
    <row r="1634" spans="1:8" ht="15">
      <c r="A1634" s="2">
        <v>640024</v>
      </c>
      <c r="B1634" s="2">
        <v>4</v>
      </c>
      <c r="C1634" s="2" t="s">
        <v>2177</v>
      </c>
      <c r="D1634" s="5">
        <v>0.55694444444444446</v>
      </c>
      <c r="E1634" s="3" t="s">
        <v>175</v>
      </c>
      <c r="F1634" s="5">
        <v>0.57430555555555551</v>
      </c>
      <c r="G1634" s="3" t="s">
        <v>181</v>
      </c>
      <c r="H1634" t="s">
        <v>6483</v>
      </c>
    </row>
    <row r="1635" spans="1:8" ht="15">
      <c r="A1635" s="2">
        <v>640024</v>
      </c>
      <c r="B1635" s="2">
        <v>5</v>
      </c>
      <c r="C1635" s="2" t="s">
        <v>2178</v>
      </c>
      <c r="D1635" s="5">
        <v>0.59166666666666667</v>
      </c>
      <c r="E1635" s="3" t="s">
        <v>181</v>
      </c>
      <c r="F1635" s="5">
        <v>0.60902777777777772</v>
      </c>
      <c r="G1635" s="3" t="s">
        <v>175</v>
      </c>
      <c r="H1635" t="s">
        <v>6483</v>
      </c>
    </row>
    <row r="1636" spans="1:8" ht="15">
      <c r="A1636" s="2">
        <v>640024</v>
      </c>
      <c r="B1636" s="2">
        <v>6</v>
      </c>
      <c r="C1636" s="2" t="s">
        <v>2179</v>
      </c>
      <c r="D1636" s="5">
        <v>0.64236111111111116</v>
      </c>
      <c r="E1636" s="3" t="s">
        <v>175</v>
      </c>
      <c r="F1636" s="5">
        <v>0.65902777777777777</v>
      </c>
      <c r="G1636" s="3" t="s">
        <v>181</v>
      </c>
      <c r="H1636" t="s">
        <v>6483</v>
      </c>
    </row>
    <row r="1637" spans="1:8" ht="15">
      <c r="A1637" s="2">
        <v>640025</v>
      </c>
      <c r="B1637" s="2">
        <v>1</v>
      </c>
      <c r="C1637" s="2" t="s">
        <v>2180</v>
      </c>
      <c r="D1637" s="5">
        <v>0.20277777777777778</v>
      </c>
      <c r="E1637" s="3" t="s">
        <v>183</v>
      </c>
      <c r="F1637" s="5">
        <v>0.21875</v>
      </c>
      <c r="G1637" s="3" t="s">
        <v>77</v>
      </c>
      <c r="H1637" t="s">
        <v>6483</v>
      </c>
    </row>
    <row r="1638" spans="1:8" ht="15">
      <c r="A1638" s="2">
        <v>640025</v>
      </c>
      <c r="B1638" s="2">
        <v>2</v>
      </c>
      <c r="C1638" s="2" t="s">
        <v>2181</v>
      </c>
      <c r="D1638" s="5">
        <v>0.42708333333333331</v>
      </c>
      <c r="E1638" s="3" t="s">
        <v>77</v>
      </c>
      <c r="F1638" s="5">
        <v>0.44930555555555557</v>
      </c>
      <c r="G1638" s="3" t="s">
        <v>178</v>
      </c>
      <c r="H1638" t="s">
        <v>6483</v>
      </c>
    </row>
    <row r="1639" spans="1:8" ht="15">
      <c r="A1639" s="2">
        <v>640025</v>
      </c>
      <c r="B1639" s="2">
        <v>4</v>
      </c>
      <c r="C1639" s="2" t="s">
        <v>2182</v>
      </c>
      <c r="D1639" s="5">
        <v>0.25694444444444442</v>
      </c>
      <c r="E1639" s="3" t="s">
        <v>77</v>
      </c>
      <c r="F1639" s="5">
        <v>0.27986111111111112</v>
      </c>
      <c r="G1639" s="3" t="s">
        <v>182</v>
      </c>
      <c r="H1639" t="s">
        <v>6483</v>
      </c>
    </row>
    <row r="1640" spans="1:8" ht="15">
      <c r="A1640" s="2">
        <v>640025</v>
      </c>
      <c r="B1640" s="2">
        <v>5</v>
      </c>
      <c r="C1640" s="2" t="s">
        <v>2183</v>
      </c>
      <c r="D1640" s="5">
        <v>0.31180555555555556</v>
      </c>
      <c r="E1640" s="3" t="s">
        <v>182</v>
      </c>
      <c r="F1640" s="5">
        <v>0.31666666666666665</v>
      </c>
      <c r="G1640" s="3" t="s">
        <v>184</v>
      </c>
      <c r="H1640" t="s">
        <v>6483</v>
      </c>
    </row>
    <row r="1641" spans="1:8" ht="15">
      <c r="A1641" s="2">
        <v>640025</v>
      </c>
      <c r="B1641" s="2">
        <v>6</v>
      </c>
      <c r="C1641" s="2" t="s">
        <v>2184</v>
      </c>
      <c r="D1641" s="5">
        <v>0.31805555555555554</v>
      </c>
      <c r="E1641" s="3" t="s">
        <v>184</v>
      </c>
      <c r="F1641" s="5">
        <v>0.32500000000000001</v>
      </c>
      <c r="G1641" s="3" t="s">
        <v>178</v>
      </c>
      <c r="H1641" t="s">
        <v>6483</v>
      </c>
    </row>
    <row r="1642" spans="1:8" ht="15">
      <c r="A1642" s="2">
        <v>640025</v>
      </c>
      <c r="B1642" s="2">
        <v>7</v>
      </c>
      <c r="C1642" s="2" t="s">
        <v>2185</v>
      </c>
      <c r="D1642" s="5">
        <v>0.2673611111111111</v>
      </c>
      <c r="E1642" s="3" t="s">
        <v>182</v>
      </c>
      <c r="F1642" s="5">
        <v>0.28819444444444442</v>
      </c>
      <c r="G1642" s="3" t="s">
        <v>77</v>
      </c>
      <c r="H1642" t="s">
        <v>6483</v>
      </c>
    </row>
    <row r="1643" spans="1:8" ht="15">
      <c r="A1643" s="2">
        <v>640025</v>
      </c>
      <c r="B1643" s="2">
        <v>8</v>
      </c>
      <c r="C1643" s="2" t="s">
        <v>2186</v>
      </c>
      <c r="D1643" s="5">
        <v>0.30208333333333331</v>
      </c>
      <c r="E1643" s="3" t="s">
        <v>77</v>
      </c>
      <c r="F1643" s="5">
        <v>0.32291666666666669</v>
      </c>
      <c r="G1643" s="3" t="s">
        <v>178</v>
      </c>
      <c r="H1643" t="s">
        <v>6483</v>
      </c>
    </row>
    <row r="1644" spans="1:8" ht="15">
      <c r="A1644" s="2">
        <v>640025</v>
      </c>
      <c r="B1644" s="2">
        <v>9</v>
      </c>
      <c r="C1644" s="2" t="s">
        <v>2187</v>
      </c>
      <c r="D1644" s="5">
        <v>0.37847222222222221</v>
      </c>
      <c r="E1644" s="3" t="s">
        <v>181</v>
      </c>
      <c r="F1644" s="5">
        <v>0.39930555555555558</v>
      </c>
      <c r="G1644" s="3" t="s">
        <v>77</v>
      </c>
      <c r="H1644" t="s">
        <v>6483</v>
      </c>
    </row>
    <row r="1645" spans="1:8" ht="15">
      <c r="A1645" s="2">
        <v>640025</v>
      </c>
      <c r="B1645" s="2">
        <v>13</v>
      </c>
      <c r="C1645" s="2" t="s">
        <v>2188</v>
      </c>
      <c r="D1645" s="5">
        <v>0.5131944444444444</v>
      </c>
      <c r="E1645" s="3" t="s">
        <v>178</v>
      </c>
      <c r="F1645" s="5">
        <v>0.53472222222222221</v>
      </c>
      <c r="G1645" s="3" t="s">
        <v>77</v>
      </c>
      <c r="H1645" t="s">
        <v>6483</v>
      </c>
    </row>
    <row r="1646" spans="1:8" ht="15">
      <c r="A1646" s="2">
        <v>640025</v>
      </c>
      <c r="B1646" s="2">
        <v>15</v>
      </c>
      <c r="C1646" s="2" t="s">
        <v>2189</v>
      </c>
      <c r="D1646" s="5">
        <v>0.55555555555555558</v>
      </c>
      <c r="E1646" s="3" t="s">
        <v>181</v>
      </c>
      <c r="F1646" s="5">
        <v>0.57499999999999996</v>
      </c>
      <c r="G1646" s="3" t="s">
        <v>77</v>
      </c>
      <c r="H1646" t="s">
        <v>6483</v>
      </c>
    </row>
    <row r="1647" spans="1:8" ht="15">
      <c r="A1647" s="2">
        <v>640025</v>
      </c>
      <c r="B1647" s="2">
        <v>18</v>
      </c>
      <c r="C1647" s="2" t="s">
        <v>2190</v>
      </c>
      <c r="D1647" s="5">
        <v>0.58750000000000002</v>
      </c>
      <c r="E1647" s="3" t="s">
        <v>77</v>
      </c>
      <c r="F1647" s="5">
        <v>0.60486111111111107</v>
      </c>
      <c r="G1647" s="3" t="s">
        <v>180</v>
      </c>
      <c r="H1647" t="s">
        <v>6483</v>
      </c>
    </row>
    <row r="1648" spans="1:8" ht="15">
      <c r="A1648" s="2">
        <v>640025</v>
      </c>
      <c r="B1648" s="2">
        <v>21</v>
      </c>
      <c r="C1648" s="2" t="s">
        <v>2191</v>
      </c>
      <c r="D1648" s="5">
        <v>0.67500000000000004</v>
      </c>
      <c r="E1648" s="3" t="s">
        <v>181</v>
      </c>
      <c r="F1648" s="5">
        <v>0.69652777777777775</v>
      </c>
      <c r="G1648" s="3" t="s">
        <v>77</v>
      </c>
      <c r="H1648" t="s">
        <v>6483</v>
      </c>
    </row>
    <row r="1649" spans="1:8" ht="15">
      <c r="A1649" s="2">
        <v>640025</v>
      </c>
      <c r="B1649" s="2">
        <v>25</v>
      </c>
      <c r="C1649" s="2" t="s">
        <v>2192</v>
      </c>
      <c r="D1649" s="5">
        <v>0.59027777777777779</v>
      </c>
      <c r="E1649" s="3" t="s">
        <v>176</v>
      </c>
      <c r="F1649" s="5">
        <v>0.61805555555555558</v>
      </c>
      <c r="G1649" s="3" t="s">
        <v>77</v>
      </c>
      <c r="H1649" t="s">
        <v>6483</v>
      </c>
    </row>
    <row r="1650" spans="1:8" ht="15">
      <c r="A1650" s="2">
        <v>640025</v>
      </c>
      <c r="B1650" s="2">
        <v>28</v>
      </c>
      <c r="C1650" s="2" t="s">
        <v>2193</v>
      </c>
      <c r="D1650" s="5">
        <v>0.72291666666666665</v>
      </c>
      <c r="E1650" s="3" t="s">
        <v>77</v>
      </c>
      <c r="F1650" s="5">
        <v>0.74097222222222225</v>
      </c>
      <c r="G1650" s="3" t="s">
        <v>181</v>
      </c>
      <c r="H1650" t="s">
        <v>6483</v>
      </c>
    </row>
    <row r="1651" spans="1:8" ht="15">
      <c r="A1651" s="2">
        <v>640026</v>
      </c>
      <c r="B1651" s="2">
        <v>1</v>
      </c>
      <c r="C1651" s="2" t="s">
        <v>2194</v>
      </c>
      <c r="D1651" s="5">
        <v>0.23125000000000001</v>
      </c>
      <c r="E1651" s="3" t="s">
        <v>185</v>
      </c>
      <c r="F1651" s="5">
        <v>0.2638888888888889</v>
      </c>
      <c r="G1651" s="3" t="s">
        <v>186</v>
      </c>
      <c r="H1651" t="s">
        <v>6483</v>
      </c>
    </row>
    <row r="1652" spans="1:8" ht="15">
      <c r="A1652" s="2">
        <v>640026</v>
      </c>
      <c r="B1652" s="2">
        <v>2</v>
      </c>
      <c r="C1652" s="2" t="s">
        <v>2195</v>
      </c>
      <c r="D1652" s="5">
        <v>0.18611111111111112</v>
      </c>
      <c r="E1652" s="3" t="s">
        <v>186</v>
      </c>
      <c r="F1652" s="5">
        <v>0.22500000000000001</v>
      </c>
      <c r="G1652" s="3" t="s">
        <v>185</v>
      </c>
      <c r="H1652" t="s">
        <v>6483</v>
      </c>
    </row>
    <row r="1653" spans="1:8" ht="15">
      <c r="A1653" s="2">
        <v>640026</v>
      </c>
      <c r="B1653" s="2">
        <v>3</v>
      </c>
      <c r="C1653" s="2" t="s">
        <v>2196</v>
      </c>
      <c r="D1653" s="5">
        <v>0.28472222222222221</v>
      </c>
      <c r="E1653" s="3" t="s">
        <v>182</v>
      </c>
      <c r="F1653" s="5">
        <v>0.32222222222222224</v>
      </c>
      <c r="G1653" s="3" t="s">
        <v>186</v>
      </c>
      <c r="H1653" t="s">
        <v>6483</v>
      </c>
    </row>
    <row r="1654" spans="1:8" ht="15">
      <c r="A1654" s="2">
        <v>640026</v>
      </c>
      <c r="B1654" s="2">
        <v>4</v>
      </c>
      <c r="C1654" s="2" t="s">
        <v>2197</v>
      </c>
      <c r="D1654" s="5">
        <v>0.22777777777777777</v>
      </c>
      <c r="E1654" s="3" t="s">
        <v>186</v>
      </c>
      <c r="F1654" s="5">
        <v>0.2638888888888889</v>
      </c>
      <c r="G1654" s="3" t="s">
        <v>182</v>
      </c>
      <c r="H1654" t="s">
        <v>6483</v>
      </c>
    </row>
    <row r="1655" spans="1:8" ht="15">
      <c r="A1655" s="2">
        <v>640026</v>
      </c>
      <c r="B1655" s="2">
        <v>5</v>
      </c>
      <c r="C1655" s="2" t="s">
        <v>2198</v>
      </c>
      <c r="D1655" s="5">
        <v>0.31944444444444442</v>
      </c>
      <c r="E1655" s="3" t="s">
        <v>182</v>
      </c>
      <c r="F1655" s="5">
        <v>0.3576388888888889</v>
      </c>
      <c r="G1655" s="3" t="s">
        <v>187</v>
      </c>
      <c r="H1655" t="s">
        <v>6483</v>
      </c>
    </row>
    <row r="1656" spans="1:8" ht="15">
      <c r="A1656" s="2">
        <v>640026</v>
      </c>
      <c r="B1656" s="2">
        <v>6</v>
      </c>
      <c r="C1656" s="2" t="s">
        <v>2199</v>
      </c>
      <c r="D1656" s="5">
        <v>0.81597222222222221</v>
      </c>
      <c r="E1656" s="3" t="s">
        <v>186</v>
      </c>
      <c r="F1656" s="5">
        <v>0.84722222222222221</v>
      </c>
      <c r="G1656" s="3" t="s">
        <v>180</v>
      </c>
      <c r="H1656" t="s">
        <v>6483</v>
      </c>
    </row>
    <row r="1657" spans="1:8" ht="15">
      <c r="A1657" s="2">
        <v>640026</v>
      </c>
      <c r="B1657" s="2">
        <v>7</v>
      </c>
      <c r="C1657" s="2" t="s">
        <v>2200</v>
      </c>
      <c r="D1657" s="5">
        <v>0.39652777777777776</v>
      </c>
      <c r="E1657" s="3" t="s">
        <v>180</v>
      </c>
      <c r="F1657" s="5">
        <v>0.43819444444444444</v>
      </c>
      <c r="G1657" s="3" t="s">
        <v>186</v>
      </c>
      <c r="H1657" t="s">
        <v>6483</v>
      </c>
    </row>
    <row r="1658" spans="1:8" ht="15">
      <c r="A1658" s="2">
        <v>640026</v>
      </c>
      <c r="B1658" s="2">
        <v>8</v>
      </c>
      <c r="C1658" s="2" t="s">
        <v>2201</v>
      </c>
      <c r="D1658" s="5">
        <v>0.2638888888888889</v>
      </c>
      <c r="E1658" s="3" t="s">
        <v>186</v>
      </c>
      <c r="F1658" s="5">
        <v>0.3034722222222222</v>
      </c>
      <c r="G1658" s="3" t="s">
        <v>178</v>
      </c>
      <c r="H1658" t="s">
        <v>6483</v>
      </c>
    </row>
    <row r="1659" spans="1:8" ht="15">
      <c r="A1659" s="2">
        <v>640026</v>
      </c>
      <c r="B1659" s="2">
        <v>9</v>
      </c>
      <c r="C1659" s="2" t="s">
        <v>2202</v>
      </c>
      <c r="D1659" s="5">
        <v>0.48055555555555557</v>
      </c>
      <c r="E1659" s="3" t="s">
        <v>180</v>
      </c>
      <c r="F1659" s="5">
        <v>0.51875000000000004</v>
      </c>
      <c r="G1659" s="3" t="s">
        <v>186</v>
      </c>
      <c r="H1659" t="s">
        <v>6483</v>
      </c>
    </row>
    <row r="1660" spans="1:8" ht="15">
      <c r="A1660" s="2">
        <v>640026</v>
      </c>
      <c r="B1660" s="2">
        <v>10</v>
      </c>
      <c r="C1660" s="2" t="s">
        <v>2203</v>
      </c>
      <c r="D1660" s="5">
        <v>0.31111111111111112</v>
      </c>
      <c r="E1660" s="3" t="s">
        <v>186</v>
      </c>
      <c r="F1660" s="5">
        <v>0.32500000000000001</v>
      </c>
      <c r="G1660" s="3" t="s">
        <v>188</v>
      </c>
      <c r="H1660" t="s">
        <v>6483</v>
      </c>
    </row>
    <row r="1661" spans="1:8" ht="15">
      <c r="A1661" s="2">
        <v>640026</v>
      </c>
      <c r="B1661" s="2">
        <v>11</v>
      </c>
      <c r="C1661" s="2" t="s">
        <v>2204</v>
      </c>
      <c r="D1661" s="5">
        <v>0.56388888888888888</v>
      </c>
      <c r="E1661" s="3" t="s">
        <v>180</v>
      </c>
      <c r="F1661" s="5">
        <v>0.6020833333333333</v>
      </c>
      <c r="G1661" s="3" t="s">
        <v>186</v>
      </c>
      <c r="H1661" t="s">
        <v>6483</v>
      </c>
    </row>
    <row r="1662" spans="1:8" ht="15">
      <c r="A1662" s="2">
        <v>640026</v>
      </c>
      <c r="B1662" s="2">
        <v>12</v>
      </c>
      <c r="C1662" s="2" t="s">
        <v>2205</v>
      </c>
      <c r="D1662" s="5">
        <v>0.39444444444444443</v>
      </c>
      <c r="E1662" s="3" t="s">
        <v>186</v>
      </c>
      <c r="F1662" s="5">
        <v>0.43194444444444446</v>
      </c>
      <c r="G1662" s="3" t="s">
        <v>180</v>
      </c>
      <c r="H1662" t="s">
        <v>6483</v>
      </c>
    </row>
    <row r="1663" spans="1:8" ht="15">
      <c r="A1663" s="2">
        <v>640026</v>
      </c>
      <c r="B1663" s="2">
        <v>13</v>
      </c>
      <c r="C1663" s="2" t="s">
        <v>2206</v>
      </c>
      <c r="D1663" s="5">
        <v>0.60486111111111107</v>
      </c>
      <c r="E1663" s="3" t="s">
        <v>180</v>
      </c>
      <c r="F1663" s="5">
        <v>0.64652777777777781</v>
      </c>
      <c r="G1663" s="3" t="s">
        <v>186</v>
      </c>
      <c r="H1663" t="s">
        <v>6483</v>
      </c>
    </row>
    <row r="1664" spans="1:8" ht="15">
      <c r="A1664" s="2">
        <v>640026</v>
      </c>
      <c r="B1664" s="2">
        <v>14</v>
      </c>
      <c r="C1664" s="2" t="s">
        <v>2207</v>
      </c>
      <c r="D1664" s="5">
        <v>0.48055555555555557</v>
      </c>
      <c r="E1664" s="3" t="s">
        <v>186</v>
      </c>
      <c r="F1664" s="5">
        <v>0.5131944444444444</v>
      </c>
      <c r="G1664" s="3" t="s">
        <v>178</v>
      </c>
      <c r="H1664" t="s">
        <v>6483</v>
      </c>
    </row>
    <row r="1665" spans="1:8" ht="15">
      <c r="A1665" s="2">
        <v>640026</v>
      </c>
      <c r="B1665" s="2">
        <v>15</v>
      </c>
      <c r="C1665" s="2" t="s">
        <v>2208</v>
      </c>
      <c r="D1665" s="5">
        <v>0.64722222222222225</v>
      </c>
      <c r="E1665" s="3" t="s">
        <v>180</v>
      </c>
      <c r="F1665" s="5">
        <v>0.68541666666666667</v>
      </c>
      <c r="G1665" s="3" t="s">
        <v>186</v>
      </c>
      <c r="H1665" t="s">
        <v>6483</v>
      </c>
    </row>
    <row r="1666" spans="1:8" ht="15">
      <c r="A1666" s="2">
        <v>640026</v>
      </c>
      <c r="B1666" s="2">
        <v>16</v>
      </c>
      <c r="C1666" s="2" t="s">
        <v>2209</v>
      </c>
      <c r="D1666" s="5">
        <v>0.51944444444444449</v>
      </c>
      <c r="E1666" s="3" t="s">
        <v>186</v>
      </c>
      <c r="F1666" s="5">
        <v>0.55694444444444446</v>
      </c>
      <c r="G1666" s="3" t="s">
        <v>180</v>
      </c>
      <c r="H1666" t="s">
        <v>6483</v>
      </c>
    </row>
    <row r="1667" spans="1:8" ht="15">
      <c r="A1667" s="2">
        <v>640026</v>
      </c>
      <c r="B1667" s="2">
        <v>17</v>
      </c>
      <c r="C1667" s="2" t="s">
        <v>2210</v>
      </c>
      <c r="D1667" s="5">
        <v>0.73263888888888884</v>
      </c>
      <c r="E1667" s="3" t="s">
        <v>180</v>
      </c>
      <c r="F1667" s="5">
        <v>0.76875000000000004</v>
      </c>
      <c r="G1667" s="3" t="s">
        <v>186</v>
      </c>
      <c r="H1667" t="s">
        <v>6483</v>
      </c>
    </row>
    <row r="1668" spans="1:8" ht="15">
      <c r="A1668" s="2">
        <v>640026</v>
      </c>
      <c r="B1668" s="2">
        <v>18</v>
      </c>
      <c r="C1668" s="2" t="s">
        <v>2211</v>
      </c>
      <c r="D1668" s="5">
        <v>0.60277777777777775</v>
      </c>
      <c r="E1668" s="3" t="s">
        <v>186</v>
      </c>
      <c r="F1668" s="5">
        <v>0.64236111111111116</v>
      </c>
      <c r="G1668" s="3" t="s">
        <v>180</v>
      </c>
      <c r="H1668" t="s">
        <v>6483</v>
      </c>
    </row>
    <row r="1669" spans="1:8" ht="15">
      <c r="A1669" s="2">
        <v>640026</v>
      </c>
      <c r="B1669" s="2">
        <v>19</v>
      </c>
      <c r="C1669" s="2" t="s">
        <v>2212</v>
      </c>
      <c r="D1669" s="5">
        <v>0.81597222222222221</v>
      </c>
      <c r="E1669" s="3" t="s">
        <v>180</v>
      </c>
      <c r="F1669" s="5">
        <v>0.85138888888888886</v>
      </c>
      <c r="G1669" s="3" t="s">
        <v>186</v>
      </c>
      <c r="H1669" t="s">
        <v>6483</v>
      </c>
    </row>
    <row r="1670" spans="1:8" ht="15">
      <c r="A1670" s="2">
        <v>640026</v>
      </c>
      <c r="B1670" s="2">
        <v>20</v>
      </c>
      <c r="C1670" s="2" t="s">
        <v>2213</v>
      </c>
      <c r="D1670" s="5">
        <v>0.6479166666666667</v>
      </c>
      <c r="E1670" s="3" t="s">
        <v>186</v>
      </c>
      <c r="F1670" s="5">
        <v>0.68055555555555558</v>
      </c>
      <c r="G1670" s="3" t="s">
        <v>182</v>
      </c>
      <c r="H1670" t="s">
        <v>6483</v>
      </c>
    </row>
    <row r="1671" spans="1:8" ht="15">
      <c r="A1671" s="2">
        <v>640026</v>
      </c>
      <c r="B1671" s="2">
        <v>21</v>
      </c>
      <c r="C1671" s="2" t="s">
        <v>2214</v>
      </c>
      <c r="D1671" s="5">
        <v>0.69236111111111109</v>
      </c>
      <c r="E1671" s="3" t="s">
        <v>182</v>
      </c>
      <c r="F1671" s="5">
        <v>0.7270833333333333</v>
      </c>
      <c r="G1671" s="3" t="s">
        <v>186</v>
      </c>
      <c r="H1671" t="s">
        <v>6483</v>
      </c>
    </row>
    <row r="1672" spans="1:8" ht="15">
      <c r="A1672" s="2">
        <v>640026</v>
      </c>
      <c r="B1672" s="2">
        <v>22</v>
      </c>
      <c r="C1672" s="2" t="s">
        <v>2215</v>
      </c>
      <c r="D1672" s="5">
        <v>0.72777777777777775</v>
      </c>
      <c r="E1672" s="3" t="s">
        <v>186</v>
      </c>
      <c r="F1672" s="5">
        <v>0.76527777777777772</v>
      </c>
      <c r="G1672" s="3" t="s">
        <v>180</v>
      </c>
      <c r="H1672" t="s">
        <v>6483</v>
      </c>
    </row>
    <row r="1673" spans="1:8" ht="15">
      <c r="A1673" s="2">
        <v>640026</v>
      </c>
      <c r="B1673" s="2">
        <v>24</v>
      </c>
      <c r="C1673" s="2" t="s">
        <v>2216</v>
      </c>
      <c r="D1673" s="5">
        <v>0.36458333333333331</v>
      </c>
      <c r="E1673" s="3" t="s">
        <v>187</v>
      </c>
      <c r="F1673" s="5">
        <v>0.37152777777777779</v>
      </c>
      <c r="G1673" s="3" t="s">
        <v>186</v>
      </c>
      <c r="H1673" t="s">
        <v>6483</v>
      </c>
    </row>
    <row r="1674" spans="1:8" ht="15">
      <c r="A1674" s="2">
        <v>640026</v>
      </c>
      <c r="B1674" s="2">
        <v>100</v>
      </c>
      <c r="C1674" s="2" t="s">
        <v>2217</v>
      </c>
      <c r="D1674" s="5">
        <v>0.23055555555555557</v>
      </c>
      <c r="E1674" s="3" t="s">
        <v>186</v>
      </c>
      <c r="F1674" s="5">
        <v>0.2638888888888889</v>
      </c>
      <c r="G1674" s="3" t="s">
        <v>180</v>
      </c>
      <c r="H1674" t="s">
        <v>6483</v>
      </c>
    </row>
    <row r="1675" spans="1:8" ht="15">
      <c r="A1675" s="2">
        <v>640026</v>
      </c>
      <c r="B1675" s="2">
        <v>101</v>
      </c>
      <c r="C1675" s="2" t="s">
        <v>2218</v>
      </c>
      <c r="D1675" s="5">
        <v>0.31944444444444442</v>
      </c>
      <c r="E1675" s="3" t="s">
        <v>182</v>
      </c>
      <c r="F1675" s="5">
        <v>0.35486111111111113</v>
      </c>
      <c r="G1675" s="3" t="s">
        <v>186</v>
      </c>
      <c r="H1675" t="s">
        <v>6483</v>
      </c>
    </row>
    <row r="1676" spans="1:8" ht="15">
      <c r="A1676" s="2">
        <v>640026</v>
      </c>
      <c r="B1676" s="2">
        <v>102</v>
      </c>
      <c r="C1676" s="2" t="s">
        <v>2219</v>
      </c>
      <c r="D1676" s="5">
        <v>0.39583333333333331</v>
      </c>
      <c r="E1676" s="3" t="s">
        <v>186</v>
      </c>
      <c r="F1676" s="5">
        <v>0.42777777777777776</v>
      </c>
      <c r="G1676" s="3" t="s">
        <v>182</v>
      </c>
      <c r="H1676" t="s">
        <v>6483</v>
      </c>
    </row>
    <row r="1677" spans="1:8" ht="15">
      <c r="A1677" s="2">
        <v>640026</v>
      </c>
      <c r="B1677" s="2">
        <v>103</v>
      </c>
      <c r="C1677" s="2" t="s">
        <v>2220</v>
      </c>
      <c r="D1677" s="5">
        <v>0.4826388888888889</v>
      </c>
      <c r="E1677" s="3" t="s">
        <v>180</v>
      </c>
      <c r="F1677" s="5">
        <v>0.52152777777777781</v>
      </c>
      <c r="G1677" s="3" t="s">
        <v>186</v>
      </c>
      <c r="H1677" t="s">
        <v>6483</v>
      </c>
    </row>
    <row r="1678" spans="1:8" ht="15">
      <c r="A1678" s="2">
        <v>640026</v>
      </c>
      <c r="B1678" s="2">
        <v>104</v>
      </c>
      <c r="C1678" s="2" t="s">
        <v>2221</v>
      </c>
      <c r="D1678" s="5">
        <v>0.5625</v>
      </c>
      <c r="E1678" s="3" t="s">
        <v>186</v>
      </c>
      <c r="F1678" s="5">
        <v>0.59722222222222221</v>
      </c>
      <c r="G1678" s="3" t="s">
        <v>180</v>
      </c>
      <c r="H1678" t="s">
        <v>6483</v>
      </c>
    </row>
    <row r="1679" spans="1:8" ht="15">
      <c r="A1679" s="2">
        <v>640026</v>
      </c>
      <c r="B1679" s="2">
        <v>105</v>
      </c>
      <c r="C1679" s="2" t="s">
        <v>2222</v>
      </c>
      <c r="D1679" s="5">
        <v>0.64930555555555558</v>
      </c>
      <c r="E1679" s="3" t="s">
        <v>180</v>
      </c>
      <c r="F1679" s="5">
        <v>0.68819444444444444</v>
      </c>
      <c r="G1679" s="3" t="s">
        <v>186</v>
      </c>
      <c r="H1679" t="s">
        <v>6483</v>
      </c>
    </row>
    <row r="1680" spans="1:8" ht="15">
      <c r="A1680" s="2">
        <v>640026</v>
      </c>
      <c r="B1680" s="2">
        <v>106</v>
      </c>
      <c r="C1680" s="2" t="s">
        <v>2223</v>
      </c>
      <c r="D1680" s="5">
        <v>0.72916666666666663</v>
      </c>
      <c r="E1680" s="3" t="s">
        <v>186</v>
      </c>
      <c r="F1680" s="5">
        <v>0.76388888888888884</v>
      </c>
      <c r="G1680" s="3" t="s">
        <v>180</v>
      </c>
      <c r="H1680" t="s">
        <v>6483</v>
      </c>
    </row>
    <row r="1681" spans="1:8" ht="15">
      <c r="A1681" s="2">
        <v>640026</v>
      </c>
      <c r="B1681" s="2">
        <v>107</v>
      </c>
      <c r="C1681" s="2" t="s">
        <v>2224</v>
      </c>
      <c r="D1681" s="5">
        <v>0.81944444444444442</v>
      </c>
      <c r="E1681" s="3" t="s">
        <v>182</v>
      </c>
      <c r="F1681" s="5">
        <v>0.85347222222222219</v>
      </c>
      <c r="G1681" s="3" t="s">
        <v>186</v>
      </c>
      <c r="H1681" t="s">
        <v>6483</v>
      </c>
    </row>
    <row r="1682" spans="1:8" ht="15">
      <c r="A1682" s="2">
        <v>640027</v>
      </c>
      <c r="B1682" s="2">
        <v>2</v>
      </c>
      <c r="C1682" s="2" t="s">
        <v>2225</v>
      </c>
      <c r="D1682" s="5">
        <v>0.19791666666666666</v>
      </c>
      <c r="E1682" s="3" t="s">
        <v>189</v>
      </c>
      <c r="F1682" s="5">
        <v>0.22569444444444445</v>
      </c>
      <c r="G1682" s="3" t="s">
        <v>182</v>
      </c>
      <c r="H1682" t="s">
        <v>6483</v>
      </c>
    </row>
    <row r="1683" spans="1:8" ht="15">
      <c r="A1683" s="2">
        <v>640027</v>
      </c>
      <c r="B1683" s="2">
        <v>3</v>
      </c>
      <c r="C1683" s="2" t="s">
        <v>2226</v>
      </c>
      <c r="D1683" s="5">
        <v>0.52361111111111114</v>
      </c>
      <c r="E1683" s="3" t="s">
        <v>178</v>
      </c>
      <c r="F1683" s="5">
        <v>0.57291666666666663</v>
      </c>
      <c r="G1683" s="3" t="s">
        <v>27</v>
      </c>
      <c r="H1683" t="s">
        <v>6483</v>
      </c>
    </row>
    <row r="1684" spans="1:8" ht="15">
      <c r="A1684" s="2">
        <v>640027</v>
      </c>
      <c r="B1684" s="2">
        <v>5</v>
      </c>
      <c r="C1684" s="2" t="s">
        <v>2227</v>
      </c>
      <c r="D1684" s="5">
        <v>0.65277777777777779</v>
      </c>
      <c r="E1684" s="3" t="s">
        <v>190</v>
      </c>
      <c r="F1684" s="5">
        <v>0.65972222222222221</v>
      </c>
      <c r="G1684" s="3" t="s">
        <v>191</v>
      </c>
      <c r="H1684" t="s">
        <v>6483</v>
      </c>
    </row>
    <row r="1685" spans="1:8" ht="15">
      <c r="A1685" s="2">
        <v>640029</v>
      </c>
      <c r="B1685" s="2">
        <v>1</v>
      </c>
      <c r="C1685" s="2" t="s">
        <v>2228</v>
      </c>
      <c r="D1685" s="5">
        <v>0.25972222222222224</v>
      </c>
      <c r="E1685" s="3" t="s">
        <v>178</v>
      </c>
      <c r="F1685" s="5">
        <v>0.26805555555555555</v>
      </c>
      <c r="G1685" s="3" t="s">
        <v>192</v>
      </c>
      <c r="H1685" t="s">
        <v>6483</v>
      </c>
    </row>
    <row r="1686" spans="1:8" ht="15">
      <c r="A1686" s="2">
        <v>640029</v>
      </c>
      <c r="B1686" s="2">
        <v>2</v>
      </c>
      <c r="C1686" s="2" t="s">
        <v>2229</v>
      </c>
      <c r="D1686" s="5">
        <v>0.2326388888888889</v>
      </c>
      <c r="E1686" s="3" t="s">
        <v>175</v>
      </c>
      <c r="F1686" s="5">
        <v>0.25208333333333333</v>
      </c>
      <c r="G1686" s="3" t="s">
        <v>181</v>
      </c>
      <c r="H1686" t="s">
        <v>6483</v>
      </c>
    </row>
    <row r="1687" spans="1:8" ht="15">
      <c r="A1687" s="2">
        <v>640029</v>
      </c>
      <c r="B1687" s="2">
        <v>5</v>
      </c>
      <c r="C1687" s="2" t="s">
        <v>2230</v>
      </c>
      <c r="D1687" s="5">
        <v>0.66111111111111109</v>
      </c>
      <c r="E1687" s="3" t="s">
        <v>181</v>
      </c>
      <c r="F1687" s="5">
        <v>0.68194444444444446</v>
      </c>
      <c r="G1687" s="3" t="s">
        <v>175</v>
      </c>
      <c r="H1687" t="s">
        <v>6483</v>
      </c>
    </row>
    <row r="1688" spans="1:8" ht="15">
      <c r="A1688" s="2">
        <v>640029</v>
      </c>
      <c r="B1688" s="2">
        <v>8</v>
      </c>
      <c r="C1688" s="2" t="s">
        <v>2231</v>
      </c>
      <c r="D1688" s="5">
        <v>0.57291666666666663</v>
      </c>
      <c r="E1688" s="3" t="s">
        <v>175</v>
      </c>
      <c r="F1688" s="5">
        <v>0.59166666666666667</v>
      </c>
      <c r="G1688" s="3" t="s">
        <v>180</v>
      </c>
      <c r="H1688" t="s">
        <v>6483</v>
      </c>
    </row>
    <row r="1689" spans="1:8" ht="15">
      <c r="A1689" s="2">
        <v>640029</v>
      </c>
      <c r="B1689" s="2">
        <v>12</v>
      </c>
      <c r="C1689" s="2" t="s">
        <v>2232</v>
      </c>
      <c r="D1689" s="5">
        <v>0.25486111111111109</v>
      </c>
      <c r="E1689" s="3" t="s">
        <v>175</v>
      </c>
      <c r="F1689" s="5">
        <v>0.27986111111111112</v>
      </c>
      <c r="G1689" s="3" t="s">
        <v>178</v>
      </c>
      <c r="H1689" t="s">
        <v>6483</v>
      </c>
    </row>
    <row r="1690" spans="1:8" ht="15">
      <c r="A1690" s="2">
        <v>640029</v>
      </c>
      <c r="B1690" s="2">
        <v>900</v>
      </c>
      <c r="C1690" s="2" t="s">
        <v>2233</v>
      </c>
      <c r="D1690" s="5">
        <v>0.48125000000000001</v>
      </c>
      <c r="E1690" s="3" t="s">
        <v>175</v>
      </c>
      <c r="F1690" s="5">
        <v>0.49236111111111114</v>
      </c>
      <c r="G1690" s="3" t="s">
        <v>175</v>
      </c>
      <c r="H1690" t="s">
        <v>6483</v>
      </c>
    </row>
    <row r="1691" spans="1:8" ht="15">
      <c r="A1691" s="2">
        <v>640029</v>
      </c>
      <c r="B1691" s="2">
        <v>902</v>
      </c>
      <c r="C1691" s="2" t="s">
        <v>2234</v>
      </c>
      <c r="D1691" s="5">
        <v>0.73124999999999996</v>
      </c>
      <c r="E1691" s="3" t="s">
        <v>175</v>
      </c>
      <c r="F1691" s="5">
        <v>0.74236111111111114</v>
      </c>
      <c r="G1691" s="3" t="s">
        <v>175</v>
      </c>
      <c r="H1691" t="s">
        <v>6483</v>
      </c>
    </row>
    <row r="1692" spans="1:8" ht="15">
      <c r="A1692" s="2">
        <v>640029</v>
      </c>
      <c r="B1692" s="2">
        <v>904</v>
      </c>
      <c r="C1692" s="2" t="s">
        <v>2235</v>
      </c>
      <c r="D1692" s="5">
        <v>0.81458333333333333</v>
      </c>
      <c r="E1692" s="3" t="s">
        <v>175</v>
      </c>
      <c r="F1692" s="5">
        <v>0.8256944444444444</v>
      </c>
      <c r="G1692" s="3" t="s">
        <v>175</v>
      </c>
      <c r="H1692" t="s">
        <v>6483</v>
      </c>
    </row>
    <row r="1693" spans="1:8" ht="15">
      <c r="A1693" s="2">
        <v>640030</v>
      </c>
      <c r="B1693" s="2">
        <v>1</v>
      </c>
      <c r="C1693" s="2" t="s">
        <v>2236</v>
      </c>
      <c r="D1693" s="5">
        <v>0.2013888888888889</v>
      </c>
      <c r="E1693" s="3" t="s">
        <v>181</v>
      </c>
      <c r="F1693" s="5">
        <v>0.22430555555555556</v>
      </c>
      <c r="G1693" s="3" t="s">
        <v>59</v>
      </c>
      <c r="H1693" t="s">
        <v>6483</v>
      </c>
    </row>
    <row r="1694" spans="1:8" ht="15">
      <c r="A1694" s="2">
        <v>640030</v>
      </c>
      <c r="B1694" s="2">
        <v>2</v>
      </c>
      <c r="C1694" s="2" t="s">
        <v>2237</v>
      </c>
      <c r="D1694" s="5">
        <v>0.18541666666666667</v>
      </c>
      <c r="E1694" s="3" t="s">
        <v>60</v>
      </c>
      <c r="F1694" s="5">
        <v>0.21666666666666667</v>
      </c>
      <c r="G1694" s="3" t="s">
        <v>176</v>
      </c>
      <c r="H1694" t="s">
        <v>6483</v>
      </c>
    </row>
    <row r="1695" spans="1:8" ht="15">
      <c r="A1695" s="2">
        <v>640030</v>
      </c>
      <c r="B1695" s="2">
        <v>3</v>
      </c>
      <c r="C1695" s="2" t="s">
        <v>2238</v>
      </c>
      <c r="D1695" s="5">
        <v>0.24861111111111112</v>
      </c>
      <c r="E1695" s="3" t="s">
        <v>192</v>
      </c>
      <c r="F1695" s="5">
        <v>0.2590277777777778</v>
      </c>
      <c r="G1695" s="3" t="s">
        <v>59</v>
      </c>
      <c r="H1695" t="s">
        <v>6483</v>
      </c>
    </row>
    <row r="1696" spans="1:8" ht="15">
      <c r="A1696" s="2">
        <v>640030</v>
      </c>
      <c r="B1696" s="2">
        <v>4</v>
      </c>
      <c r="C1696" s="2" t="s">
        <v>2239</v>
      </c>
      <c r="D1696" s="5">
        <v>0.2673611111111111</v>
      </c>
      <c r="E1696" s="3" t="s">
        <v>60</v>
      </c>
      <c r="F1696" s="5">
        <v>0.29236111111111113</v>
      </c>
      <c r="G1696" s="3" t="s">
        <v>182</v>
      </c>
      <c r="H1696" t="s">
        <v>6483</v>
      </c>
    </row>
    <row r="1697" spans="1:8" ht="15">
      <c r="A1697" s="2">
        <v>640030</v>
      </c>
      <c r="B1697" s="2">
        <v>6</v>
      </c>
      <c r="C1697" s="2" t="s">
        <v>2240</v>
      </c>
      <c r="D1697" s="5">
        <v>0.35416666666666669</v>
      </c>
      <c r="E1697" s="3" t="s">
        <v>60</v>
      </c>
      <c r="F1697" s="5">
        <v>0.38194444444444442</v>
      </c>
      <c r="G1697" s="3" t="s">
        <v>181</v>
      </c>
      <c r="H1697" t="s">
        <v>6483</v>
      </c>
    </row>
    <row r="1698" spans="1:8" ht="15">
      <c r="A1698" s="2">
        <v>640030</v>
      </c>
      <c r="B1698" s="2">
        <v>7</v>
      </c>
      <c r="C1698" s="2" t="s">
        <v>2241</v>
      </c>
      <c r="D1698" s="5">
        <v>0.36805555555555558</v>
      </c>
      <c r="E1698" s="3" t="s">
        <v>181</v>
      </c>
      <c r="F1698" s="5">
        <v>0.39583333333333331</v>
      </c>
      <c r="G1698" s="3" t="s">
        <v>60</v>
      </c>
      <c r="H1698" t="s">
        <v>6483</v>
      </c>
    </row>
    <row r="1699" spans="1:8" ht="15">
      <c r="A1699" s="2">
        <v>640030</v>
      </c>
      <c r="B1699" s="2">
        <v>8</v>
      </c>
      <c r="C1699" s="2" t="s">
        <v>2242</v>
      </c>
      <c r="D1699" s="5">
        <v>0.4375</v>
      </c>
      <c r="E1699" s="3" t="s">
        <v>60</v>
      </c>
      <c r="F1699" s="5">
        <v>0.46527777777777779</v>
      </c>
      <c r="G1699" s="3" t="s">
        <v>181</v>
      </c>
      <c r="H1699" t="s">
        <v>6483</v>
      </c>
    </row>
    <row r="1700" spans="1:8" ht="15">
      <c r="A1700" s="2">
        <v>640030</v>
      </c>
      <c r="B1700" s="2">
        <v>9</v>
      </c>
      <c r="C1700" s="2" t="s">
        <v>2243</v>
      </c>
      <c r="D1700" s="5">
        <v>0.4513888888888889</v>
      </c>
      <c r="E1700" s="3" t="s">
        <v>181</v>
      </c>
      <c r="F1700" s="5">
        <v>0.47916666666666669</v>
      </c>
      <c r="G1700" s="3" t="s">
        <v>60</v>
      </c>
      <c r="H1700" t="s">
        <v>6483</v>
      </c>
    </row>
    <row r="1701" spans="1:8" ht="15">
      <c r="A1701" s="2">
        <v>640030</v>
      </c>
      <c r="B1701" s="2">
        <v>10</v>
      </c>
      <c r="C1701" s="2" t="s">
        <v>2244</v>
      </c>
      <c r="D1701" s="5">
        <v>0.52083333333333337</v>
      </c>
      <c r="E1701" s="3" t="s">
        <v>60</v>
      </c>
      <c r="F1701" s="5">
        <v>0.54861111111111116</v>
      </c>
      <c r="G1701" s="3" t="s">
        <v>181</v>
      </c>
      <c r="H1701" t="s">
        <v>6483</v>
      </c>
    </row>
    <row r="1702" spans="1:8" ht="15">
      <c r="A1702" s="2">
        <v>640030</v>
      </c>
      <c r="B1702" s="2">
        <v>11</v>
      </c>
      <c r="C1702" s="2" t="s">
        <v>2245</v>
      </c>
      <c r="D1702" s="5">
        <v>0.53472222222222221</v>
      </c>
      <c r="E1702" s="3" t="s">
        <v>181</v>
      </c>
      <c r="F1702" s="5">
        <v>0.5625</v>
      </c>
      <c r="G1702" s="3" t="s">
        <v>60</v>
      </c>
      <c r="H1702" t="s">
        <v>6483</v>
      </c>
    </row>
    <row r="1703" spans="1:8" ht="15">
      <c r="A1703" s="2">
        <v>640030</v>
      </c>
      <c r="B1703" s="2">
        <v>12</v>
      </c>
      <c r="C1703" s="2" t="s">
        <v>2246</v>
      </c>
      <c r="D1703" s="5">
        <v>0.5625</v>
      </c>
      <c r="E1703" s="3" t="s">
        <v>60</v>
      </c>
      <c r="F1703" s="5">
        <v>0.59027777777777779</v>
      </c>
      <c r="G1703" s="3" t="s">
        <v>185</v>
      </c>
      <c r="H1703" t="s">
        <v>6483</v>
      </c>
    </row>
    <row r="1704" spans="1:8" ht="15">
      <c r="A1704" s="2">
        <v>640030</v>
      </c>
      <c r="B1704" s="2">
        <v>13</v>
      </c>
      <c r="C1704" s="2" t="s">
        <v>2247</v>
      </c>
      <c r="D1704" s="5">
        <v>0.58472222222222225</v>
      </c>
      <c r="E1704" s="3" t="s">
        <v>181</v>
      </c>
      <c r="F1704" s="5">
        <v>0.60624999999999996</v>
      </c>
      <c r="G1704" s="3" t="s">
        <v>59</v>
      </c>
      <c r="H1704" t="s">
        <v>6483</v>
      </c>
    </row>
    <row r="1705" spans="1:8" ht="15">
      <c r="A1705" s="2">
        <v>640030</v>
      </c>
      <c r="B1705" s="2">
        <v>14</v>
      </c>
      <c r="C1705" s="2" t="s">
        <v>2248</v>
      </c>
      <c r="D1705" s="5">
        <v>0.60416666666666663</v>
      </c>
      <c r="E1705" s="3" t="s">
        <v>60</v>
      </c>
      <c r="F1705" s="5">
        <v>0.62916666666666665</v>
      </c>
      <c r="G1705" s="3" t="s">
        <v>182</v>
      </c>
      <c r="H1705" t="s">
        <v>6483</v>
      </c>
    </row>
    <row r="1706" spans="1:8" ht="15">
      <c r="A1706" s="2">
        <v>640030</v>
      </c>
      <c r="B1706" s="2">
        <v>15</v>
      </c>
      <c r="C1706" s="2" t="s">
        <v>2249</v>
      </c>
      <c r="D1706" s="5">
        <v>0.61805555555555558</v>
      </c>
      <c r="E1706" s="3" t="s">
        <v>181</v>
      </c>
      <c r="F1706" s="5">
        <v>0.64097222222222228</v>
      </c>
      <c r="G1706" s="3" t="s">
        <v>59</v>
      </c>
      <c r="H1706" t="s">
        <v>6483</v>
      </c>
    </row>
    <row r="1707" spans="1:8" ht="15">
      <c r="A1707" s="2">
        <v>640030</v>
      </c>
      <c r="B1707" s="2">
        <v>16</v>
      </c>
      <c r="C1707" s="2" t="s">
        <v>2250</v>
      </c>
      <c r="D1707" s="5">
        <v>0.6875</v>
      </c>
      <c r="E1707" s="3" t="s">
        <v>60</v>
      </c>
      <c r="F1707" s="5">
        <v>0.71527777777777779</v>
      </c>
      <c r="G1707" s="3" t="s">
        <v>181</v>
      </c>
      <c r="H1707" t="s">
        <v>6483</v>
      </c>
    </row>
    <row r="1708" spans="1:8" ht="15">
      <c r="A1708" s="2">
        <v>640030</v>
      </c>
      <c r="B1708" s="2">
        <v>17</v>
      </c>
      <c r="C1708" s="2" t="s">
        <v>2251</v>
      </c>
      <c r="D1708" s="5">
        <v>0.70138888888888884</v>
      </c>
      <c r="E1708" s="3" t="s">
        <v>181</v>
      </c>
      <c r="F1708" s="5">
        <v>0.72916666666666663</v>
      </c>
      <c r="G1708" s="3" t="s">
        <v>60</v>
      </c>
      <c r="H1708" t="s">
        <v>6483</v>
      </c>
    </row>
    <row r="1709" spans="1:8" ht="15">
      <c r="A1709" s="2">
        <v>640030</v>
      </c>
      <c r="B1709" s="2">
        <v>18</v>
      </c>
      <c r="C1709" s="2" t="s">
        <v>2252</v>
      </c>
      <c r="D1709" s="5">
        <v>0.77083333333333337</v>
      </c>
      <c r="E1709" s="3" t="s">
        <v>60</v>
      </c>
      <c r="F1709" s="5">
        <v>0.79861111111111116</v>
      </c>
      <c r="G1709" s="3" t="s">
        <v>181</v>
      </c>
      <c r="H1709" t="s">
        <v>6483</v>
      </c>
    </row>
    <row r="1710" spans="1:8" ht="15">
      <c r="A1710" s="2">
        <v>640030</v>
      </c>
      <c r="B1710" s="2">
        <v>19</v>
      </c>
      <c r="C1710" s="2" t="s">
        <v>2253</v>
      </c>
      <c r="D1710" s="5">
        <v>0.78472222222222221</v>
      </c>
      <c r="E1710" s="3" t="s">
        <v>181</v>
      </c>
      <c r="F1710" s="5">
        <v>0.80763888888888891</v>
      </c>
      <c r="G1710" s="3" t="s">
        <v>59</v>
      </c>
      <c r="H1710" t="s">
        <v>6483</v>
      </c>
    </row>
    <row r="1711" spans="1:8" ht="15">
      <c r="A1711" s="2">
        <v>640030</v>
      </c>
      <c r="B1711" s="2">
        <v>20</v>
      </c>
      <c r="C1711" s="2" t="s">
        <v>2254</v>
      </c>
      <c r="D1711" s="5">
        <v>0.85416666666666663</v>
      </c>
      <c r="E1711" s="3" t="s">
        <v>60</v>
      </c>
      <c r="F1711" s="5">
        <v>0.88055555555555554</v>
      </c>
      <c r="G1711" s="3" t="s">
        <v>181</v>
      </c>
      <c r="H1711" t="s">
        <v>6483</v>
      </c>
    </row>
    <row r="1712" spans="1:8" ht="15">
      <c r="A1712" s="2">
        <v>640030</v>
      </c>
      <c r="B1712" s="2">
        <v>100</v>
      </c>
      <c r="C1712" s="2" t="s">
        <v>2255</v>
      </c>
      <c r="D1712" s="5">
        <v>0.35416666666666669</v>
      </c>
      <c r="E1712" s="3" t="s">
        <v>60</v>
      </c>
      <c r="F1712" s="5">
        <v>0.37847222222222221</v>
      </c>
      <c r="G1712" s="3" t="s">
        <v>181</v>
      </c>
      <c r="H1712" t="s">
        <v>6483</v>
      </c>
    </row>
    <row r="1713" spans="1:8" ht="15">
      <c r="A1713" s="2">
        <v>640030</v>
      </c>
      <c r="B1713" s="2">
        <v>101</v>
      </c>
      <c r="C1713" s="2" t="s">
        <v>2256</v>
      </c>
      <c r="D1713" s="5">
        <v>0.28819444444444442</v>
      </c>
      <c r="E1713" s="3" t="s">
        <v>181</v>
      </c>
      <c r="F1713" s="5">
        <v>0.30833333333333335</v>
      </c>
      <c r="G1713" s="3" t="s">
        <v>59</v>
      </c>
      <c r="H1713" t="s">
        <v>6483</v>
      </c>
    </row>
    <row r="1714" spans="1:8" ht="15">
      <c r="A1714" s="2">
        <v>640030</v>
      </c>
      <c r="B1714" s="2">
        <v>102</v>
      </c>
      <c r="C1714" s="2" t="s">
        <v>2257</v>
      </c>
      <c r="D1714" s="5">
        <v>0.52083333333333337</v>
      </c>
      <c r="E1714" s="3" t="s">
        <v>60</v>
      </c>
      <c r="F1714" s="5">
        <v>0.54513888888888884</v>
      </c>
      <c r="G1714" s="3" t="s">
        <v>181</v>
      </c>
      <c r="H1714" t="s">
        <v>6483</v>
      </c>
    </row>
    <row r="1715" spans="1:8" ht="15">
      <c r="A1715" s="2">
        <v>640030</v>
      </c>
      <c r="B1715" s="2">
        <v>103</v>
      </c>
      <c r="C1715" s="2" t="s">
        <v>2258</v>
      </c>
      <c r="D1715" s="5">
        <v>0.4548611111111111</v>
      </c>
      <c r="E1715" s="3" t="s">
        <v>181</v>
      </c>
      <c r="F1715" s="5">
        <v>0.47499999999999998</v>
      </c>
      <c r="G1715" s="3" t="s">
        <v>59</v>
      </c>
      <c r="H1715" t="s">
        <v>6483</v>
      </c>
    </row>
    <row r="1716" spans="1:8" ht="15">
      <c r="A1716" s="2">
        <v>640030</v>
      </c>
      <c r="B1716" s="2">
        <v>104</v>
      </c>
      <c r="C1716" s="2" t="s">
        <v>2259</v>
      </c>
      <c r="D1716" s="5">
        <v>0.6875</v>
      </c>
      <c r="E1716" s="3" t="s">
        <v>60</v>
      </c>
      <c r="F1716" s="5">
        <v>0.71180555555555558</v>
      </c>
      <c r="G1716" s="3" t="s">
        <v>181</v>
      </c>
      <c r="H1716" t="s">
        <v>6483</v>
      </c>
    </row>
    <row r="1717" spans="1:8" ht="15">
      <c r="A1717" s="2">
        <v>640030</v>
      </c>
      <c r="B1717" s="2">
        <v>105</v>
      </c>
      <c r="C1717" s="2" t="s">
        <v>2260</v>
      </c>
      <c r="D1717" s="5">
        <v>0.62152777777777779</v>
      </c>
      <c r="E1717" s="3" t="s">
        <v>181</v>
      </c>
      <c r="F1717" s="5">
        <v>0.64166666666666672</v>
      </c>
      <c r="G1717" s="3" t="s">
        <v>59</v>
      </c>
      <c r="H1717" t="s">
        <v>6483</v>
      </c>
    </row>
    <row r="1718" spans="1:8" ht="15">
      <c r="A1718" s="2">
        <v>640030</v>
      </c>
      <c r="B1718" s="2">
        <v>106</v>
      </c>
      <c r="C1718" s="2" t="s">
        <v>2261</v>
      </c>
      <c r="D1718" s="5">
        <v>0.85416666666666663</v>
      </c>
      <c r="E1718" s="3" t="s">
        <v>60</v>
      </c>
      <c r="F1718" s="5">
        <v>0.87847222222222221</v>
      </c>
      <c r="G1718" s="3" t="s">
        <v>181</v>
      </c>
      <c r="H1718" t="s">
        <v>6483</v>
      </c>
    </row>
    <row r="1719" spans="1:8" ht="15">
      <c r="A1719" s="2">
        <v>640030</v>
      </c>
      <c r="B1719" s="2">
        <v>107</v>
      </c>
      <c r="C1719" s="2" t="s">
        <v>2262</v>
      </c>
      <c r="D1719" s="5">
        <v>0.78819444444444442</v>
      </c>
      <c r="E1719" s="3" t="s">
        <v>181</v>
      </c>
      <c r="F1719" s="5">
        <v>0.80833333333333335</v>
      </c>
      <c r="G1719" s="3" t="s">
        <v>59</v>
      </c>
      <c r="H1719" t="s">
        <v>6483</v>
      </c>
    </row>
    <row r="1720" spans="1:8" ht="15">
      <c r="A1720" s="2">
        <v>640031</v>
      </c>
      <c r="B1720" s="2">
        <v>1</v>
      </c>
      <c r="C1720" s="2" t="s">
        <v>2263</v>
      </c>
      <c r="D1720" s="5">
        <v>0.23055555555555557</v>
      </c>
      <c r="E1720" s="3" t="s">
        <v>185</v>
      </c>
      <c r="F1720" s="5">
        <v>0.24583333333333332</v>
      </c>
      <c r="G1720" s="3" t="s">
        <v>193</v>
      </c>
      <c r="H1720" t="s">
        <v>6483</v>
      </c>
    </row>
    <row r="1721" spans="1:8" ht="15">
      <c r="A1721" s="2">
        <v>640031</v>
      </c>
      <c r="B1721" s="2">
        <v>2</v>
      </c>
      <c r="C1721" s="2" t="s">
        <v>2264</v>
      </c>
      <c r="D1721" s="5">
        <v>0.19305555555555556</v>
      </c>
      <c r="E1721" s="3" t="s">
        <v>194</v>
      </c>
      <c r="F1721" s="5">
        <v>0.21875</v>
      </c>
      <c r="G1721" s="3" t="s">
        <v>185</v>
      </c>
      <c r="H1721" t="s">
        <v>6483</v>
      </c>
    </row>
    <row r="1722" spans="1:8" ht="15">
      <c r="A1722" s="2">
        <v>640031</v>
      </c>
      <c r="B1722" s="2">
        <v>3</v>
      </c>
      <c r="C1722" s="2" t="s">
        <v>2265</v>
      </c>
      <c r="D1722" s="5">
        <v>0.26597222222222222</v>
      </c>
      <c r="E1722" s="3" t="s">
        <v>182</v>
      </c>
      <c r="F1722" s="5">
        <v>0.28472222222222221</v>
      </c>
      <c r="G1722" s="3" t="s">
        <v>194</v>
      </c>
      <c r="H1722" t="s">
        <v>6483</v>
      </c>
    </row>
    <row r="1723" spans="1:8" ht="15">
      <c r="A1723" s="2">
        <v>640031</v>
      </c>
      <c r="B1723" s="2">
        <v>4</v>
      </c>
      <c r="C1723" s="2" t="s">
        <v>2266</v>
      </c>
      <c r="D1723" s="5">
        <v>0.25</v>
      </c>
      <c r="E1723" s="3" t="s">
        <v>193</v>
      </c>
      <c r="F1723" s="5">
        <v>0.26597222222222222</v>
      </c>
      <c r="G1723" s="3" t="s">
        <v>182</v>
      </c>
      <c r="H1723" t="s">
        <v>6483</v>
      </c>
    </row>
    <row r="1724" spans="1:8" ht="15">
      <c r="A1724" s="2">
        <v>640031</v>
      </c>
      <c r="B1724" s="2">
        <v>5</v>
      </c>
      <c r="C1724" s="2" t="s">
        <v>2267</v>
      </c>
      <c r="D1724" s="5">
        <v>0.29236111111111113</v>
      </c>
      <c r="E1724" s="3" t="s">
        <v>182</v>
      </c>
      <c r="F1724" s="5">
        <v>0.31944444444444442</v>
      </c>
      <c r="G1724" s="3" t="s">
        <v>195</v>
      </c>
      <c r="H1724" t="s">
        <v>6483</v>
      </c>
    </row>
    <row r="1725" spans="1:8" ht="15">
      <c r="A1725" s="2">
        <v>640031</v>
      </c>
      <c r="B1725" s="2">
        <v>6</v>
      </c>
      <c r="C1725" s="2" t="s">
        <v>2268</v>
      </c>
      <c r="D1725" s="5">
        <v>0.28680555555555554</v>
      </c>
      <c r="E1725" s="3" t="s">
        <v>194</v>
      </c>
      <c r="F1725" s="5">
        <v>0.31180555555555556</v>
      </c>
      <c r="G1725" s="3" t="s">
        <v>182</v>
      </c>
      <c r="H1725" t="s">
        <v>6483</v>
      </c>
    </row>
    <row r="1726" spans="1:8" ht="15">
      <c r="A1726" s="2">
        <v>640031</v>
      </c>
      <c r="B1726" s="2">
        <v>7</v>
      </c>
      <c r="C1726" s="2" t="s">
        <v>2269</v>
      </c>
      <c r="D1726" s="5">
        <v>0.35347222222222224</v>
      </c>
      <c r="E1726" s="3" t="s">
        <v>180</v>
      </c>
      <c r="F1726" s="5">
        <v>0.37777777777777777</v>
      </c>
      <c r="G1726" s="3" t="s">
        <v>194</v>
      </c>
      <c r="H1726" t="s">
        <v>6483</v>
      </c>
    </row>
    <row r="1727" spans="1:8" ht="15">
      <c r="A1727" s="2">
        <v>640031</v>
      </c>
      <c r="B1727" s="2">
        <v>8</v>
      </c>
      <c r="C1727" s="2" t="s">
        <v>2270</v>
      </c>
      <c r="D1727" s="5">
        <v>0.41180555555555554</v>
      </c>
      <c r="E1727" s="3" t="s">
        <v>194</v>
      </c>
      <c r="F1727" s="5">
        <v>0.4375</v>
      </c>
      <c r="G1727" s="3" t="s">
        <v>180</v>
      </c>
      <c r="H1727" t="s">
        <v>6483</v>
      </c>
    </row>
    <row r="1728" spans="1:8" ht="15">
      <c r="A1728" s="2">
        <v>640031</v>
      </c>
      <c r="B1728" s="2">
        <v>9</v>
      </c>
      <c r="C1728" s="2" t="s">
        <v>2271</v>
      </c>
      <c r="D1728" s="5">
        <v>0.47708333333333336</v>
      </c>
      <c r="E1728" s="3" t="s">
        <v>180</v>
      </c>
      <c r="F1728" s="5">
        <v>0.5083333333333333</v>
      </c>
      <c r="G1728" s="3" t="s">
        <v>188</v>
      </c>
      <c r="H1728" t="s">
        <v>6483</v>
      </c>
    </row>
    <row r="1729" spans="1:8" ht="15">
      <c r="A1729" s="2">
        <v>640031</v>
      </c>
      <c r="B1729" s="2">
        <v>10</v>
      </c>
      <c r="C1729" s="2" t="s">
        <v>2272</v>
      </c>
      <c r="D1729" s="5">
        <v>0.53055555555555556</v>
      </c>
      <c r="E1729" s="3" t="s">
        <v>188</v>
      </c>
      <c r="F1729" s="5">
        <v>0.55902777777777779</v>
      </c>
      <c r="G1729" s="3" t="s">
        <v>182</v>
      </c>
      <c r="H1729" t="s">
        <v>6483</v>
      </c>
    </row>
    <row r="1730" spans="1:8" ht="15">
      <c r="A1730" s="2">
        <v>640031</v>
      </c>
      <c r="B1730" s="2">
        <v>11</v>
      </c>
      <c r="C1730" s="2" t="s">
        <v>2273</v>
      </c>
      <c r="D1730" s="5">
        <v>0.5625</v>
      </c>
      <c r="E1730" s="3" t="s">
        <v>182</v>
      </c>
      <c r="F1730" s="5">
        <v>0.58194444444444449</v>
      </c>
      <c r="G1730" s="3" t="s">
        <v>196</v>
      </c>
      <c r="H1730" t="s">
        <v>6483</v>
      </c>
    </row>
    <row r="1731" spans="1:8" ht="15">
      <c r="A1731" s="2">
        <v>640031</v>
      </c>
      <c r="B1731" s="2">
        <v>13</v>
      </c>
      <c r="C1731" s="2" t="s">
        <v>2274</v>
      </c>
      <c r="D1731" s="5">
        <v>0.60138888888888886</v>
      </c>
      <c r="E1731" s="3" t="s">
        <v>180</v>
      </c>
      <c r="F1731" s="5">
        <v>0.6333333333333333</v>
      </c>
      <c r="G1731" s="3" t="s">
        <v>188</v>
      </c>
      <c r="H1731" t="s">
        <v>6483</v>
      </c>
    </row>
    <row r="1732" spans="1:8" ht="15">
      <c r="A1732" s="2">
        <v>640031</v>
      </c>
      <c r="B1732" s="2">
        <v>14</v>
      </c>
      <c r="C1732" s="2" t="s">
        <v>2275</v>
      </c>
      <c r="D1732" s="5">
        <v>0.63749999999999996</v>
      </c>
      <c r="E1732" s="3" t="s">
        <v>188</v>
      </c>
      <c r="F1732" s="5">
        <v>0.66527777777777775</v>
      </c>
      <c r="G1732" s="3" t="s">
        <v>182</v>
      </c>
      <c r="H1732" t="s">
        <v>6483</v>
      </c>
    </row>
    <row r="1733" spans="1:8" ht="15">
      <c r="A1733" s="2">
        <v>640031</v>
      </c>
      <c r="B1733" s="2">
        <v>15</v>
      </c>
      <c r="C1733" s="2" t="s">
        <v>2276</v>
      </c>
      <c r="D1733" s="5">
        <v>0.68888888888888888</v>
      </c>
      <c r="E1733" s="3" t="s">
        <v>182</v>
      </c>
      <c r="F1733" s="5">
        <v>0.71111111111111114</v>
      </c>
      <c r="G1733" s="3" t="s">
        <v>194</v>
      </c>
      <c r="H1733" t="s">
        <v>6483</v>
      </c>
    </row>
    <row r="1734" spans="1:8" ht="15">
      <c r="A1734" s="2">
        <v>640031</v>
      </c>
      <c r="B1734" s="2">
        <v>16</v>
      </c>
      <c r="C1734" s="2" t="s">
        <v>2277</v>
      </c>
      <c r="D1734" s="5">
        <v>0.74513888888888891</v>
      </c>
      <c r="E1734" s="3" t="s">
        <v>194</v>
      </c>
      <c r="F1734" s="5">
        <v>0.76388888888888884</v>
      </c>
      <c r="G1734" s="3" t="s">
        <v>182</v>
      </c>
      <c r="H1734" t="s">
        <v>6483</v>
      </c>
    </row>
    <row r="1735" spans="1:8" ht="15">
      <c r="A1735" s="2">
        <v>640031</v>
      </c>
      <c r="B1735" s="2">
        <v>17</v>
      </c>
      <c r="C1735" s="2" t="s">
        <v>2278</v>
      </c>
      <c r="D1735" s="5">
        <v>0.77083333333333337</v>
      </c>
      <c r="E1735" s="3" t="s">
        <v>182</v>
      </c>
      <c r="F1735" s="5">
        <v>0.79166666666666663</v>
      </c>
      <c r="G1735" s="3" t="s">
        <v>197</v>
      </c>
      <c r="H1735" t="s">
        <v>6483</v>
      </c>
    </row>
    <row r="1736" spans="1:8" ht="15">
      <c r="A1736" s="2">
        <v>640031</v>
      </c>
      <c r="B1736" s="2">
        <v>18</v>
      </c>
      <c r="C1736" s="2" t="s">
        <v>2279</v>
      </c>
      <c r="D1736" s="5">
        <v>0.66527777777777775</v>
      </c>
      <c r="E1736" s="3" t="s">
        <v>196</v>
      </c>
      <c r="F1736" s="5">
        <v>0.67013888888888884</v>
      </c>
      <c r="G1736" s="3" t="s">
        <v>181</v>
      </c>
      <c r="H1736" t="s">
        <v>6483</v>
      </c>
    </row>
    <row r="1737" spans="1:8" ht="15">
      <c r="A1737" s="2">
        <v>640031</v>
      </c>
      <c r="B1737" s="2">
        <v>19</v>
      </c>
      <c r="C1737" s="2" t="s">
        <v>2280</v>
      </c>
      <c r="D1737" s="5">
        <v>0.64583333333333337</v>
      </c>
      <c r="E1737" s="3" t="s">
        <v>182</v>
      </c>
      <c r="F1737" s="5">
        <v>0.66388888888888886</v>
      </c>
      <c r="G1737" s="3" t="s">
        <v>196</v>
      </c>
      <c r="H1737" t="s">
        <v>6483</v>
      </c>
    </row>
    <row r="1738" spans="1:8" ht="15">
      <c r="A1738" s="2">
        <v>640031</v>
      </c>
      <c r="B1738" s="2">
        <v>100</v>
      </c>
      <c r="C1738" s="2" t="s">
        <v>2281</v>
      </c>
      <c r="D1738" s="5">
        <v>0.40625</v>
      </c>
      <c r="E1738" s="3" t="s">
        <v>188</v>
      </c>
      <c r="F1738" s="5">
        <v>0.41180555555555554</v>
      </c>
      <c r="G1738" s="3" t="s">
        <v>194</v>
      </c>
      <c r="H1738" t="s">
        <v>6483</v>
      </c>
    </row>
    <row r="1739" spans="1:8" ht="15">
      <c r="A1739" s="2">
        <v>640031</v>
      </c>
      <c r="B1739" s="2">
        <v>101</v>
      </c>
      <c r="C1739" s="2" t="s">
        <v>2282</v>
      </c>
      <c r="D1739" s="5">
        <v>0.37777777777777777</v>
      </c>
      <c r="E1739" s="3" t="s">
        <v>194</v>
      </c>
      <c r="F1739" s="5">
        <v>0.38333333333333336</v>
      </c>
      <c r="G1739" s="3" t="s">
        <v>188</v>
      </c>
      <c r="H1739" t="s">
        <v>6483</v>
      </c>
    </row>
    <row r="1740" spans="1:8" ht="15">
      <c r="A1740" s="2">
        <v>640031</v>
      </c>
      <c r="B1740" s="2">
        <v>102</v>
      </c>
      <c r="C1740" s="2" t="s">
        <v>2283</v>
      </c>
      <c r="D1740" s="5">
        <v>0.3298611111111111</v>
      </c>
      <c r="E1740" s="3" t="s">
        <v>195</v>
      </c>
      <c r="F1740" s="5">
        <v>0.35138888888888886</v>
      </c>
      <c r="G1740" s="3" t="s">
        <v>182</v>
      </c>
      <c r="H1740" t="s">
        <v>6483</v>
      </c>
    </row>
    <row r="1741" spans="1:8" ht="15">
      <c r="A1741" s="2">
        <v>640031</v>
      </c>
      <c r="B1741" s="2">
        <v>103</v>
      </c>
      <c r="C1741" s="2" t="s">
        <v>2284</v>
      </c>
      <c r="D1741" s="5">
        <v>0.35</v>
      </c>
      <c r="E1741" s="3" t="s">
        <v>182</v>
      </c>
      <c r="F1741" s="5">
        <v>0.37152777777777779</v>
      </c>
      <c r="G1741" s="3" t="s">
        <v>195</v>
      </c>
      <c r="H1741" t="s">
        <v>6483</v>
      </c>
    </row>
    <row r="1742" spans="1:8" ht="15">
      <c r="A1742" s="2">
        <v>640031</v>
      </c>
      <c r="B1742" s="2">
        <v>104</v>
      </c>
      <c r="C1742" s="2" t="s">
        <v>2285</v>
      </c>
      <c r="D1742" s="5">
        <v>0.74652777777777779</v>
      </c>
      <c r="E1742" s="3" t="s">
        <v>195</v>
      </c>
      <c r="F1742" s="5">
        <v>0.7680555555555556</v>
      </c>
      <c r="G1742" s="3" t="s">
        <v>182</v>
      </c>
      <c r="H1742" t="s">
        <v>6483</v>
      </c>
    </row>
    <row r="1743" spans="1:8" ht="15">
      <c r="A1743" s="2">
        <v>640031</v>
      </c>
      <c r="B1743" s="2">
        <v>105</v>
      </c>
      <c r="C1743" s="2" t="s">
        <v>2286</v>
      </c>
      <c r="D1743" s="5">
        <v>0.3972222222222222</v>
      </c>
      <c r="E1743" s="3" t="s">
        <v>182</v>
      </c>
      <c r="F1743" s="5">
        <v>0.4201388888888889</v>
      </c>
      <c r="G1743" s="3" t="s">
        <v>195</v>
      </c>
      <c r="H1743" t="s">
        <v>6483</v>
      </c>
    </row>
    <row r="1744" spans="1:8" ht="15">
      <c r="A1744" s="2">
        <v>640031</v>
      </c>
      <c r="B1744" s="2">
        <v>107</v>
      </c>
      <c r="C1744" s="2" t="s">
        <v>2287</v>
      </c>
      <c r="D1744" s="5">
        <v>0.81388888888888888</v>
      </c>
      <c r="E1744" s="3" t="s">
        <v>182</v>
      </c>
      <c r="F1744" s="5">
        <v>0.83680555555555558</v>
      </c>
      <c r="G1744" s="3" t="s">
        <v>195</v>
      </c>
      <c r="H1744" t="s">
        <v>6483</v>
      </c>
    </row>
    <row r="1745" spans="1:8" ht="15">
      <c r="A1745" s="2">
        <v>640031</v>
      </c>
      <c r="B1745" s="2">
        <v>214</v>
      </c>
      <c r="C1745" s="2" t="s">
        <v>2288</v>
      </c>
      <c r="D1745" s="5">
        <v>0.63749999999999996</v>
      </c>
      <c r="E1745" s="3" t="s">
        <v>188</v>
      </c>
      <c r="F1745" s="5">
        <v>0.66111111111111109</v>
      </c>
      <c r="G1745" s="3" t="s">
        <v>181</v>
      </c>
      <c r="H1745" t="s">
        <v>6483</v>
      </c>
    </row>
    <row r="1746" spans="1:8" ht="15">
      <c r="A1746" s="2">
        <v>640031</v>
      </c>
      <c r="B1746" s="2">
        <v>317</v>
      </c>
      <c r="C1746" s="2" t="s">
        <v>2289</v>
      </c>
      <c r="D1746" s="5">
        <v>0.77083333333333337</v>
      </c>
      <c r="E1746" s="3" t="s">
        <v>182</v>
      </c>
      <c r="F1746" s="5">
        <v>0.78888888888888886</v>
      </c>
      <c r="G1746" s="3" t="s">
        <v>197</v>
      </c>
      <c r="H1746" t="s">
        <v>6483</v>
      </c>
    </row>
    <row r="1747" spans="1:8" ht="15">
      <c r="A1747" s="2">
        <v>640033</v>
      </c>
      <c r="B1747" s="2">
        <v>1</v>
      </c>
      <c r="C1747" s="2" t="s">
        <v>2290</v>
      </c>
      <c r="D1747" s="5">
        <v>0.41666666666666669</v>
      </c>
      <c r="E1747" s="3" t="s">
        <v>177</v>
      </c>
      <c r="F1747" s="5">
        <v>0.43055555555555558</v>
      </c>
      <c r="G1747" s="3" t="s">
        <v>180</v>
      </c>
      <c r="H1747" t="s">
        <v>6483</v>
      </c>
    </row>
    <row r="1748" spans="1:8" ht="15">
      <c r="A1748" s="2">
        <v>640033</v>
      </c>
      <c r="B1748" s="2">
        <v>2</v>
      </c>
      <c r="C1748" s="2" t="s">
        <v>2291</v>
      </c>
      <c r="D1748" s="5">
        <v>0.22569444444444445</v>
      </c>
      <c r="E1748" s="3" t="s">
        <v>182</v>
      </c>
      <c r="F1748" s="5">
        <v>0.23958333333333334</v>
      </c>
      <c r="G1748" s="3" t="s">
        <v>177</v>
      </c>
      <c r="H1748" t="s">
        <v>6483</v>
      </c>
    </row>
    <row r="1749" spans="1:8" ht="15">
      <c r="A1749" s="2">
        <v>640033</v>
      </c>
      <c r="B1749" s="2">
        <v>3</v>
      </c>
      <c r="C1749" s="2" t="s">
        <v>2292</v>
      </c>
      <c r="D1749" s="5">
        <v>0.90625</v>
      </c>
      <c r="E1749" s="3" t="s">
        <v>177</v>
      </c>
      <c r="F1749" s="5">
        <v>0.92013888888888884</v>
      </c>
      <c r="G1749" s="3" t="s">
        <v>180</v>
      </c>
      <c r="H1749" t="s">
        <v>6483</v>
      </c>
    </row>
    <row r="1750" spans="1:8" ht="15">
      <c r="A1750" s="2">
        <v>640033</v>
      </c>
      <c r="B1750" s="2">
        <v>4</v>
      </c>
      <c r="C1750" s="2" t="s">
        <v>2293</v>
      </c>
      <c r="D1750" s="5">
        <v>0.55208333333333337</v>
      </c>
      <c r="E1750" s="3" t="s">
        <v>181</v>
      </c>
      <c r="F1750" s="5">
        <v>0.56944444444444442</v>
      </c>
      <c r="G1750" s="3" t="s">
        <v>177</v>
      </c>
      <c r="H1750" t="s">
        <v>6483</v>
      </c>
    </row>
    <row r="1751" spans="1:8" ht="15">
      <c r="A1751" s="2">
        <v>640033</v>
      </c>
      <c r="B1751" s="2">
        <v>5</v>
      </c>
      <c r="C1751" s="2" t="s">
        <v>2294</v>
      </c>
      <c r="D1751" s="5">
        <v>0.57291666666666663</v>
      </c>
      <c r="E1751" s="3" t="s">
        <v>177</v>
      </c>
      <c r="F1751" s="5">
        <v>0.58819444444444446</v>
      </c>
      <c r="G1751" s="3" t="s">
        <v>176</v>
      </c>
      <c r="H1751" t="s">
        <v>6483</v>
      </c>
    </row>
    <row r="1752" spans="1:8" ht="15">
      <c r="A1752" s="2">
        <v>640033</v>
      </c>
      <c r="B1752" s="2">
        <v>6</v>
      </c>
      <c r="C1752" s="2" t="s">
        <v>2295</v>
      </c>
      <c r="D1752" s="5">
        <v>0.16319444444444445</v>
      </c>
      <c r="E1752" s="3" t="s">
        <v>180</v>
      </c>
      <c r="F1752" s="5">
        <v>0.17708333333333334</v>
      </c>
      <c r="G1752" s="3" t="s">
        <v>177</v>
      </c>
      <c r="H1752" t="s">
        <v>6483</v>
      </c>
    </row>
    <row r="1753" spans="1:8" ht="15">
      <c r="A1753" s="2">
        <v>640033</v>
      </c>
      <c r="B1753" s="2">
        <v>8</v>
      </c>
      <c r="C1753" s="2" t="s">
        <v>2296</v>
      </c>
      <c r="D1753" s="5">
        <v>0.18402777777777779</v>
      </c>
      <c r="E1753" s="3" t="s">
        <v>180</v>
      </c>
      <c r="F1753" s="5">
        <v>0.2</v>
      </c>
      <c r="G1753" s="3" t="s">
        <v>177</v>
      </c>
      <c r="H1753" t="s">
        <v>6483</v>
      </c>
    </row>
    <row r="1754" spans="1:8" ht="15">
      <c r="A1754" s="2">
        <v>640033</v>
      </c>
      <c r="B1754" s="2">
        <v>10</v>
      </c>
      <c r="C1754" s="2" t="s">
        <v>2297</v>
      </c>
      <c r="D1754" s="5">
        <v>0.47569444444444442</v>
      </c>
      <c r="E1754" s="3" t="s">
        <v>180</v>
      </c>
      <c r="F1754" s="5">
        <v>0.48958333333333331</v>
      </c>
      <c r="G1754" s="3" t="s">
        <v>177</v>
      </c>
      <c r="H1754" t="s">
        <v>6483</v>
      </c>
    </row>
    <row r="1755" spans="1:8" ht="15">
      <c r="A1755" s="2">
        <v>640033</v>
      </c>
      <c r="B1755" s="2">
        <v>50</v>
      </c>
      <c r="C1755" s="2" t="s">
        <v>2298</v>
      </c>
      <c r="D1755" s="5">
        <v>0.21180555555555555</v>
      </c>
      <c r="E1755" s="3" t="s">
        <v>77</v>
      </c>
      <c r="F1755" s="5">
        <v>0.22708333333333333</v>
      </c>
      <c r="G1755" s="3" t="s">
        <v>185</v>
      </c>
      <c r="H1755" t="s">
        <v>6483</v>
      </c>
    </row>
    <row r="1756" spans="1:8" ht="15">
      <c r="A1756" s="2">
        <v>640033</v>
      </c>
      <c r="B1756" s="2">
        <v>51</v>
      </c>
      <c r="C1756" s="2" t="s">
        <v>2299</v>
      </c>
      <c r="D1756" s="5">
        <v>0.22569444444444445</v>
      </c>
      <c r="E1756" s="3" t="s">
        <v>185</v>
      </c>
      <c r="F1756" s="5">
        <v>0.24305555555555555</v>
      </c>
      <c r="G1756" s="3" t="s">
        <v>77</v>
      </c>
      <c r="H1756" t="s">
        <v>6483</v>
      </c>
    </row>
    <row r="1757" spans="1:8" ht="15">
      <c r="A1757" s="2">
        <v>640033</v>
      </c>
      <c r="B1757" s="2">
        <v>52</v>
      </c>
      <c r="C1757" s="2" t="s">
        <v>2300</v>
      </c>
      <c r="D1757" s="5">
        <v>0.30555555555555558</v>
      </c>
      <c r="E1757" s="3" t="s">
        <v>77</v>
      </c>
      <c r="F1757" s="5">
        <v>0.32291666666666669</v>
      </c>
      <c r="G1757" s="3" t="s">
        <v>180</v>
      </c>
      <c r="H1757" t="s">
        <v>6483</v>
      </c>
    </row>
    <row r="1758" spans="1:8" ht="15">
      <c r="A1758" s="2">
        <v>640033</v>
      </c>
      <c r="B1758" s="2">
        <v>53</v>
      </c>
      <c r="C1758" s="2" t="s">
        <v>2301</v>
      </c>
      <c r="D1758" s="5">
        <v>0.38194444444444442</v>
      </c>
      <c r="E1758" s="3" t="s">
        <v>180</v>
      </c>
      <c r="F1758" s="5">
        <v>0.40138888888888891</v>
      </c>
      <c r="G1758" s="3" t="s">
        <v>77</v>
      </c>
      <c r="H1758" t="s">
        <v>6483</v>
      </c>
    </row>
    <row r="1759" spans="1:8" ht="15">
      <c r="A1759" s="2">
        <v>640033</v>
      </c>
      <c r="B1759" s="2">
        <v>54</v>
      </c>
      <c r="C1759" s="2" t="s">
        <v>2302</v>
      </c>
      <c r="D1759" s="5">
        <v>0.41319444444444442</v>
      </c>
      <c r="E1759" s="3" t="s">
        <v>77</v>
      </c>
      <c r="F1759" s="5">
        <v>0.43055555555555558</v>
      </c>
      <c r="G1759" s="3" t="s">
        <v>180</v>
      </c>
      <c r="H1759" t="s">
        <v>6483</v>
      </c>
    </row>
    <row r="1760" spans="1:8" ht="15">
      <c r="A1760" s="2">
        <v>640033</v>
      </c>
      <c r="B1760" s="2">
        <v>55</v>
      </c>
      <c r="C1760" s="2" t="s">
        <v>2303</v>
      </c>
      <c r="D1760" s="5">
        <v>0.52777777777777779</v>
      </c>
      <c r="E1760" s="3" t="s">
        <v>182</v>
      </c>
      <c r="F1760" s="5">
        <v>0.54374999999999996</v>
      </c>
      <c r="G1760" s="3" t="s">
        <v>77</v>
      </c>
      <c r="H1760" t="s">
        <v>6483</v>
      </c>
    </row>
    <row r="1761" spans="1:8" ht="15">
      <c r="A1761" s="2">
        <v>640033</v>
      </c>
      <c r="B1761" s="2">
        <v>56</v>
      </c>
      <c r="C1761" s="2" t="s">
        <v>2304</v>
      </c>
      <c r="D1761" s="5">
        <v>0.57291666666666663</v>
      </c>
      <c r="E1761" s="3" t="s">
        <v>77</v>
      </c>
      <c r="F1761" s="5">
        <v>0.58472222222222225</v>
      </c>
      <c r="G1761" s="3" t="s">
        <v>181</v>
      </c>
      <c r="H1761" t="s">
        <v>6483</v>
      </c>
    </row>
    <row r="1762" spans="1:8" ht="15">
      <c r="A1762" s="2">
        <v>640033</v>
      </c>
      <c r="B1762" s="2">
        <v>57</v>
      </c>
      <c r="C1762" s="2" t="s">
        <v>2305</v>
      </c>
      <c r="D1762" s="5">
        <v>0.59027777777777779</v>
      </c>
      <c r="E1762" s="3" t="s">
        <v>185</v>
      </c>
      <c r="F1762" s="5">
        <v>0.60763888888888884</v>
      </c>
      <c r="G1762" s="3" t="s">
        <v>77</v>
      </c>
      <c r="H1762" t="s">
        <v>6483</v>
      </c>
    </row>
    <row r="1763" spans="1:8" ht="15">
      <c r="A1763" s="2">
        <v>640033</v>
      </c>
      <c r="B1763" s="2">
        <v>100</v>
      </c>
      <c r="C1763" s="2" t="s">
        <v>2306</v>
      </c>
      <c r="D1763" s="5">
        <v>0.78125</v>
      </c>
      <c r="E1763" s="3" t="s">
        <v>180</v>
      </c>
      <c r="F1763" s="5">
        <v>0.79861111111111116</v>
      </c>
      <c r="G1763" s="3" t="s">
        <v>177</v>
      </c>
      <c r="H1763" t="s">
        <v>6483</v>
      </c>
    </row>
    <row r="1764" spans="1:8" ht="15">
      <c r="A1764" s="2">
        <v>640033</v>
      </c>
      <c r="B1764" s="2">
        <v>101</v>
      </c>
      <c r="C1764" s="2" t="s">
        <v>2307</v>
      </c>
      <c r="D1764" s="5">
        <v>0.4513888888888889</v>
      </c>
      <c r="E1764" s="3" t="s">
        <v>177</v>
      </c>
      <c r="F1764" s="5">
        <v>0.46527777777777779</v>
      </c>
      <c r="G1764" s="3" t="s">
        <v>180</v>
      </c>
      <c r="H1764" t="s">
        <v>6483</v>
      </c>
    </row>
    <row r="1765" spans="1:8" ht="15">
      <c r="A1765" s="2">
        <v>640033</v>
      </c>
      <c r="B1765" s="2">
        <v>102</v>
      </c>
      <c r="C1765" s="2" t="s">
        <v>2308</v>
      </c>
      <c r="D1765" s="5">
        <v>0.43472222222222223</v>
      </c>
      <c r="E1765" s="3" t="s">
        <v>182</v>
      </c>
      <c r="F1765" s="5">
        <v>0.4513888888888889</v>
      </c>
      <c r="G1765" s="3" t="s">
        <v>177</v>
      </c>
      <c r="H1765" t="s">
        <v>6483</v>
      </c>
    </row>
    <row r="1766" spans="1:8" ht="15">
      <c r="A1766" s="2">
        <v>640033</v>
      </c>
      <c r="B1766" s="2">
        <v>103</v>
      </c>
      <c r="C1766" s="2" t="s">
        <v>2309</v>
      </c>
      <c r="D1766" s="5">
        <v>0.79861111111111116</v>
      </c>
      <c r="E1766" s="3" t="s">
        <v>177</v>
      </c>
      <c r="F1766" s="5">
        <v>0.8125</v>
      </c>
      <c r="G1766" s="3" t="s">
        <v>182</v>
      </c>
      <c r="H1766" t="s">
        <v>6483</v>
      </c>
    </row>
    <row r="1767" spans="1:8" ht="15">
      <c r="A1767" s="2">
        <v>640033</v>
      </c>
      <c r="B1767" s="2">
        <v>104</v>
      </c>
      <c r="C1767" s="2" t="s">
        <v>2310</v>
      </c>
      <c r="D1767" s="5">
        <v>0.2673611111111111</v>
      </c>
      <c r="E1767" s="3" t="s">
        <v>180</v>
      </c>
      <c r="F1767" s="5">
        <v>0.28472222222222221</v>
      </c>
      <c r="G1767" s="3" t="s">
        <v>177</v>
      </c>
      <c r="H1767" t="s">
        <v>6483</v>
      </c>
    </row>
    <row r="1768" spans="1:8" ht="15">
      <c r="A1768" s="2">
        <v>640033</v>
      </c>
      <c r="B1768" s="2">
        <v>107</v>
      </c>
      <c r="C1768" s="2" t="s">
        <v>2311</v>
      </c>
      <c r="D1768" s="5">
        <v>0.86805555555555558</v>
      </c>
      <c r="E1768" s="3" t="s">
        <v>177</v>
      </c>
      <c r="F1768" s="5">
        <v>0.88194444444444442</v>
      </c>
      <c r="G1768" s="3" t="s">
        <v>180</v>
      </c>
      <c r="H1768" t="s">
        <v>6483</v>
      </c>
    </row>
    <row r="1769" spans="1:8" ht="15">
      <c r="A1769" s="2">
        <v>640034</v>
      </c>
      <c r="B1769" s="2">
        <v>1</v>
      </c>
      <c r="C1769" s="2" t="s">
        <v>2312</v>
      </c>
      <c r="D1769" s="5">
        <v>0.48958333333333331</v>
      </c>
      <c r="E1769" s="3" t="s">
        <v>180</v>
      </c>
      <c r="F1769" s="5">
        <v>0.5</v>
      </c>
      <c r="G1769" s="3" t="s">
        <v>198</v>
      </c>
      <c r="H1769" t="s">
        <v>6483</v>
      </c>
    </row>
    <row r="1770" spans="1:8" ht="15">
      <c r="A1770" s="2">
        <v>640034</v>
      </c>
      <c r="B1770" s="2">
        <v>2</v>
      </c>
      <c r="C1770" s="2" t="s">
        <v>2313</v>
      </c>
      <c r="D1770" s="5">
        <v>0.50347222222222221</v>
      </c>
      <c r="E1770" s="3" t="s">
        <v>198</v>
      </c>
      <c r="F1770" s="5">
        <v>0.51388888888888884</v>
      </c>
      <c r="G1770" s="3" t="s">
        <v>180</v>
      </c>
      <c r="H1770" t="s">
        <v>6483</v>
      </c>
    </row>
    <row r="1771" spans="1:8" ht="15">
      <c r="A1771" s="2">
        <v>640034</v>
      </c>
      <c r="B1771" s="2">
        <v>3</v>
      </c>
      <c r="C1771" s="2" t="s">
        <v>2314</v>
      </c>
      <c r="D1771" s="5">
        <v>0.67361111111111116</v>
      </c>
      <c r="E1771" s="3" t="s">
        <v>180</v>
      </c>
      <c r="F1771" s="5">
        <v>0.68402777777777779</v>
      </c>
      <c r="G1771" s="3" t="s">
        <v>198</v>
      </c>
      <c r="H1771" t="s">
        <v>6483</v>
      </c>
    </row>
    <row r="1772" spans="1:8" ht="15">
      <c r="A1772" s="2">
        <v>640034</v>
      </c>
      <c r="B1772" s="2">
        <v>4</v>
      </c>
      <c r="C1772" s="2" t="s">
        <v>2315</v>
      </c>
      <c r="D1772" s="5">
        <v>0.6875</v>
      </c>
      <c r="E1772" s="3" t="s">
        <v>198</v>
      </c>
      <c r="F1772" s="5">
        <v>0.69791666666666663</v>
      </c>
      <c r="G1772" s="3" t="s">
        <v>180</v>
      </c>
      <c r="H1772" t="s">
        <v>6483</v>
      </c>
    </row>
    <row r="1773" spans="1:8" ht="15">
      <c r="A1773" s="2">
        <v>640035</v>
      </c>
      <c r="B1773" s="2">
        <v>3</v>
      </c>
      <c r="C1773" s="2" t="s">
        <v>2316</v>
      </c>
      <c r="D1773" s="5">
        <v>0.34722222222222221</v>
      </c>
      <c r="E1773" s="3" t="s">
        <v>180</v>
      </c>
      <c r="F1773" s="5">
        <v>0.35972222222222222</v>
      </c>
      <c r="G1773" s="3" t="s">
        <v>181</v>
      </c>
      <c r="H1773" t="s">
        <v>6483</v>
      </c>
    </row>
    <row r="1774" spans="1:8" ht="15">
      <c r="A1774" s="2">
        <v>640035</v>
      </c>
      <c r="B1774" s="2">
        <v>4</v>
      </c>
      <c r="C1774" s="2" t="s">
        <v>2317</v>
      </c>
      <c r="D1774" s="5">
        <v>0.3263888888888889</v>
      </c>
      <c r="E1774" s="3" t="s">
        <v>178</v>
      </c>
      <c r="F1774" s="5">
        <v>0.3298611111111111</v>
      </c>
      <c r="G1774" s="3" t="s">
        <v>180</v>
      </c>
      <c r="H1774" t="s">
        <v>6483</v>
      </c>
    </row>
    <row r="1775" spans="1:8" ht="15">
      <c r="A1775" s="2">
        <v>640035</v>
      </c>
      <c r="B1775" s="2">
        <v>6</v>
      </c>
      <c r="C1775" s="2" t="s">
        <v>2318</v>
      </c>
      <c r="D1775" s="5">
        <v>0.38541666666666669</v>
      </c>
      <c r="E1775" s="3" t="s">
        <v>181</v>
      </c>
      <c r="F1775" s="5">
        <v>0.3888888888888889</v>
      </c>
      <c r="G1775" s="3" t="s">
        <v>180</v>
      </c>
      <c r="H1775" t="s">
        <v>6483</v>
      </c>
    </row>
    <row r="1776" spans="1:8" ht="15">
      <c r="A1776" s="2">
        <v>640035</v>
      </c>
      <c r="B1776" s="2">
        <v>7</v>
      </c>
      <c r="C1776" s="2" t="s">
        <v>2319</v>
      </c>
      <c r="D1776" s="5">
        <v>0.36805555555555558</v>
      </c>
      <c r="E1776" s="3" t="s">
        <v>180</v>
      </c>
      <c r="F1776" s="5">
        <v>0.37847222222222221</v>
      </c>
      <c r="G1776" s="3" t="s">
        <v>181</v>
      </c>
      <c r="H1776" t="s">
        <v>6483</v>
      </c>
    </row>
    <row r="1777" spans="1:8" ht="15">
      <c r="A1777" s="2">
        <v>640035</v>
      </c>
      <c r="B1777" s="2">
        <v>8</v>
      </c>
      <c r="C1777" s="2" t="s">
        <v>2320</v>
      </c>
      <c r="D1777" s="5">
        <v>0.4513888888888889</v>
      </c>
      <c r="E1777" s="3" t="s">
        <v>178</v>
      </c>
      <c r="F1777" s="5">
        <v>0.4548611111111111</v>
      </c>
      <c r="G1777" s="3" t="s">
        <v>180</v>
      </c>
      <c r="H1777" t="s">
        <v>6483</v>
      </c>
    </row>
    <row r="1778" spans="1:8" ht="15">
      <c r="A1778" s="2">
        <v>640035</v>
      </c>
      <c r="B1778" s="2">
        <v>9</v>
      </c>
      <c r="C1778" s="2" t="s">
        <v>2321</v>
      </c>
      <c r="D1778" s="5">
        <v>0.44097222222222221</v>
      </c>
      <c r="E1778" s="3" t="s">
        <v>180</v>
      </c>
      <c r="F1778" s="5">
        <v>0.44791666666666669</v>
      </c>
      <c r="G1778" s="3" t="s">
        <v>181</v>
      </c>
      <c r="H1778" t="s">
        <v>6483</v>
      </c>
    </row>
    <row r="1779" spans="1:8" ht="15">
      <c r="A1779" s="2">
        <v>640035</v>
      </c>
      <c r="B1779" s="2">
        <v>10</v>
      </c>
      <c r="C1779" s="2" t="s">
        <v>2322</v>
      </c>
      <c r="D1779" s="5">
        <v>0.46875</v>
      </c>
      <c r="E1779" s="3" t="s">
        <v>181</v>
      </c>
      <c r="F1779" s="5">
        <v>0.47916666666666669</v>
      </c>
      <c r="G1779" s="3" t="s">
        <v>180</v>
      </c>
      <c r="H1779" t="s">
        <v>6483</v>
      </c>
    </row>
    <row r="1780" spans="1:8" ht="15">
      <c r="A1780" s="2">
        <v>640035</v>
      </c>
      <c r="B1780" s="2">
        <v>12</v>
      </c>
      <c r="C1780" s="2" t="s">
        <v>2323</v>
      </c>
      <c r="D1780" s="5">
        <v>0.71875</v>
      </c>
      <c r="E1780" s="3" t="s">
        <v>181</v>
      </c>
      <c r="F1780" s="5">
        <v>0.72916666666666663</v>
      </c>
      <c r="G1780" s="3" t="s">
        <v>180</v>
      </c>
      <c r="H1780" t="s">
        <v>6483</v>
      </c>
    </row>
    <row r="1781" spans="1:8" ht="15">
      <c r="A1781" s="2">
        <v>640035</v>
      </c>
      <c r="B1781" s="2">
        <v>13</v>
      </c>
      <c r="C1781" s="2" t="s">
        <v>2324</v>
      </c>
      <c r="D1781" s="5">
        <v>0.52430555555555558</v>
      </c>
      <c r="E1781" s="3" t="s">
        <v>180</v>
      </c>
      <c r="F1781" s="5">
        <v>0.53125</v>
      </c>
      <c r="G1781" s="3" t="s">
        <v>181</v>
      </c>
      <c r="H1781" t="s">
        <v>6483</v>
      </c>
    </row>
    <row r="1782" spans="1:8" ht="15">
      <c r="A1782" s="2">
        <v>640035</v>
      </c>
      <c r="B1782" s="2">
        <v>14</v>
      </c>
      <c r="C1782" s="2" t="s">
        <v>2325</v>
      </c>
      <c r="D1782" s="5">
        <v>0.74305555555555558</v>
      </c>
      <c r="E1782" s="3" t="s">
        <v>181</v>
      </c>
      <c r="F1782" s="5">
        <v>0.74652777777777779</v>
      </c>
      <c r="G1782" s="3" t="s">
        <v>180</v>
      </c>
      <c r="H1782" t="s">
        <v>6483</v>
      </c>
    </row>
    <row r="1783" spans="1:8" ht="15">
      <c r="A1783" s="2">
        <v>640035</v>
      </c>
      <c r="B1783" s="2">
        <v>15</v>
      </c>
      <c r="C1783" s="2" t="s">
        <v>2326</v>
      </c>
      <c r="D1783" s="5">
        <v>0.50694444444444442</v>
      </c>
      <c r="E1783" s="3" t="s">
        <v>180</v>
      </c>
      <c r="F1783" s="5">
        <v>0.51041666666666663</v>
      </c>
      <c r="G1783" s="3" t="s">
        <v>178</v>
      </c>
      <c r="H1783" t="s">
        <v>6483</v>
      </c>
    </row>
    <row r="1784" spans="1:8" ht="15">
      <c r="A1784" s="2">
        <v>640035</v>
      </c>
      <c r="B1784" s="2">
        <v>17</v>
      </c>
      <c r="C1784" s="2" t="s">
        <v>2327</v>
      </c>
      <c r="D1784" s="5">
        <v>0.57986111111111116</v>
      </c>
      <c r="E1784" s="3" t="s">
        <v>180</v>
      </c>
      <c r="F1784" s="5">
        <v>0.58680555555555558</v>
      </c>
      <c r="G1784" s="3" t="s">
        <v>176</v>
      </c>
      <c r="H1784" t="s">
        <v>6483</v>
      </c>
    </row>
    <row r="1785" spans="1:8" ht="15">
      <c r="A1785" s="2">
        <v>640035</v>
      </c>
      <c r="B1785" s="2">
        <v>18</v>
      </c>
      <c r="C1785" s="2" t="s">
        <v>2328</v>
      </c>
      <c r="D1785" s="5">
        <v>0.58333333333333337</v>
      </c>
      <c r="E1785" s="3" t="s">
        <v>199</v>
      </c>
      <c r="F1785" s="5">
        <v>0.59027777777777779</v>
      </c>
      <c r="G1785" s="3" t="s">
        <v>176</v>
      </c>
      <c r="H1785" t="s">
        <v>6483</v>
      </c>
    </row>
    <row r="1786" spans="1:8" ht="15">
      <c r="A1786" s="2">
        <v>640035</v>
      </c>
      <c r="B1786" s="2">
        <v>19</v>
      </c>
      <c r="C1786" s="2" t="s">
        <v>2329</v>
      </c>
      <c r="D1786" s="5">
        <v>0.77430555555555558</v>
      </c>
      <c r="E1786" s="3" t="s">
        <v>180</v>
      </c>
      <c r="F1786" s="5">
        <v>0.78125</v>
      </c>
      <c r="G1786" s="3" t="s">
        <v>181</v>
      </c>
      <c r="H1786" t="s">
        <v>6483</v>
      </c>
    </row>
    <row r="1787" spans="1:8" ht="15">
      <c r="A1787" s="2">
        <v>640035</v>
      </c>
      <c r="B1787" s="2">
        <v>104</v>
      </c>
      <c r="C1787" s="2" t="s">
        <v>2330</v>
      </c>
      <c r="D1787" s="5">
        <v>0.71180555555555558</v>
      </c>
      <c r="E1787" s="3" t="s">
        <v>181</v>
      </c>
      <c r="F1787" s="5">
        <v>0.71527777777777779</v>
      </c>
      <c r="G1787" s="3" t="s">
        <v>180</v>
      </c>
      <c r="H1787" t="s">
        <v>6483</v>
      </c>
    </row>
    <row r="1788" spans="1:8" ht="15">
      <c r="A1788" s="2">
        <v>640035</v>
      </c>
      <c r="B1788" s="2">
        <v>105</v>
      </c>
      <c r="C1788" s="2" t="s">
        <v>2331</v>
      </c>
      <c r="D1788" s="5">
        <v>0.77430555555555558</v>
      </c>
      <c r="E1788" s="3" t="s">
        <v>180</v>
      </c>
      <c r="F1788" s="5">
        <v>0.78125</v>
      </c>
      <c r="G1788" s="3" t="s">
        <v>181</v>
      </c>
      <c r="H1788" t="s">
        <v>6483</v>
      </c>
    </row>
    <row r="1789" spans="1:8" ht="15">
      <c r="A1789" s="2">
        <v>640035</v>
      </c>
      <c r="B1789" s="2">
        <v>106</v>
      </c>
      <c r="C1789" s="2" t="s">
        <v>2332</v>
      </c>
      <c r="D1789" s="5">
        <v>0.54513888888888884</v>
      </c>
      <c r="E1789" s="3" t="s">
        <v>181</v>
      </c>
      <c r="F1789" s="5">
        <v>0.54861111111111116</v>
      </c>
      <c r="G1789" s="3" t="s">
        <v>180</v>
      </c>
      <c r="H1789" t="s">
        <v>6483</v>
      </c>
    </row>
    <row r="1790" spans="1:8" ht="15">
      <c r="A1790" s="2">
        <v>640035</v>
      </c>
      <c r="B1790" s="2">
        <v>107</v>
      </c>
      <c r="C1790" s="2" t="s">
        <v>2333</v>
      </c>
      <c r="D1790" s="5">
        <v>0.60763888888888884</v>
      </c>
      <c r="E1790" s="3" t="s">
        <v>180</v>
      </c>
      <c r="F1790" s="5">
        <v>0.61458333333333337</v>
      </c>
      <c r="G1790" s="3" t="s">
        <v>181</v>
      </c>
      <c r="H1790" t="s">
        <v>6483</v>
      </c>
    </row>
    <row r="1791" spans="1:8" ht="15">
      <c r="A1791" s="2">
        <v>640040</v>
      </c>
      <c r="B1791" s="2">
        <v>1</v>
      </c>
      <c r="C1791" s="2" t="s">
        <v>2334</v>
      </c>
      <c r="D1791" s="5">
        <v>0.18194444444444444</v>
      </c>
      <c r="E1791" s="3" t="s">
        <v>57</v>
      </c>
      <c r="F1791" s="5">
        <v>0.19930555555555557</v>
      </c>
      <c r="G1791" s="3" t="s">
        <v>192</v>
      </c>
      <c r="H1791" t="s">
        <v>6483</v>
      </c>
    </row>
    <row r="1792" spans="1:8" ht="15">
      <c r="A1792" s="2">
        <v>640040</v>
      </c>
      <c r="B1792" s="2">
        <v>2</v>
      </c>
      <c r="C1792" s="2" t="s">
        <v>2335</v>
      </c>
      <c r="D1792" s="5">
        <v>0.19930555555555557</v>
      </c>
      <c r="E1792" s="3" t="s">
        <v>192</v>
      </c>
      <c r="F1792" s="5">
        <v>0.21111111111111111</v>
      </c>
      <c r="G1792" s="3" t="s">
        <v>57</v>
      </c>
      <c r="H1792" t="s">
        <v>6483</v>
      </c>
    </row>
    <row r="1793" spans="1:8" ht="15">
      <c r="A1793" s="2">
        <v>640040</v>
      </c>
      <c r="B1793" s="2">
        <v>3</v>
      </c>
      <c r="C1793" s="2" t="s">
        <v>2336</v>
      </c>
      <c r="D1793" s="5">
        <v>0.22361111111111112</v>
      </c>
      <c r="E1793" s="3" t="s">
        <v>57</v>
      </c>
      <c r="F1793" s="5">
        <v>0.24097222222222223</v>
      </c>
      <c r="G1793" s="3" t="s">
        <v>192</v>
      </c>
      <c r="H1793" t="s">
        <v>6483</v>
      </c>
    </row>
    <row r="1794" spans="1:8" ht="15">
      <c r="A1794" s="2">
        <v>640040</v>
      </c>
      <c r="B1794" s="2">
        <v>4</v>
      </c>
      <c r="C1794" s="2" t="s">
        <v>2337</v>
      </c>
      <c r="D1794" s="5">
        <v>0.28472222222222221</v>
      </c>
      <c r="E1794" s="3" t="s">
        <v>192</v>
      </c>
      <c r="F1794" s="5">
        <v>0.32777777777777778</v>
      </c>
      <c r="G1794" s="3" t="s">
        <v>87</v>
      </c>
      <c r="H1794" t="s">
        <v>6483</v>
      </c>
    </row>
    <row r="1795" spans="1:8" ht="15">
      <c r="A1795" s="2">
        <v>640040</v>
      </c>
      <c r="B1795" s="2">
        <v>5</v>
      </c>
      <c r="C1795" s="2" t="s">
        <v>2338</v>
      </c>
      <c r="D1795" s="5">
        <v>0.25972222222222224</v>
      </c>
      <c r="E1795" s="3" t="s">
        <v>59</v>
      </c>
      <c r="F1795" s="5">
        <v>0.28194444444444444</v>
      </c>
      <c r="G1795" s="3" t="s">
        <v>192</v>
      </c>
      <c r="H1795" t="s">
        <v>6483</v>
      </c>
    </row>
    <row r="1796" spans="1:8" ht="15">
      <c r="A1796" s="2">
        <v>640040</v>
      </c>
      <c r="B1796" s="2">
        <v>6</v>
      </c>
      <c r="C1796" s="2" t="s">
        <v>2339</v>
      </c>
      <c r="D1796" s="5">
        <v>0.46597222222222223</v>
      </c>
      <c r="E1796" s="3" t="s">
        <v>192</v>
      </c>
      <c r="F1796" s="5">
        <v>0.48958333333333331</v>
      </c>
      <c r="G1796" s="3" t="s">
        <v>59</v>
      </c>
      <c r="H1796" t="s">
        <v>6483</v>
      </c>
    </row>
    <row r="1797" spans="1:8" ht="15">
      <c r="A1797" s="2">
        <v>640040</v>
      </c>
      <c r="B1797" s="2">
        <v>7</v>
      </c>
      <c r="C1797" s="2" t="s">
        <v>2340</v>
      </c>
      <c r="D1797" s="5">
        <v>0.42708333333333331</v>
      </c>
      <c r="E1797" s="3" t="s">
        <v>59</v>
      </c>
      <c r="F1797" s="5">
        <v>0.44930555555555557</v>
      </c>
      <c r="G1797" s="3" t="s">
        <v>192</v>
      </c>
      <c r="H1797" t="s">
        <v>6483</v>
      </c>
    </row>
    <row r="1798" spans="1:8" ht="15">
      <c r="A1798" s="2">
        <v>640040</v>
      </c>
      <c r="B1798" s="2">
        <v>8</v>
      </c>
      <c r="C1798" s="2" t="s">
        <v>2341</v>
      </c>
      <c r="D1798" s="5">
        <v>0.5493055555555556</v>
      </c>
      <c r="E1798" s="3" t="s">
        <v>192</v>
      </c>
      <c r="F1798" s="5">
        <v>0.57291666666666663</v>
      </c>
      <c r="G1798" s="3" t="s">
        <v>87</v>
      </c>
      <c r="H1798" t="s">
        <v>6483</v>
      </c>
    </row>
    <row r="1799" spans="1:8" ht="15">
      <c r="A1799" s="2">
        <v>640040</v>
      </c>
      <c r="B1799" s="2">
        <v>9</v>
      </c>
      <c r="C1799" s="2" t="s">
        <v>2342</v>
      </c>
      <c r="D1799" s="5">
        <v>0.51944444444444449</v>
      </c>
      <c r="E1799" s="3" t="s">
        <v>200</v>
      </c>
      <c r="F1799" s="5">
        <v>0.53402777777777777</v>
      </c>
      <c r="G1799" s="3" t="s">
        <v>192</v>
      </c>
      <c r="H1799" t="s">
        <v>6483</v>
      </c>
    </row>
    <row r="1800" spans="1:8" ht="15">
      <c r="A1800" s="2">
        <v>640040</v>
      </c>
      <c r="B1800" s="2">
        <v>10</v>
      </c>
      <c r="C1800" s="2" t="s">
        <v>2343</v>
      </c>
      <c r="D1800" s="5">
        <v>0.63263888888888886</v>
      </c>
      <c r="E1800" s="3" t="s">
        <v>192</v>
      </c>
      <c r="F1800" s="5">
        <v>0.65486111111111112</v>
      </c>
      <c r="G1800" s="3" t="s">
        <v>57</v>
      </c>
      <c r="H1800" t="s">
        <v>6483</v>
      </c>
    </row>
    <row r="1801" spans="1:8" ht="15">
      <c r="A1801" s="2">
        <v>640040</v>
      </c>
      <c r="B1801" s="2">
        <v>11</v>
      </c>
      <c r="C1801" s="2" t="s">
        <v>2344</v>
      </c>
      <c r="D1801" s="5">
        <v>0.61458333333333337</v>
      </c>
      <c r="E1801" s="3" t="s">
        <v>200</v>
      </c>
      <c r="F1801" s="5">
        <v>0.62916666666666665</v>
      </c>
      <c r="G1801" s="3" t="s">
        <v>192</v>
      </c>
      <c r="H1801" t="s">
        <v>6483</v>
      </c>
    </row>
    <row r="1802" spans="1:8" ht="15">
      <c r="A1802" s="2">
        <v>640040</v>
      </c>
      <c r="B1802" s="2">
        <v>12</v>
      </c>
      <c r="C1802" s="2" t="s">
        <v>2345</v>
      </c>
      <c r="D1802" s="5">
        <v>0.6743055555555556</v>
      </c>
      <c r="E1802" s="3" t="s">
        <v>192</v>
      </c>
      <c r="F1802" s="5">
        <v>0.68958333333333333</v>
      </c>
      <c r="G1802" s="3" t="s">
        <v>200</v>
      </c>
      <c r="H1802" t="s">
        <v>6483</v>
      </c>
    </row>
    <row r="1803" spans="1:8" ht="15">
      <c r="A1803" s="2">
        <v>640040</v>
      </c>
      <c r="B1803" s="2">
        <v>13</v>
      </c>
      <c r="C1803" s="2" t="s">
        <v>2346</v>
      </c>
      <c r="D1803" s="5">
        <v>0.65486111111111112</v>
      </c>
      <c r="E1803" s="3" t="s">
        <v>57</v>
      </c>
      <c r="F1803" s="5">
        <v>0.67361111111111116</v>
      </c>
      <c r="G1803" s="3" t="s">
        <v>192</v>
      </c>
      <c r="H1803" t="s">
        <v>6483</v>
      </c>
    </row>
    <row r="1804" spans="1:8" ht="15">
      <c r="A1804" s="2">
        <v>640040</v>
      </c>
      <c r="B1804" s="2">
        <v>14</v>
      </c>
      <c r="C1804" s="2" t="s">
        <v>2347</v>
      </c>
      <c r="D1804" s="5">
        <v>0.71597222222222223</v>
      </c>
      <c r="E1804" s="3" t="s">
        <v>192</v>
      </c>
      <c r="F1804" s="5">
        <v>0.7368055555555556</v>
      </c>
      <c r="G1804" s="3" t="s">
        <v>60</v>
      </c>
      <c r="H1804" t="s">
        <v>6483</v>
      </c>
    </row>
    <row r="1805" spans="1:8" ht="15">
      <c r="A1805" s="2">
        <v>640040</v>
      </c>
      <c r="B1805" s="2">
        <v>15</v>
      </c>
      <c r="C1805" s="2" t="s">
        <v>2348</v>
      </c>
      <c r="D1805" s="5">
        <v>0.69027777777777777</v>
      </c>
      <c r="E1805" s="3" t="s">
        <v>200</v>
      </c>
      <c r="F1805" s="5">
        <v>0.70208333333333328</v>
      </c>
      <c r="G1805" s="3" t="s">
        <v>192</v>
      </c>
      <c r="H1805" t="s">
        <v>6483</v>
      </c>
    </row>
    <row r="1806" spans="1:8" ht="15">
      <c r="A1806" s="2">
        <v>640040</v>
      </c>
      <c r="B1806" s="2">
        <v>16</v>
      </c>
      <c r="C1806" s="2" t="s">
        <v>2349</v>
      </c>
      <c r="D1806" s="5">
        <v>0.7993055555555556</v>
      </c>
      <c r="E1806" s="3" t="s">
        <v>192</v>
      </c>
      <c r="F1806" s="5">
        <v>0.81458333333333333</v>
      </c>
      <c r="G1806" s="3" t="s">
        <v>200</v>
      </c>
      <c r="H1806" t="s">
        <v>6483</v>
      </c>
    </row>
    <row r="1807" spans="1:8" ht="15">
      <c r="A1807" s="2">
        <v>640040</v>
      </c>
      <c r="B1807" s="2">
        <v>17</v>
      </c>
      <c r="C1807" s="2" t="s">
        <v>2350</v>
      </c>
      <c r="D1807" s="5">
        <v>0.76041666666666663</v>
      </c>
      <c r="E1807" s="3" t="s">
        <v>59</v>
      </c>
      <c r="F1807" s="5">
        <v>0.78472222222222221</v>
      </c>
      <c r="G1807" s="3" t="s">
        <v>192</v>
      </c>
      <c r="H1807" t="s">
        <v>6483</v>
      </c>
    </row>
    <row r="1808" spans="1:8" ht="15">
      <c r="A1808" s="2">
        <v>640040</v>
      </c>
      <c r="B1808" s="2">
        <v>18</v>
      </c>
      <c r="C1808" s="2" t="s">
        <v>2351</v>
      </c>
      <c r="D1808" s="5">
        <v>0.28472222222222221</v>
      </c>
      <c r="E1808" s="3" t="s">
        <v>192</v>
      </c>
      <c r="F1808" s="5">
        <v>0.3034722222222222</v>
      </c>
      <c r="G1808" s="3" t="s">
        <v>60</v>
      </c>
      <c r="H1808" t="s">
        <v>6483</v>
      </c>
    </row>
    <row r="1809" spans="1:8" ht="15">
      <c r="A1809" s="2">
        <v>640044</v>
      </c>
      <c r="B1809" s="2">
        <v>3</v>
      </c>
      <c r="C1809" s="2" t="s">
        <v>2352</v>
      </c>
      <c r="D1809" s="5">
        <v>0.2013888888888889</v>
      </c>
      <c r="E1809" s="3" t="s">
        <v>60</v>
      </c>
      <c r="F1809" s="5">
        <v>0.24791666666666667</v>
      </c>
      <c r="G1809" s="3" t="s">
        <v>201</v>
      </c>
      <c r="H1809" t="s">
        <v>6483</v>
      </c>
    </row>
    <row r="1810" spans="1:8" ht="15">
      <c r="A1810" s="2">
        <v>640044</v>
      </c>
      <c r="B1810" s="2">
        <v>4</v>
      </c>
      <c r="C1810" s="2" t="s">
        <v>2353</v>
      </c>
      <c r="D1810" s="5">
        <v>0.2048611111111111</v>
      </c>
      <c r="E1810" s="3" t="s">
        <v>201</v>
      </c>
      <c r="F1810" s="5">
        <v>0.22847222222222222</v>
      </c>
      <c r="G1810" s="3" t="s">
        <v>60</v>
      </c>
      <c r="H1810" t="s">
        <v>6483</v>
      </c>
    </row>
    <row r="1811" spans="1:8" ht="15">
      <c r="A1811" s="2">
        <v>640044</v>
      </c>
      <c r="B1811" s="2">
        <v>5</v>
      </c>
      <c r="C1811" s="2" t="s">
        <v>2354</v>
      </c>
      <c r="D1811" s="5">
        <v>0.39027777777777778</v>
      </c>
      <c r="E1811" s="3" t="s">
        <v>60</v>
      </c>
      <c r="F1811" s="5">
        <v>0.41319444444444442</v>
      </c>
      <c r="G1811" s="3" t="s">
        <v>201</v>
      </c>
      <c r="H1811" t="s">
        <v>6483</v>
      </c>
    </row>
    <row r="1812" spans="1:8" ht="15">
      <c r="A1812" s="2">
        <v>640044</v>
      </c>
      <c r="B1812" s="2">
        <v>6</v>
      </c>
      <c r="C1812" s="2" t="s">
        <v>2355</v>
      </c>
      <c r="D1812" s="5">
        <v>0.24791666666666667</v>
      </c>
      <c r="E1812" s="3" t="s">
        <v>201</v>
      </c>
      <c r="F1812" s="5">
        <v>0.27152777777777776</v>
      </c>
      <c r="G1812" s="3" t="s">
        <v>60</v>
      </c>
      <c r="H1812" t="s">
        <v>6483</v>
      </c>
    </row>
    <row r="1813" spans="1:8" ht="15">
      <c r="A1813" s="2">
        <v>640044</v>
      </c>
      <c r="B1813" s="2">
        <v>7</v>
      </c>
      <c r="C1813" s="2" t="s">
        <v>2356</v>
      </c>
      <c r="D1813" s="5">
        <v>0.51736111111111116</v>
      </c>
      <c r="E1813" s="3" t="s">
        <v>60</v>
      </c>
      <c r="F1813" s="5">
        <v>0.5395833333333333</v>
      </c>
      <c r="G1813" s="3" t="s">
        <v>201</v>
      </c>
      <c r="H1813" t="s">
        <v>6483</v>
      </c>
    </row>
    <row r="1814" spans="1:8" ht="15">
      <c r="A1814" s="2">
        <v>640044</v>
      </c>
      <c r="B1814" s="2">
        <v>8</v>
      </c>
      <c r="C1814" s="2" t="s">
        <v>2357</v>
      </c>
      <c r="D1814" s="5">
        <v>0.41666666666666669</v>
      </c>
      <c r="E1814" s="3" t="s">
        <v>201</v>
      </c>
      <c r="F1814" s="5">
        <v>0.44236111111111109</v>
      </c>
      <c r="G1814" s="3" t="s">
        <v>60</v>
      </c>
      <c r="H1814" t="s">
        <v>6483</v>
      </c>
    </row>
    <row r="1815" spans="1:8" ht="15">
      <c r="A1815" s="2">
        <v>640044</v>
      </c>
      <c r="B1815" s="2">
        <v>9</v>
      </c>
      <c r="C1815" s="2" t="s">
        <v>2358</v>
      </c>
      <c r="D1815" s="5">
        <v>0.68402777777777779</v>
      </c>
      <c r="E1815" s="3" t="s">
        <v>60</v>
      </c>
      <c r="F1815" s="5">
        <v>0.70625000000000004</v>
      </c>
      <c r="G1815" s="3" t="s">
        <v>201</v>
      </c>
      <c r="H1815" t="s">
        <v>6483</v>
      </c>
    </row>
    <row r="1816" spans="1:8" ht="15">
      <c r="A1816" s="2">
        <v>640044</v>
      </c>
      <c r="B1816" s="2">
        <v>10</v>
      </c>
      <c r="C1816" s="2" t="s">
        <v>2359</v>
      </c>
      <c r="D1816" s="5">
        <v>0.54166666666666663</v>
      </c>
      <c r="E1816" s="3" t="s">
        <v>201</v>
      </c>
      <c r="F1816" s="5">
        <v>0.55000000000000004</v>
      </c>
      <c r="G1816" s="3" t="s">
        <v>202</v>
      </c>
      <c r="H1816" t="s">
        <v>6483</v>
      </c>
    </row>
    <row r="1817" spans="1:8" ht="15">
      <c r="A1817" s="2">
        <v>640044</v>
      </c>
      <c r="B1817" s="2">
        <v>11</v>
      </c>
      <c r="C1817" s="2" t="s">
        <v>2360</v>
      </c>
      <c r="D1817" s="5">
        <v>0.77083333333333337</v>
      </c>
      <c r="E1817" s="3" t="s">
        <v>60</v>
      </c>
      <c r="F1817" s="5">
        <v>0.79305555555555551</v>
      </c>
      <c r="G1817" s="3" t="s">
        <v>201</v>
      </c>
      <c r="H1817" t="s">
        <v>6483</v>
      </c>
    </row>
    <row r="1818" spans="1:8" ht="15">
      <c r="A1818" s="2">
        <v>640044</v>
      </c>
      <c r="B1818" s="2">
        <v>12</v>
      </c>
      <c r="C1818" s="2" t="s">
        <v>2361</v>
      </c>
      <c r="D1818" s="5">
        <v>0.58333333333333337</v>
      </c>
      <c r="E1818" s="3" t="s">
        <v>201</v>
      </c>
      <c r="F1818" s="5">
        <v>0.6</v>
      </c>
      <c r="G1818" s="3" t="s">
        <v>59</v>
      </c>
      <c r="H1818" t="s">
        <v>6483</v>
      </c>
    </row>
    <row r="1819" spans="1:8" ht="15">
      <c r="A1819" s="2">
        <v>640044</v>
      </c>
      <c r="B1819" s="2">
        <v>14</v>
      </c>
      <c r="C1819" s="2" t="s">
        <v>2362</v>
      </c>
      <c r="D1819" s="5">
        <v>0.70833333333333337</v>
      </c>
      <c r="E1819" s="3" t="s">
        <v>201</v>
      </c>
      <c r="F1819" s="5">
        <v>0.73402777777777772</v>
      </c>
      <c r="G1819" s="3" t="s">
        <v>60</v>
      </c>
      <c r="H1819" t="s">
        <v>6483</v>
      </c>
    </row>
    <row r="1820" spans="1:8" ht="15">
      <c r="A1820" s="2">
        <v>640044</v>
      </c>
      <c r="B1820" s="2">
        <v>15</v>
      </c>
      <c r="C1820" s="2" t="s">
        <v>2363</v>
      </c>
      <c r="D1820" s="5">
        <v>0.57291666666666663</v>
      </c>
      <c r="E1820" s="3" t="s">
        <v>202</v>
      </c>
      <c r="F1820" s="5">
        <v>0.58263888888888893</v>
      </c>
      <c r="G1820" s="3" t="s">
        <v>201</v>
      </c>
      <c r="H1820" t="s">
        <v>6483</v>
      </c>
    </row>
    <row r="1821" spans="1:8" ht="15">
      <c r="A1821" s="2">
        <v>640061</v>
      </c>
      <c r="B1821" s="2">
        <v>1</v>
      </c>
      <c r="C1821" s="2" t="s">
        <v>2364</v>
      </c>
      <c r="D1821" s="5">
        <v>0.31458333333333333</v>
      </c>
      <c r="E1821" s="3" t="s">
        <v>182</v>
      </c>
      <c r="F1821" s="5">
        <v>0.32916666666666666</v>
      </c>
      <c r="G1821" s="3" t="s">
        <v>195</v>
      </c>
      <c r="H1821" t="s">
        <v>6483</v>
      </c>
    </row>
    <row r="1822" spans="1:8" ht="15">
      <c r="A1822" s="2">
        <v>640061</v>
      </c>
      <c r="B1822" s="2">
        <v>6</v>
      </c>
      <c r="C1822" s="2" t="s">
        <v>2365</v>
      </c>
      <c r="D1822" s="5">
        <v>0.22222222222222221</v>
      </c>
      <c r="E1822" s="3" t="s">
        <v>177</v>
      </c>
      <c r="F1822" s="5">
        <v>0.25972222222222224</v>
      </c>
      <c r="G1822" s="3" t="s">
        <v>178</v>
      </c>
      <c r="H1822" t="s">
        <v>6483</v>
      </c>
    </row>
    <row r="1823" spans="1:8" ht="15">
      <c r="A1823" s="2">
        <v>640061</v>
      </c>
      <c r="B1823" s="2">
        <v>8</v>
      </c>
      <c r="C1823" s="2" t="s">
        <v>2366</v>
      </c>
      <c r="D1823" s="5">
        <v>0.24305555555555555</v>
      </c>
      <c r="E1823" s="3" t="s">
        <v>177</v>
      </c>
      <c r="F1823" s="5">
        <v>0.2673611111111111</v>
      </c>
      <c r="G1823" s="3" t="s">
        <v>195</v>
      </c>
      <c r="H1823" t="s">
        <v>6483</v>
      </c>
    </row>
    <row r="1824" spans="1:8" ht="15">
      <c r="A1824" s="2">
        <v>640061</v>
      </c>
      <c r="B1824" s="2">
        <v>9</v>
      </c>
      <c r="C1824" s="2" t="s">
        <v>2367</v>
      </c>
      <c r="D1824" s="5">
        <v>0.27083333333333331</v>
      </c>
      <c r="E1824" s="3" t="s">
        <v>195</v>
      </c>
      <c r="F1824" s="5">
        <v>0.2986111111111111</v>
      </c>
      <c r="G1824" s="3" t="s">
        <v>177</v>
      </c>
      <c r="H1824" t="s">
        <v>6483</v>
      </c>
    </row>
    <row r="1825" spans="1:8" ht="15">
      <c r="A1825" s="2">
        <v>640061</v>
      </c>
      <c r="B1825" s="2">
        <v>10</v>
      </c>
      <c r="C1825" s="2" t="s">
        <v>2368</v>
      </c>
      <c r="D1825" s="5">
        <v>0.3298611111111111</v>
      </c>
      <c r="E1825" s="3" t="s">
        <v>195</v>
      </c>
      <c r="F1825" s="5">
        <v>0.34722222222222221</v>
      </c>
      <c r="G1825" s="3" t="s">
        <v>180</v>
      </c>
      <c r="H1825" t="s">
        <v>6483</v>
      </c>
    </row>
    <row r="1826" spans="1:8" ht="15">
      <c r="A1826" s="2">
        <v>640061</v>
      </c>
      <c r="B1826" s="2">
        <v>11</v>
      </c>
      <c r="C1826" s="2" t="s">
        <v>2369</v>
      </c>
      <c r="D1826" s="5">
        <v>0.27986111111111112</v>
      </c>
      <c r="E1826" s="3" t="s">
        <v>178</v>
      </c>
      <c r="F1826" s="5">
        <v>0.31944444444444442</v>
      </c>
      <c r="G1826" s="3" t="s">
        <v>177</v>
      </c>
      <c r="H1826" t="s">
        <v>6483</v>
      </c>
    </row>
    <row r="1827" spans="1:8" ht="15">
      <c r="A1827" s="2">
        <v>640061</v>
      </c>
      <c r="B1827" s="2">
        <v>12</v>
      </c>
      <c r="C1827" s="2" t="s">
        <v>2370</v>
      </c>
      <c r="D1827" s="5">
        <v>0.2986111111111111</v>
      </c>
      <c r="E1827" s="3" t="s">
        <v>177</v>
      </c>
      <c r="F1827" s="5">
        <v>0.32291666666666669</v>
      </c>
      <c r="G1827" s="3" t="s">
        <v>195</v>
      </c>
      <c r="H1827" t="s">
        <v>6483</v>
      </c>
    </row>
    <row r="1828" spans="1:8" ht="15">
      <c r="A1828" s="2">
        <v>640061</v>
      </c>
      <c r="B1828" s="2">
        <v>14</v>
      </c>
      <c r="C1828" s="2" t="s">
        <v>2371</v>
      </c>
      <c r="D1828" s="5">
        <v>0.3888888888888889</v>
      </c>
      <c r="E1828" s="3" t="s">
        <v>177</v>
      </c>
      <c r="F1828" s="5">
        <v>0.43055555555555558</v>
      </c>
      <c r="G1828" s="3" t="s">
        <v>180</v>
      </c>
      <c r="H1828" t="s">
        <v>6483</v>
      </c>
    </row>
    <row r="1829" spans="1:8" ht="15">
      <c r="A1829" s="2">
        <v>640061</v>
      </c>
      <c r="B1829" s="2">
        <v>15</v>
      </c>
      <c r="C1829" s="2" t="s">
        <v>2372</v>
      </c>
      <c r="D1829" s="5">
        <v>0.33680555555555558</v>
      </c>
      <c r="E1829" s="3" t="s">
        <v>195</v>
      </c>
      <c r="F1829" s="5">
        <v>0.3611111111111111</v>
      </c>
      <c r="G1829" s="3" t="s">
        <v>177</v>
      </c>
      <c r="H1829" t="s">
        <v>6483</v>
      </c>
    </row>
    <row r="1830" spans="1:8" ht="15">
      <c r="A1830" s="2">
        <v>640061</v>
      </c>
      <c r="B1830" s="2">
        <v>16</v>
      </c>
      <c r="C1830" s="2" t="s">
        <v>2373</v>
      </c>
      <c r="D1830" s="5">
        <v>0.47222222222222221</v>
      </c>
      <c r="E1830" s="3" t="s">
        <v>177</v>
      </c>
      <c r="F1830" s="5">
        <v>0.51041666666666663</v>
      </c>
      <c r="G1830" s="3" t="s">
        <v>182</v>
      </c>
      <c r="H1830" t="s">
        <v>6483</v>
      </c>
    </row>
    <row r="1831" spans="1:8" ht="15">
      <c r="A1831" s="2">
        <v>640061</v>
      </c>
      <c r="B1831" s="2">
        <v>19</v>
      </c>
      <c r="C1831" s="2" t="s">
        <v>2374</v>
      </c>
      <c r="D1831" s="5">
        <v>0.4861111111111111</v>
      </c>
      <c r="E1831" s="3" t="s">
        <v>180</v>
      </c>
      <c r="F1831" s="5">
        <v>0.52777777777777779</v>
      </c>
      <c r="G1831" s="3" t="s">
        <v>177</v>
      </c>
      <c r="H1831" t="s">
        <v>6483</v>
      </c>
    </row>
    <row r="1832" spans="1:8" ht="15">
      <c r="A1832" s="2">
        <v>640061</v>
      </c>
      <c r="B1832" s="2">
        <v>26</v>
      </c>
      <c r="C1832" s="2" t="s">
        <v>2375</v>
      </c>
      <c r="D1832" s="5">
        <v>0.59722222222222221</v>
      </c>
      <c r="E1832" s="3" t="s">
        <v>177</v>
      </c>
      <c r="F1832" s="5">
        <v>0.63541666666666663</v>
      </c>
      <c r="G1832" s="3" t="s">
        <v>182</v>
      </c>
      <c r="H1832" t="s">
        <v>6483</v>
      </c>
    </row>
    <row r="1833" spans="1:8" ht="15">
      <c r="A1833" s="2">
        <v>640061</v>
      </c>
      <c r="B1833" s="2">
        <v>30</v>
      </c>
      <c r="C1833" s="2" t="s">
        <v>2376</v>
      </c>
      <c r="D1833" s="5">
        <v>0.63888888888888884</v>
      </c>
      <c r="E1833" s="3" t="s">
        <v>177</v>
      </c>
      <c r="F1833" s="5">
        <v>0.67708333333333337</v>
      </c>
      <c r="G1833" s="3" t="s">
        <v>182</v>
      </c>
      <c r="H1833" t="s">
        <v>6483</v>
      </c>
    </row>
    <row r="1834" spans="1:8" ht="15">
      <c r="A1834" s="2">
        <v>640061</v>
      </c>
      <c r="B1834" s="2">
        <v>31</v>
      </c>
      <c r="C1834" s="2" t="s">
        <v>2377</v>
      </c>
      <c r="D1834" s="5">
        <v>0.65486111111111112</v>
      </c>
      <c r="E1834" s="3" t="s">
        <v>182</v>
      </c>
      <c r="F1834" s="5">
        <v>0.69444444444444442</v>
      </c>
      <c r="G1834" s="3" t="s">
        <v>177</v>
      </c>
      <c r="H1834" t="s">
        <v>6483</v>
      </c>
    </row>
    <row r="1835" spans="1:8" ht="15">
      <c r="A1835" s="2">
        <v>640061</v>
      </c>
      <c r="B1835" s="2">
        <v>36</v>
      </c>
      <c r="C1835" s="2" t="s">
        <v>2378</v>
      </c>
      <c r="D1835" s="5">
        <v>0.79166666666666663</v>
      </c>
      <c r="E1835" s="3" t="s">
        <v>197</v>
      </c>
      <c r="F1835" s="5">
        <v>0.8041666666666667</v>
      </c>
      <c r="G1835" s="3" t="s">
        <v>180</v>
      </c>
      <c r="H1835" t="s">
        <v>6483</v>
      </c>
    </row>
    <row r="1836" spans="1:8" ht="15">
      <c r="A1836" s="2">
        <v>640061</v>
      </c>
      <c r="B1836" s="2">
        <v>100</v>
      </c>
      <c r="C1836" s="2" t="s">
        <v>2379</v>
      </c>
      <c r="D1836" s="5">
        <v>0.30555555555555558</v>
      </c>
      <c r="E1836" s="3" t="s">
        <v>177</v>
      </c>
      <c r="F1836" s="5">
        <v>0.3298611111111111</v>
      </c>
      <c r="G1836" s="3" t="s">
        <v>195</v>
      </c>
      <c r="H1836" t="s">
        <v>6483</v>
      </c>
    </row>
    <row r="1837" spans="1:8" ht="15">
      <c r="A1837" s="2">
        <v>640061</v>
      </c>
      <c r="B1837" s="2">
        <v>101</v>
      </c>
      <c r="C1837" s="2" t="s">
        <v>2380</v>
      </c>
      <c r="D1837" s="5">
        <v>0.4201388888888889</v>
      </c>
      <c r="E1837" s="3" t="s">
        <v>195</v>
      </c>
      <c r="F1837" s="5">
        <v>0.44444444444444442</v>
      </c>
      <c r="G1837" s="3" t="s">
        <v>177</v>
      </c>
      <c r="H1837" t="s">
        <v>6483</v>
      </c>
    </row>
    <row r="1838" spans="1:8" ht="15">
      <c r="A1838" s="2">
        <v>640061</v>
      </c>
      <c r="B1838" s="2">
        <v>102</v>
      </c>
      <c r="C1838" s="2" t="s">
        <v>2381</v>
      </c>
      <c r="D1838" s="5">
        <v>0.72222222222222221</v>
      </c>
      <c r="E1838" s="3" t="s">
        <v>177</v>
      </c>
      <c r="F1838" s="5">
        <v>0.74652777777777779</v>
      </c>
      <c r="G1838" s="3" t="s">
        <v>195</v>
      </c>
      <c r="H1838" t="s">
        <v>6483</v>
      </c>
    </row>
    <row r="1839" spans="1:8" ht="15">
      <c r="A1839" s="2">
        <v>640061</v>
      </c>
      <c r="B1839" s="2">
        <v>103</v>
      </c>
      <c r="C1839" s="2" t="s">
        <v>2382</v>
      </c>
      <c r="D1839" s="5">
        <v>0.83680555555555558</v>
      </c>
      <c r="E1839" s="3" t="s">
        <v>195</v>
      </c>
      <c r="F1839" s="5">
        <v>0.86111111111111116</v>
      </c>
      <c r="G1839" s="3" t="s">
        <v>177</v>
      </c>
      <c r="H1839" t="s">
        <v>6483</v>
      </c>
    </row>
    <row r="1840" spans="1:8" ht="15">
      <c r="A1840" s="2">
        <v>640064</v>
      </c>
      <c r="B1840" s="2">
        <v>1</v>
      </c>
      <c r="C1840" s="2" t="s">
        <v>2383</v>
      </c>
      <c r="D1840" s="5">
        <v>0.1875</v>
      </c>
      <c r="E1840" s="3" t="s">
        <v>175</v>
      </c>
      <c r="F1840" s="5">
        <v>0.2013888888888889</v>
      </c>
      <c r="G1840" s="3" t="s">
        <v>60</v>
      </c>
      <c r="H1840" t="s">
        <v>6483</v>
      </c>
    </row>
    <row r="1841" spans="1:8" ht="15">
      <c r="A1841" s="2">
        <v>640064</v>
      </c>
      <c r="B1841" s="2">
        <v>2</v>
      </c>
      <c r="C1841" s="2" t="s">
        <v>2384</v>
      </c>
      <c r="D1841" s="5">
        <v>0.1701388888888889</v>
      </c>
      <c r="E1841" s="3" t="s">
        <v>60</v>
      </c>
      <c r="F1841" s="5">
        <v>0.2013888888888889</v>
      </c>
      <c r="G1841" s="3" t="s">
        <v>177</v>
      </c>
      <c r="H1841" t="s">
        <v>6483</v>
      </c>
    </row>
    <row r="1842" spans="1:8" ht="15">
      <c r="A1842" s="2">
        <v>640064</v>
      </c>
      <c r="B1842" s="2">
        <v>3</v>
      </c>
      <c r="C1842" s="2" t="s">
        <v>2385</v>
      </c>
      <c r="D1842" s="5">
        <v>0.21180555555555555</v>
      </c>
      <c r="E1842" s="3" t="s">
        <v>177</v>
      </c>
      <c r="F1842" s="5">
        <v>0.24305555555555555</v>
      </c>
      <c r="G1842" s="3" t="s">
        <v>60</v>
      </c>
      <c r="H1842" t="s">
        <v>6483</v>
      </c>
    </row>
    <row r="1843" spans="1:8" ht="15">
      <c r="A1843" s="2">
        <v>640064</v>
      </c>
      <c r="B1843" s="2">
        <v>4</v>
      </c>
      <c r="C1843" s="2" t="s">
        <v>2386</v>
      </c>
      <c r="D1843" s="5">
        <v>0.2013888888888889</v>
      </c>
      <c r="E1843" s="3" t="s">
        <v>57</v>
      </c>
      <c r="F1843" s="5">
        <v>0.23958333333333334</v>
      </c>
      <c r="G1843" s="3" t="s">
        <v>177</v>
      </c>
      <c r="H1843" t="s">
        <v>6483</v>
      </c>
    </row>
    <row r="1844" spans="1:8" ht="15">
      <c r="A1844" s="2">
        <v>640064</v>
      </c>
      <c r="B1844" s="2">
        <v>6</v>
      </c>
      <c r="C1844" s="2" t="s">
        <v>2387</v>
      </c>
      <c r="D1844" s="5">
        <v>0.46180555555555558</v>
      </c>
      <c r="E1844" s="3" t="s">
        <v>60</v>
      </c>
      <c r="F1844" s="5">
        <v>0.49305555555555558</v>
      </c>
      <c r="G1844" s="3" t="s">
        <v>177</v>
      </c>
      <c r="H1844" t="s">
        <v>6483</v>
      </c>
    </row>
    <row r="1845" spans="1:8" ht="15">
      <c r="A1845" s="2">
        <v>640064</v>
      </c>
      <c r="B1845" s="2">
        <v>7</v>
      </c>
      <c r="C1845" s="2" t="s">
        <v>2388</v>
      </c>
      <c r="D1845" s="5">
        <v>0.25347222222222221</v>
      </c>
      <c r="E1845" s="3" t="s">
        <v>177</v>
      </c>
      <c r="F1845" s="5">
        <v>0.28472222222222221</v>
      </c>
      <c r="G1845" s="3" t="s">
        <v>60</v>
      </c>
      <c r="H1845" t="s">
        <v>6483</v>
      </c>
    </row>
    <row r="1846" spans="1:8" ht="15">
      <c r="A1846" s="2">
        <v>640064</v>
      </c>
      <c r="B1846" s="2">
        <v>8</v>
      </c>
      <c r="C1846" s="2" t="s">
        <v>2389</v>
      </c>
      <c r="D1846" s="5">
        <v>0.24652777777777779</v>
      </c>
      <c r="E1846" s="3" t="s">
        <v>60</v>
      </c>
      <c r="F1846" s="5">
        <v>0.28125</v>
      </c>
      <c r="G1846" s="3" t="s">
        <v>177</v>
      </c>
      <c r="H1846" t="s">
        <v>6483</v>
      </c>
    </row>
    <row r="1847" spans="1:8" ht="15">
      <c r="A1847" s="2">
        <v>640064</v>
      </c>
      <c r="B1847" s="2">
        <v>11</v>
      </c>
      <c r="C1847" s="2" t="s">
        <v>2390</v>
      </c>
      <c r="D1847" s="5">
        <v>0.28819444444444442</v>
      </c>
      <c r="E1847" s="3" t="s">
        <v>177</v>
      </c>
      <c r="F1847" s="5">
        <v>0.32291666666666669</v>
      </c>
      <c r="G1847" s="3" t="s">
        <v>203</v>
      </c>
      <c r="H1847" t="s">
        <v>6483</v>
      </c>
    </row>
    <row r="1848" spans="1:8" ht="15">
      <c r="A1848" s="2">
        <v>640064</v>
      </c>
      <c r="B1848" s="2">
        <v>12</v>
      </c>
      <c r="C1848" s="2" t="s">
        <v>2391</v>
      </c>
      <c r="D1848" s="5">
        <v>0.28819444444444442</v>
      </c>
      <c r="E1848" s="3" t="s">
        <v>60</v>
      </c>
      <c r="F1848" s="5">
        <v>0.3215277777777778</v>
      </c>
      <c r="G1848" s="3" t="s">
        <v>177</v>
      </c>
      <c r="H1848" t="s">
        <v>6483</v>
      </c>
    </row>
    <row r="1849" spans="1:8" ht="15">
      <c r="A1849" s="2">
        <v>640064</v>
      </c>
      <c r="B1849" s="2">
        <v>17</v>
      </c>
      <c r="C1849" s="2" t="s">
        <v>2392</v>
      </c>
      <c r="D1849" s="5">
        <v>0.46527777777777779</v>
      </c>
      <c r="E1849" s="3" t="s">
        <v>177</v>
      </c>
      <c r="F1849" s="5">
        <v>0.49652777777777779</v>
      </c>
      <c r="G1849" s="3" t="s">
        <v>60</v>
      </c>
      <c r="H1849" t="s">
        <v>6483</v>
      </c>
    </row>
    <row r="1850" spans="1:8" ht="15">
      <c r="A1850" s="2">
        <v>640064</v>
      </c>
      <c r="B1850" s="2">
        <v>19</v>
      </c>
      <c r="C1850" s="2" t="s">
        <v>2393</v>
      </c>
      <c r="D1850" s="5">
        <v>0.54861111111111116</v>
      </c>
      <c r="E1850" s="3" t="s">
        <v>177</v>
      </c>
      <c r="F1850" s="5">
        <v>0.57986111111111116</v>
      </c>
      <c r="G1850" s="3" t="s">
        <v>60</v>
      </c>
      <c r="H1850" t="s">
        <v>6483</v>
      </c>
    </row>
    <row r="1851" spans="1:8" ht="15">
      <c r="A1851" s="2">
        <v>640064</v>
      </c>
      <c r="B1851" s="2">
        <v>20</v>
      </c>
      <c r="C1851" s="2" t="s">
        <v>2394</v>
      </c>
      <c r="D1851" s="5">
        <v>0.50347222222222221</v>
      </c>
      <c r="E1851" s="3" t="s">
        <v>60</v>
      </c>
      <c r="F1851" s="5">
        <v>0.53472222222222221</v>
      </c>
      <c r="G1851" s="3" t="s">
        <v>177</v>
      </c>
      <c r="H1851" t="s">
        <v>6483</v>
      </c>
    </row>
    <row r="1852" spans="1:8" ht="15">
      <c r="A1852" s="2">
        <v>640064</v>
      </c>
      <c r="B1852" s="2">
        <v>22</v>
      </c>
      <c r="C1852" s="2" t="s">
        <v>2395</v>
      </c>
      <c r="D1852" s="5">
        <v>0.54513888888888884</v>
      </c>
      <c r="E1852" s="3" t="s">
        <v>60</v>
      </c>
      <c r="F1852" s="5">
        <v>0.57638888888888884</v>
      </c>
      <c r="G1852" s="3" t="s">
        <v>177</v>
      </c>
      <c r="H1852" t="s">
        <v>6483</v>
      </c>
    </row>
    <row r="1853" spans="1:8" ht="15">
      <c r="A1853" s="2">
        <v>640064</v>
      </c>
      <c r="B1853" s="2">
        <v>23</v>
      </c>
      <c r="C1853" s="2" t="s">
        <v>2396</v>
      </c>
      <c r="D1853" s="5">
        <v>0.24305555555555555</v>
      </c>
      <c r="E1853" s="3" t="s">
        <v>177</v>
      </c>
      <c r="F1853" s="5">
        <v>0.25347222222222221</v>
      </c>
      <c r="G1853" s="3" t="s">
        <v>175</v>
      </c>
      <c r="H1853" t="s">
        <v>6483</v>
      </c>
    </row>
    <row r="1854" spans="1:8" ht="15">
      <c r="A1854" s="2">
        <v>640064</v>
      </c>
      <c r="B1854" s="2">
        <v>26</v>
      </c>
      <c r="C1854" s="2" t="s">
        <v>2397</v>
      </c>
      <c r="D1854" s="5">
        <v>0.58680555555555558</v>
      </c>
      <c r="E1854" s="3" t="s">
        <v>60</v>
      </c>
      <c r="F1854" s="5">
        <v>0.61805555555555558</v>
      </c>
      <c r="G1854" s="3" t="s">
        <v>177</v>
      </c>
      <c r="H1854" t="s">
        <v>6483</v>
      </c>
    </row>
    <row r="1855" spans="1:8" ht="15">
      <c r="A1855" s="2">
        <v>640064</v>
      </c>
      <c r="B1855" s="2">
        <v>30</v>
      </c>
      <c r="C1855" s="2" t="s">
        <v>2398</v>
      </c>
      <c r="D1855" s="5">
        <v>0.60416666666666663</v>
      </c>
      <c r="E1855" s="3" t="s">
        <v>27</v>
      </c>
      <c r="F1855" s="5">
        <v>0.64236111111111116</v>
      </c>
      <c r="G1855" s="3" t="s">
        <v>177</v>
      </c>
      <c r="H1855" t="s">
        <v>6483</v>
      </c>
    </row>
    <row r="1856" spans="1:8" ht="15">
      <c r="A1856" s="2">
        <v>640064</v>
      </c>
      <c r="B1856" s="2">
        <v>33</v>
      </c>
      <c r="C1856" s="2" t="s">
        <v>2399</v>
      </c>
      <c r="D1856" s="5">
        <v>0.71527777777777779</v>
      </c>
      <c r="E1856" s="3" t="s">
        <v>177</v>
      </c>
      <c r="F1856" s="5">
        <v>0.74652777777777779</v>
      </c>
      <c r="G1856" s="3" t="s">
        <v>60</v>
      </c>
      <c r="H1856" t="s">
        <v>6483</v>
      </c>
    </row>
    <row r="1857" spans="1:8" ht="15">
      <c r="A1857" s="2">
        <v>640064</v>
      </c>
      <c r="B1857" s="2">
        <v>37</v>
      </c>
      <c r="C1857" s="2" t="s">
        <v>2400</v>
      </c>
      <c r="D1857" s="5">
        <v>0.84027777777777779</v>
      </c>
      <c r="E1857" s="3" t="s">
        <v>177</v>
      </c>
      <c r="F1857" s="5">
        <v>0.87152777777777779</v>
      </c>
      <c r="G1857" s="3" t="s">
        <v>60</v>
      </c>
      <c r="H1857" t="s">
        <v>6483</v>
      </c>
    </row>
    <row r="1858" spans="1:8" ht="15">
      <c r="A1858" s="2">
        <v>640064</v>
      </c>
      <c r="B1858" s="2">
        <v>38</v>
      </c>
      <c r="C1858" s="2" t="s">
        <v>2401</v>
      </c>
      <c r="D1858" s="5">
        <v>0.85416666666666663</v>
      </c>
      <c r="E1858" s="3" t="s">
        <v>60</v>
      </c>
      <c r="F1858" s="5">
        <v>0.86805555555555558</v>
      </c>
      <c r="G1858" s="3" t="s">
        <v>175</v>
      </c>
      <c r="H1858" t="s">
        <v>6483</v>
      </c>
    </row>
    <row r="1859" spans="1:8" ht="15">
      <c r="A1859" s="2">
        <v>640064</v>
      </c>
      <c r="B1859" s="2">
        <v>41</v>
      </c>
      <c r="C1859" s="2" t="s">
        <v>2402</v>
      </c>
      <c r="D1859" s="5">
        <v>0.91527777777777775</v>
      </c>
      <c r="E1859" s="3" t="s">
        <v>175</v>
      </c>
      <c r="F1859" s="5">
        <v>0.93125000000000002</v>
      </c>
      <c r="G1859" s="3" t="s">
        <v>57</v>
      </c>
      <c r="H1859" t="s">
        <v>6483</v>
      </c>
    </row>
    <row r="1860" spans="1:8" ht="15">
      <c r="A1860" s="2">
        <v>640064</v>
      </c>
      <c r="B1860" s="2">
        <v>43</v>
      </c>
      <c r="C1860" s="2" t="s">
        <v>2403</v>
      </c>
      <c r="D1860" s="5">
        <v>0.65625</v>
      </c>
      <c r="E1860" s="3" t="s">
        <v>177</v>
      </c>
      <c r="F1860" s="5">
        <v>0.68055555555555558</v>
      </c>
      <c r="G1860" s="3" t="s">
        <v>60</v>
      </c>
      <c r="H1860" t="s">
        <v>6483</v>
      </c>
    </row>
    <row r="1861" spans="1:8" ht="15">
      <c r="A1861" s="2">
        <v>640064</v>
      </c>
      <c r="B1861" s="2">
        <v>103</v>
      </c>
      <c r="C1861" s="2" t="s">
        <v>2404</v>
      </c>
      <c r="D1861" s="5">
        <v>0.48958333333333331</v>
      </c>
      <c r="E1861" s="3" t="s">
        <v>177</v>
      </c>
      <c r="F1861" s="5">
        <v>0.52083333333333337</v>
      </c>
      <c r="G1861" s="3" t="s">
        <v>27</v>
      </c>
      <c r="H1861" t="s">
        <v>6483</v>
      </c>
    </row>
    <row r="1862" spans="1:8" ht="15">
      <c r="A1862" s="2">
        <v>640072</v>
      </c>
      <c r="B1862" s="2">
        <v>2</v>
      </c>
      <c r="C1862" s="2" t="s">
        <v>2405</v>
      </c>
      <c r="D1862" s="5">
        <v>0.71875</v>
      </c>
      <c r="E1862" s="3" t="s">
        <v>177</v>
      </c>
      <c r="F1862" s="5">
        <v>0.73958333333333337</v>
      </c>
      <c r="G1862" s="3" t="s">
        <v>175</v>
      </c>
      <c r="H1862" t="s">
        <v>6483</v>
      </c>
    </row>
    <row r="1863" spans="1:8" ht="15">
      <c r="A1863" s="2">
        <v>640073</v>
      </c>
      <c r="B1863" s="2">
        <v>1</v>
      </c>
      <c r="C1863" s="2" t="s">
        <v>2406</v>
      </c>
      <c r="D1863" s="5">
        <v>0.1875</v>
      </c>
      <c r="E1863" s="3" t="s">
        <v>175</v>
      </c>
      <c r="F1863" s="5">
        <v>0.19791666666666666</v>
      </c>
      <c r="G1863" s="3" t="s">
        <v>201</v>
      </c>
      <c r="H1863" t="s">
        <v>6483</v>
      </c>
    </row>
    <row r="1864" spans="1:8" ht="15">
      <c r="A1864" s="2">
        <v>640073</v>
      </c>
      <c r="B1864" s="2">
        <v>2</v>
      </c>
      <c r="C1864" s="2" t="s">
        <v>2407</v>
      </c>
      <c r="D1864" s="5">
        <v>0.79791666666666672</v>
      </c>
      <c r="E1864" s="3" t="s">
        <v>201</v>
      </c>
      <c r="F1864" s="5">
        <v>0.80902777777777779</v>
      </c>
      <c r="G1864" s="3" t="s">
        <v>204</v>
      </c>
      <c r="H1864" t="s">
        <v>6483</v>
      </c>
    </row>
    <row r="1865" spans="1:8" ht="15">
      <c r="A1865" s="2">
        <v>640078</v>
      </c>
      <c r="B1865" s="2">
        <v>1</v>
      </c>
      <c r="C1865" s="2" t="s">
        <v>2408</v>
      </c>
      <c r="D1865" s="5">
        <v>0.86805555555555558</v>
      </c>
      <c r="E1865" s="3" t="s">
        <v>175</v>
      </c>
      <c r="F1865" s="5">
        <v>0.87847222222222221</v>
      </c>
      <c r="G1865" s="3" t="s">
        <v>202</v>
      </c>
      <c r="H1865" t="s">
        <v>6483</v>
      </c>
    </row>
    <row r="1866" spans="1:8" ht="15">
      <c r="A1866" s="2">
        <v>640078</v>
      </c>
      <c r="B1866" s="2">
        <v>2</v>
      </c>
      <c r="C1866" s="2" t="s">
        <v>2409</v>
      </c>
      <c r="D1866" s="5">
        <v>0.90486111111111112</v>
      </c>
      <c r="E1866" s="3" t="s">
        <v>202</v>
      </c>
      <c r="F1866" s="5">
        <v>0.91388888888888886</v>
      </c>
      <c r="G1866" s="3" t="s">
        <v>175</v>
      </c>
      <c r="H1866" t="s">
        <v>6483</v>
      </c>
    </row>
    <row r="1867" spans="1:8" ht="15">
      <c r="A1867" s="2">
        <v>640080</v>
      </c>
      <c r="B1867" s="2">
        <v>1</v>
      </c>
      <c r="C1867" s="2" t="s">
        <v>2410</v>
      </c>
      <c r="D1867" s="5">
        <v>0.1986111111111111</v>
      </c>
      <c r="E1867" s="3" t="s">
        <v>201</v>
      </c>
      <c r="F1867" s="5">
        <v>0.21527777777777779</v>
      </c>
      <c r="G1867" s="3" t="s">
        <v>205</v>
      </c>
      <c r="H1867" t="s">
        <v>6481</v>
      </c>
    </row>
    <row r="1868" spans="1:8" ht="15">
      <c r="A1868" s="2">
        <v>640080</v>
      </c>
      <c r="B1868" s="2">
        <v>2</v>
      </c>
      <c r="C1868" s="2" t="s">
        <v>2411</v>
      </c>
      <c r="D1868" s="5">
        <v>0.22916666666666666</v>
      </c>
      <c r="E1868" s="3" t="s">
        <v>205</v>
      </c>
      <c r="F1868" s="5">
        <v>0.24583333333333332</v>
      </c>
      <c r="G1868" s="3" t="s">
        <v>201</v>
      </c>
      <c r="H1868" t="s">
        <v>6481</v>
      </c>
    </row>
    <row r="1869" spans="1:8" ht="15">
      <c r="A1869" s="2">
        <v>640080</v>
      </c>
      <c r="B1869" s="2">
        <v>3</v>
      </c>
      <c r="C1869" s="2" t="s">
        <v>2412</v>
      </c>
      <c r="D1869" s="5">
        <v>0.25069444444444444</v>
      </c>
      <c r="E1869" s="3" t="s">
        <v>201</v>
      </c>
      <c r="F1869" s="5">
        <v>0.2673611111111111</v>
      </c>
      <c r="G1869" s="3" t="s">
        <v>205</v>
      </c>
      <c r="H1869" t="s">
        <v>6481</v>
      </c>
    </row>
    <row r="1870" spans="1:8" ht="15">
      <c r="A1870" s="2">
        <v>640080</v>
      </c>
      <c r="B1870" s="2">
        <v>4</v>
      </c>
      <c r="C1870" s="2" t="s">
        <v>2413</v>
      </c>
      <c r="D1870" s="5">
        <v>0.27083333333333331</v>
      </c>
      <c r="E1870" s="3" t="s">
        <v>205</v>
      </c>
      <c r="F1870" s="5">
        <v>0.28749999999999998</v>
      </c>
      <c r="G1870" s="3" t="s">
        <v>201</v>
      </c>
      <c r="H1870" t="s">
        <v>6481</v>
      </c>
    </row>
    <row r="1871" spans="1:8" ht="15">
      <c r="A1871" s="2">
        <v>640080</v>
      </c>
      <c r="B1871" s="2">
        <v>5</v>
      </c>
      <c r="C1871" s="2" t="s">
        <v>2414</v>
      </c>
      <c r="D1871" s="5">
        <v>0.29166666666666669</v>
      </c>
      <c r="E1871" s="3" t="s">
        <v>206</v>
      </c>
      <c r="F1871" s="5">
        <v>0.31944444444444442</v>
      </c>
      <c r="G1871" s="3" t="s">
        <v>207</v>
      </c>
      <c r="H1871" t="s">
        <v>6481</v>
      </c>
    </row>
    <row r="1872" spans="1:8" ht="15">
      <c r="A1872" s="2">
        <v>640080</v>
      </c>
      <c r="B1872" s="2">
        <v>6</v>
      </c>
      <c r="C1872" s="2" t="s">
        <v>2415</v>
      </c>
      <c r="D1872" s="5">
        <v>0.28749999999999998</v>
      </c>
      <c r="E1872" s="3" t="s">
        <v>201</v>
      </c>
      <c r="F1872" s="5">
        <v>0.28958333333333336</v>
      </c>
      <c r="G1872" s="3" t="s">
        <v>206</v>
      </c>
      <c r="H1872" t="s">
        <v>6481</v>
      </c>
    </row>
    <row r="1873" spans="1:8" ht="15">
      <c r="A1873" s="2">
        <v>640080</v>
      </c>
      <c r="B1873" s="2">
        <v>7</v>
      </c>
      <c r="C1873" s="2" t="s">
        <v>2416</v>
      </c>
      <c r="D1873" s="5">
        <v>0.29583333333333334</v>
      </c>
      <c r="E1873" s="3" t="s">
        <v>201</v>
      </c>
      <c r="F1873" s="5">
        <v>0.3125</v>
      </c>
      <c r="G1873" s="3" t="s">
        <v>205</v>
      </c>
      <c r="H1873" t="s">
        <v>6481</v>
      </c>
    </row>
    <row r="1874" spans="1:8" ht="15">
      <c r="A1874" s="2">
        <v>640080</v>
      </c>
      <c r="B1874" s="2">
        <v>8</v>
      </c>
      <c r="C1874" s="2" t="s">
        <v>2417</v>
      </c>
      <c r="D1874" s="5">
        <v>0.31944444444444442</v>
      </c>
      <c r="E1874" s="3" t="s">
        <v>207</v>
      </c>
      <c r="F1874" s="5">
        <v>0.32291666666666669</v>
      </c>
      <c r="G1874" s="3" t="s">
        <v>205</v>
      </c>
      <c r="H1874" t="s">
        <v>6481</v>
      </c>
    </row>
    <row r="1875" spans="1:8" ht="15">
      <c r="A1875" s="2">
        <v>640080</v>
      </c>
      <c r="B1875" s="2">
        <v>12</v>
      </c>
      <c r="C1875" s="2" t="s">
        <v>2418</v>
      </c>
      <c r="D1875" s="5">
        <v>0.52430555555555558</v>
      </c>
      <c r="E1875" s="3" t="s">
        <v>205</v>
      </c>
      <c r="F1875" s="5">
        <v>0.54097222222222219</v>
      </c>
      <c r="G1875" s="3" t="s">
        <v>201</v>
      </c>
      <c r="H1875" t="s">
        <v>6481</v>
      </c>
    </row>
    <row r="1876" spans="1:8" ht="15">
      <c r="A1876" s="2">
        <v>640080</v>
      </c>
      <c r="B1876" s="2">
        <v>13</v>
      </c>
      <c r="C1876" s="2" t="s">
        <v>2419</v>
      </c>
      <c r="D1876" s="5">
        <v>0.54236111111111107</v>
      </c>
      <c r="E1876" s="3" t="s">
        <v>201</v>
      </c>
      <c r="F1876" s="5">
        <v>0.55902777777777779</v>
      </c>
      <c r="G1876" s="3" t="s">
        <v>205</v>
      </c>
      <c r="H1876" t="s">
        <v>6481</v>
      </c>
    </row>
    <row r="1877" spans="1:8" ht="15">
      <c r="A1877" s="2">
        <v>640080</v>
      </c>
      <c r="B1877" s="2">
        <v>14</v>
      </c>
      <c r="C1877" s="2" t="s">
        <v>2420</v>
      </c>
      <c r="D1877" s="5">
        <v>0.60763888888888884</v>
      </c>
      <c r="E1877" s="3" t="s">
        <v>205</v>
      </c>
      <c r="F1877" s="5">
        <v>0.62430555555555556</v>
      </c>
      <c r="G1877" s="3" t="s">
        <v>201</v>
      </c>
      <c r="H1877" t="s">
        <v>6481</v>
      </c>
    </row>
    <row r="1878" spans="1:8" ht="15">
      <c r="A1878" s="2">
        <v>640080</v>
      </c>
      <c r="B1878" s="2">
        <v>15</v>
      </c>
      <c r="C1878" s="2" t="s">
        <v>2421</v>
      </c>
      <c r="D1878" s="5">
        <v>0.62569444444444444</v>
      </c>
      <c r="E1878" s="3" t="s">
        <v>201</v>
      </c>
      <c r="F1878" s="5">
        <v>0.64236111111111116</v>
      </c>
      <c r="G1878" s="3" t="s">
        <v>205</v>
      </c>
      <c r="H1878" t="s">
        <v>6481</v>
      </c>
    </row>
    <row r="1879" spans="1:8" ht="15">
      <c r="A1879" s="2">
        <v>640080</v>
      </c>
      <c r="B1879" s="2">
        <v>16</v>
      </c>
      <c r="C1879" s="2" t="s">
        <v>2422</v>
      </c>
      <c r="D1879" s="5">
        <v>0.64930555555555558</v>
      </c>
      <c r="E1879" s="3" t="s">
        <v>205</v>
      </c>
      <c r="F1879" s="5">
        <v>0.66597222222222219</v>
      </c>
      <c r="G1879" s="3" t="s">
        <v>201</v>
      </c>
      <c r="H1879" t="s">
        <v>6481</v>
      </c>
    </row>
    <row r="1880" spans="1:8" ht="15">
      <c r="A1880" s="2">
        <v>640080</v>
      </c>
      <c r="B1880" s="2">
        <v>17</v>
      </c>
      <c r="C1880" s="2" t="s">
        <v>2423</v>
      </c>
      <c r="D1880" s="5">
        <v>0.66736111111111107</v>
      </c>
      <c r="E1880" s="3" t="s">
        <v>201</v>
      </c>
      <c r="F1880" s="5">
        <v>0.68402777777777779</v>
      </c>
      <c r="G1880" s="3" t="s">
        <v>205</v>
      </c>
      <c r="H1880" t="s">
        <v>6481</v>
      </c>
    </row>
    <row r="1881" spans="1:8" ht="15">
      <c r="A1881" s="2">
        <v>640080</v>
      </c>
      <c r="B1881" s="2">
        <v>18</v>
      </c>
      <c r="C1881" s="2" t="s">
        <v>2424</v>
      </c>
      <c r="D1881" s="5">
        <v>0.69097222222222221</v>
      </c>
      <c r="E1881" s="3" t="s">
        <v>205</v>
      </c>
      <c r="F1881" s="5">
        <v>0.70763888888888893</v>
      </c>
      <c r="G1881" s="3" t="s">
        <v>201</v>
      </c>
      <c r="H1881" t="s">
        <v>6481</v>
      </c>
    </row>
    <row r="1882" spans="1:8" ht="15">
      <c r="A1882" s="2">
        <v>640080</v>
      </c>
      <c r="B1882" s="2">
        <v>19</v>
      </c>
      <c r="C1882" s="2" t="s">
        <v>2425</v>
      </c>
      <c r="D1882" s="5">
        <v>0.70902777777777781</v>
      </c>
      <c r="E1882" s="3" t="s">
        <v>201</v>
      </c>
      <c r="F1882" s="5">
        <v>0.72569444444444442</v>
      </c>
      <c r="G1882" s="3" t="s">
        <v>205</v>
      </c>
      <c r="H1882" t="s">
        <v>6481</v>
      </c>
    </row>
    <row r="1883" spans="1:8" ht="15">
      <c r="A1883" s="2">
        <v>640080</v>
      </c>
      <c r="B1883" s="2">
        <v>20</v>
      </c>
      <c r="C1883" s="2" t="s">
        <v>2426</v>
      </c>
      <c r="D1883" s="5">
        <v>0.77986111111111112</v>
      </c>
      <c r="E1883" s="3" t="s">
        <v>205</v>
      </c>
      <c r="F1883" s="5">
        <v>0.79652777777777772</v>
      </c>
      <c r="G1883" s="3" t="s">
        <v>201</v>
      </c>
      <c r="H1883" t="s">
        <v>6481</v>
      </c>
    </row>
    <row r="1884" spans="1:8" ht="15">
      <c r="A1884" s="2">
        <v>640081</v>
      </c>
      <c r="B1884" s="2">
        <v>1</v>
      </c>
      <c r="C1884" s="2" t="s">
        <v>2427</v>
      </c>
      <c r="D1884" s="5">
        <v>0.5625</v>
      </c>
      <c r="E1884" s="3" t="s">
        <v>205</v>
      </c>
      <c r="F1884" s="5">
        <v>0.57638888888888884</v>
      </c>
      <c r="G1884" s="3" t="s">
        <v>175</v>
      </c>
      <c r="H1884" t="s">
        <v>6481</v>
      </c>
    </row>
    <row r="1885" spans="1:8" ht="15">
      <c r="A1885" s="2">
        <v>640081</v>
      </c>
      <c r="B1885" s="2">
        <v>2</v>
      </c>
      <c r="C1885" s="2" t="s">
        <v>2428</v>
      </c>
      <c r="D1885" s="5">
        <v>0.57986111111111116</v>
      </c>
      <c r="E1885" s="3" t="s">
        <v>175</v>
      </c>
      <c r="F1885" s="5">
        <v>0.59375</v>
      </c>
      <c r="G1885" s="3" t="s">
        <v>205</v>
      </c>
      <c r="H1885" t="s">
        <v>6481</v>
      </c>
    </row>
    <row r="1886" spans="1:8" ht="15">
      <c r="A1886" s="2">
        <v>640083</v>
      </c>
      <c r="B1886" s="2">
        <v>1</v>
      </c>
      <c r="C1886" s="2" t="s">
        <v>2429</v>
      </c>
      <c r="D1886" s="5">
        <v>0.65972222222222221</v>
      </c>
      <c r="E1886" s="3" t="s">
        <v>177</v>
      </c>
      <c r="F1886" s="5">
        <v>0.67361111111111116</v>
      </c>
      <c r="G1886" s="3" t="s">
        <v>208</v>
      </c>
      <c r="H1886" t="s">
        <v>6481</v>
      </c>
    </row>
    <row r="1887" spans="1:8" ht="15">
      <c r="A1887" s="2">
        <v>640083</v>
      </c>
      <c r="B1887" s="2">
        <v>2</v>
      </c>
      <c r="C1887" s="2" t="s">
        <v>2430</v>
      </c>
      <c r="D1887" s="5">
        <v>0.67361111111111116</v>
      </c>
      <c r="E1887" s="3" t="s">
        <v>208</v>
      </c>
      <c r="F1887" s="5">
        <v>0.6875</v>
      </c>
      <c r="G1887" s="3" t="s">
        <v>177</v>
      </c>
      <c r="H1887" t="s">
        <v>6481</v>
      </c>
    </row>
    <row r="1888" spans="1:8" ht="15">
      <c r="A1888" s="2">
        <v>640101</v>
      </c>
      <c r="B1888" s="2">
        <v>1</v>
      </c>
      <c r="C1888" s="2" t="s">
        <v>2431</v>
      </c>
      <c r="D1888" s="5">
        <v>0.2013888888888889</v>
      </c>
      <c r="E1888" s="3" t="s">
        <v>209</v>
      </c>
      <c r="F1888" s="5">
        <v>0.24166666666666667</v>
      </c>
      <c r="G1888" s="3" t="s">
        <v>177</v>
      </c>
      <c r="H1888" t="s">
        <v>6482</v>
      </c>
    </row>
    <row r="1889" spans="1:8" ht="15">
      <c r="A1889" s="2">
        <v>640101</v>
      </c>
      <c r="B1889" s="2">
        <v>2</v>
      </c>
      <c r="C1889" s="2" t="s">
        <v>2432</v>
      </c>
      <c r="D1889" s="5">
        <v>0.19791666666666666</v>
      </c>
      <c r="E1889" s="3" t="s">
        <v>210</v>
      </c>
      <c r="F1889" s="5">
        <v>0.22083333333333333</v>
      </c>
      <c r="G1889" s="3" t="s">
        <v>209</v>
      </c>
      <c r="H1889" t="s">
        <v>6482</v>
      </c>
    </row>
    <row r="1890" spans="1:8" ht="15">
      <c r="A1890" s="2">
        <v>640101</v>
      </c>
      <c r="B1890" s="2">
        <v>3</v>
      </c>
      <c r="C1890" s="2" t="s">
        <v>2433</v>
      </c>
      <c r="D1890" s="5">
        <v>0.22222222222222221</v>
      </c>
      <c r="E1890" s="3" t="s">
        <v>209</v>
      </c>
      <c r="F1890" s="5">
        <v>0.26250000000000001</v>
      </c>
      <c r="G1890" s="3" t="s">
        <v>177</v>
      </c>
      <c r="H1890" t="s">
        <v>6482</v>
      </c>
    </row>
    <row r="1891" spans="1:8" ht="15">
      <c r="A1891" s="2">
        <v>640101</v>
      </c>
      <c r="B1891" s="2">
        <v>4</v>
      </c>
      <c r="C1891" s="2" t="s">
        <v>2434</v>
      </c>
      <c r="D1891" s="5">
        <v>0.2013888888888889</v>
      </c>
      <c r="E1891" s="3" t="s">
        <v>177</v>
      </c>
      <c r="F1891" s="5">
        <v>0.24166666666666667</v>
      </c>
      <c r="G1891" s="3" t="s">
        <v>209</v>
      </c>
      <c r="H1891" t="s">
        <v>6482</v>
      </c>
    </row>
    <row r="1892" spans="1:8" ht="15">
      <c r="A1892" s="2">
        <v>640101</v>
      </c>
      <c r="B1892" s="2">
        <v>5</v>
      </c>
      <c r="C1892" s="2" t="s">
        <v>2435</v>
      </c>
      <c r="D1892" s="5">
        <v>0.24305555555555555</v>
      </c>
      <c r="E1892" s="3" t="s">
        <v>209</v>
      </c>
      <c r="F1892" s="5">
        <v>0.28333333333333333</v>
      </c>
      <c r="G1892" s="3" t="s">
        <v>177</v>
      </c>
      <c r="H1892" t="s">
        <v>6482</v>
      </c>
    </row>
    <row r="1893" spans="1:8" ht="15">
      <c r="A1893" s="2">
        <v>640101</v>
      </c>
      <c r="B1893" s="2">
        <v>6</v>
      </c>
      <c r="C1893" s="2" t="s">
        <v>2436</v>
      </c>
      <c r="D1893" s="5">
        <v>0.22569444444444445</v>
      </c>
      <c r="E1893" s="3" t="s">
        <v>177</v>
      </c>
      <c r="F1893" s="5">
        <v>0.26597222222222222</v>
      </c>
      <c r="G1893" s="3" t="s">
        <v>209</v>
      </c>
      <c r="H1893" t="s">
        <v>6482</v>
      </c>
    </row>
    <row r="1894" spans="1:8" ht="15">
      <c r="A1894" s="2">
        <v>640101</v>
      </c>
      <c r="B1894" s="2">
        <v>7</v>
      </c>
      <c r="C1894" s="2" t="s">
        <v>2437</v>
      </c>
      <c r="D1894" s="5">
        <v>0.2638888888888889</v>
      </c>
      <c r="E1894" s="3" t="s">
        <v>209</v>
      </c>
      <c r="F1894" s="5">
        <v>0.30416666666666664</v>
      </c>
      <c r="G1894" s="3" t="s">
        <v>177</v>
      </c>
      <c r="H1894" t="s">
        <v>6482</v>
      </c>
    </row>
    <row r="1895" spans="1:8" ht="15">
      <c r="A1895" s="2">
        <v>640101</v>
      </c>
      <c r="B1895" s="2">
        <v>8</v>
      </c>
      <c r="C1895" s="2" t="s">
        <v>2438</v>
      </c>
      <c r="D1895" s="5">
        <v>0.24652777777777779</v>
      </c>
      <c r="E1895" s="3" t="s">
        <v>177</v>
      </c>
      <c r="F1895" s="5">
        <v>0.28680555555555554</v>
      </c>
      <c r="G1895" s="3" t="s">
        <v>209</v>
      </c>
      <c r="H1895" t="s">
        <v>6482</v>
      </c>
    </row>
    <row r="1896" spans="1:8" ht="15">
      <c r="A1896" s="2">
        <v>640101</v>
      </c>
      <c r="B1896" s="2">
        <v>9</v>
      </c>
      <c r="C1896" s="2" t="s">
        <v>2439</v>
      </c>
      <c r="D1896" s="5">
        <v>0.27430555555555558</v>
      </c>
      <c r="E1896" s="3" t="s">
        <v>209</v>
      </c>
      <c r="F1896" s="5">
        <v>0.31458333333333333</v>
      </c>
      <c r="G1896" s="3" t="s">
        <v>177</v>
      </c>
      <c r="H1896" t="s">
        <v>6482</v>
      </c>
    </row>
    <row r="1897" spans="1:8" ht="15">
      <c r="A1897" s="2">
        <v>640101</v>
      </c>
      <c r="B1897" s="2">
        <v>10</v>
      </c>
      <c r="C1897" s="2" t="s">
        <v>2440</v>
      </c>
      <c r="D1897" s="5">
        <v>0.2673611111111111</v>
      </c>
      <c r="E1897" s="3" t="s">
        <v>177</v>
      </c>
      <c r="F1897" s="5">
        <v>0.30763888888888891</v>
      </c>
      <c r="G1897" s="3" t="s">
        <v>209</v>
      </c>
      <c r="H1897" t="s">
        <v>6482</v>
      </c>
    </row>
    <row r="1898" spans="1:8" ht="15">
      <c r="A1898" s="2">
        <v>640101</v>
      </c>
      <c r="B1898" s="2">
        <v>11</v>
      </c>
      <c r="C1898" s="2" t="s">
        <v>2441</v>
      </c>
      <c r="D1898" s="5">
        <v>0.375</v>
      </c>
      <c r="E1898" s="3" t="s">
        <v>211</v>
      </c>
      <c r="F1898" s="5">
        <v>0.39791666666666664</v>
      </c>
      <c r="G1898" s="3" t="s">
        <v>177</v>
      </c>
      <c r="H1898" t="s">
        <v>6482</v>
      </c>
    </row>
    <row r="1899" spans="1:8" ht="15">
      <c r="A1899" s="2">
        <v>640101</v>
      </c>
      <c r="B1899" s="2">
        <v>12</v>
      </c>
      <c r="C1899" s="2" t="s">
        <v>2442</v>
      </c>
      <c r="D1899" s="5">
        <v>0.28472222222222221</v>
      </c>
      <c r="E1899" s="3" t="s">
        <v>177</v>
      </c>
      <c r="F1899" s="5">
        <v>0.3263888888888889</v>
      </c>
      <c r="G1899" s="3" t="s">
        <v>209</v>
      </c>
      <c r="H1899" t="s">
        <v>6482</v>
      </c>
    </row>
    <row r="1900" spans="1:8" ht="15">
      <c r="A1900" s="2">
        <v>640101</v>
      </c>
      <c r="B1900" s="2">
        <v>13</v>
      </c>
      <c r="C1900" s="2" t="s">
        <v>2443</v>
      </c>
      <c r="D1900" s="5">
        <v>0.4201388888888889</v>
      </c>
      <c r="E1900" s="3" t="s">
        <v>209</v>
      </c>
      <c r="F1900" s="5">
        <v>0.46041666666666664</v>
      </c>
      <c r="G1900" s="3" t="s">
        <v>177</v>
      </c>
      <c r="H1900" t="s">
        <v>6482</v>
      </c>
    </row>
    <row r="1901" spans="1:8" ht="15">
      <c r="A1901" s="2">
        <v>640101</v>
      </c>
      <c r="B1901" s="2">
        <v>14</v>
      </c>
      <c r="C1901" s="2" t="s">
        <v>2444</v>
      </c>
      <c r="D1901" s="5">
        <v>0.2986111111111111</v>
      </c>
      <c r="E1901" s="3" t="s">
        <v>177</v>
      </c>
      <c r="F1901" s="5">
        <v>0.33888888888888891</v>
      </c>
      <c r="G1901" s="3" t="s">
        <v>209</v>
      </c>
      <c r="H1901" t="s">
        <v>6482</v>
      </c>
    </row>
    <row r="1902" spans="1:8" ht="15">
      <c r="A1902" s="2">
        <v>640101</v>
      </c>
      <c r="B1902" s="2">
        <v>15</v>
      </c>
      <c r="C1902" s="2" t="s">
        <v>2445</v>
      </c>
      <c r="D1902" s="5">
        <v>0.46180555555555558</v>
      </c>
      <c r="E1902" s="3" t="s">
        <v>209</v>
      </c>
      <c r="F1902" s="5">
        <v>0.50208333333333333</v>
      </c>
      <c r="G1902" s="3" t="s">
        <v>177</v>
      </c>
      <c r="H1902" t="s">
        <v>6482</v>
      </c>
    </row>
    <row r="1903" spans="1:8" ht="15">
      <c r="A1903" s="2">
        <v>640101</v>
      </c>
      <c r="B1903" s="2">
        <v>16</v>
      </c>
      <c r="C1903" s="2" t="s">
        <v>2446</v>
      </c>
      <c r="D1903" s="5">
        <v>0.3298611111111111</v>
      </c>
      <c r="E1903" s="3" t="s">
        <v>177</v>
      </c>
      <c r="F1903" s="5">
        <v>0.37013888888888891</v>
      </c>
      <c r="G1903" s="3" t="s">
        <v>209</v>
      </c>
      <c r="H1903" t="s">
        <v>6482</v>
      </c>
    </row>
    <row r="1904" spans="1:8" ht="15">
      <c r="A1904" s="2">
        <v>640101</v>
      </c>
      <c r="B1904" s="2">
        <v>17</v>
      </c>
      <c r="C1904" s="2" t="s">
        <v>2447</v>
      </c>
      <c r="D1904" s="5">
        <v>0.4826388888888889</v>
      </c>
      <c r="E1904" s="3" t="s">
        <v>209</v>
      </c>
      <c r="F1904" s="5">
        <v>0.5229166666666667</v>
      </c>
      <c r="G1904" s="3" t="s">
        <v>177</v>
      </c>
      <c r="H1904" t="s">
        <v>6482</v>
      </c>
    </row>
    <row r="1905" spans="1:8" ht="15">
      <c r="A1905" s="2">
        <v>640101</v>
      </c>
      <c r="B1905" s="2">
        <v>18</v>
      </c>
      <c r="C1905" s="2" t="s">
        <v>2448</v>
      </c>
      <c r="D1905" s="5">
        <v>0.37152777777777779</v>
      </c>
      <c r="E1905" s="3" t="s">
        <v>177</v>
      </c>
      <c r="F1905" s="5">
        <v>0.41180555555555554</v>
      </c>
      <c r="G1905" s="3" t="s">
        <v>209</v>
      </c>
      <c r="H1905" t="s">
        <v>6482</v>
      </c>
    </row>
    <row r="1906" spans="1:8" ht="15">
      <c r="A1906" s="2">
        <v>640101</v>
      </c>
      <c r="B1906" s="2">
        <v>19</v>
      </c>
      <c r="C1906" s="2" t="s">
        <v>2449</v>
      </c>
      <c r="D1906" s="5">
        <v>0.54513888888888884</v>
      </c>
      <c r="E1906" s="3" t="s">
        <v>209</v>
      </c>
      <c r="F1906" s="5">
        <v>0.5854166666666667</v>
      </c>
      <c r="G1906" s="3" t="s">
        <v>177</v>
      </c>
      <c r="H1906" t="s">
        <v>6482</v>
      </c>
    </row>
    <row r="1907" spans="1:8" ht="15">
      <c r="A1907" s="2">
        <v>640101</v>
      </c>
      <c r="B1907" s="2">
        <v>20</v>
      </c>
      <c r="C1907" s="2" t="s">
        <v>2450</v>
      </c>
      <c r="D1907" s="5">
        <v>0.3923611111111111</v>
      </c>
      <c r="E1907" s="3" t="s">
        <v>177</v>
      </c>
      <c r="F1907" s="5">
        <v>0.41666666666666669</v>
      </c>
      <c r="G1907" s="3" t="s">
        <v>211</v>
      </c>
      <c r="H1907" t="s">
        <v>6482</v>
      </c>
    </row>
    <row r="1908" spans="1:8" ht="15">
      <c r="A1908" s="2">
        <v>640101</v>
      </c>
      <c r="B1908" s="2">
        <v>21</v>
      </c>
      <c r="C1908" s="2" t="s">
        <v>2451</v>
      </c>
      <c r="D1908" s="5">
        <v>0.55555555555555558</v>
      </c>
      <c r="E1908" s="3" t="s">
        <v>209</v>
      </c>
      <c r="F1908" s="5">
        <v>0.59583333333333333</v>
      </c>
      <c r="G1908" s="3" t="s">
        <v>177</v>
      </c>
      <c r="H1908" t="s">
        <v>6482</v>
      </c>
    </row>
    <row r="1909" spans="1:8" ht="15">
      <c r="A1909" s="2">
        <v>640101</v>
      </c>
      <c r="B1909" s="2">
        <v>22</v>
      </c>
      <c r="C1909" s="2" t="s">
        <v>2452</v>
      </c>
      <c r="D1909" s="5">
        <v>0.47569444444444442</v>
      </c>
      <c r="E1909" s="3" t="s">
        <v>177</v>
      </c>
      <c r="F1909" s="5">
        <v>0.5</v>
      </c>
      <c r="G1909" s="3" t="s">
        <v>211</v>
      </c>
      <c r="H1909" t="s">
        <v>6482</v>
      </c>
    </row>
    <row r="1910" spans="1:8" ht="15">
      <c r="A1910" s="2">
        <v>640101</v>
      </c>
      <c r="B1910" s="2">
        <v>23</v>
      </c>
      <c r="C1910" s="2" t="s">
        <v>2453</v>
      </c>
      <c r="D1910" s="5">
        <v>0.56597222222222221</v>
      </c>
      <c r="E1910" s="3" t="s">
        <v>209</v>
      </c>
      <c r="F1910" s="5">
        <v>0.60624999999999996</v>
      </c>
      <c r="G1910" s="3" t="s">
        <v>177</v>
      </c>
      <c r="H1910" t="s">
        <v>6482</v>
      </c>
    </row>
    <row r="1911" spans="1:8" ht="15">
      <c r="A1911" s="2">
        <v>640101</v>
      </c>
      <c r="B1911" s="2">
        <v>24</v>
      </c>
      <c r="C1911" s="2" t="s">
        <v>2454</v>
      </c>
      <c r="D1911" s="5">
        <v>0.49652777777777779</v>
      </c>
      <c r="E1911" s="3" t="s">
        <v>177</v>
      </c>
      <c r="F1911" s="5">
        <v>0.53680555555555554</v>
      </c>
      <c r="G1911" s="3" t="s">
        <v>209</v>
      </c>
      <c r="H1911" t="s">
        <v>6482</v>
      </c>
    </row>
    <row r="1912" spans="1:8" ht="15">
      <c r="A1912" s="2">
        <v>640101</v>
      </c>
      <c r="B1912" s="2">
        <v>25</v>
      </c>
      <c r="C1912" s="2" t="s">
        <v>2455</v>
      </c>
      <c r="D1912" s="5">
        <v>0.60763888888888884</v>
      </c>
      <c r="E1912" s="3" t="s">
        <v>209</v>
      </c>
      <c r="F1912" s="5">
        <v>0.6479166666666667</v>
      </c>
      <c r="G1912" s="3" t="s">
        <v>177</v>
      </c>
      <c r="H1912" t="s">
        <v>6482</v>
      </c>
    </row>
    <row r="1913" spans="1:8" ht="15">
      <c r="A1913" s="2">
        <v>640101</v>
      </c>
      <c r="B1913" s="2">
        <v>26</v>
      </c>
      <c r="C1913" s="2" t="s">
        <v>2456</v>
      </c>
      <c r="D1913" s="5">
        <v>0.51736111111111116</v>
      </c>
      <c r="E1913" s="3" t="s">
        <v>177</v>
      </c>
      <c r="F1913" s="5">
        <v>0.55763888888888891</v>
      </c>
      <c r="G1913" s="3" t="s">
        <v>209</v>
      </c>
      <c r="H1913" t="s">
        <v>6482</v>
      </c>
    </row>
    <row r="1914" spans="1:8" ht="15">
      <c r="A1914" s="2">
        <v>640101</v>
      </c>
      <c r="B1914" s="2">
        <v>27</v>
      </c>
      <c r="C1914" s="2" t="s">
        <v>2457</v>
      </c>
      <c r="D1914" s="5">
        <v>0.62847222222222221</v>
      </c>
      <c r="E1914" s="3" t="s">
        <v>209</v>
      </c>
      <c r="F1914" s="5">
        <v>0.66874999999999996</v>
      </c>
      <c r="G1914" s="3" t="s">
        <v>177</v>
      </c>
      <c r="H1914" t="s">
        <v>6482</v>
      </c>
    </row>
    <row r="1915" spans="1:8" ht="15">
      <c r="A1915" s="2">
        <v>640101</v>
      </c>
      <c r="B1915" s="2">
        <v>28</v>
      </c>
      <c r="C1915" s="2" t="s">
        <v>2458</v>
      </c>
      <c r="D1915" s="5">
        <v>0.55902777777777779</v>
      </c>
      <c r="E1915" s="3" t="s">
        <v>177</v>
      </c>
      <c r="F1915" s="5">
        <v>0.59930555555555554</v>
      </c>
      <c r="G1915" s="3" t="s">
        <v>209</v>
      </c>
      <c r="H1915" t="s">
        <v>6482</v>
      </c>
    </row>
    <row r="1916" spans="1:8" ht="15">
      <c r="A1916" s="2">
        <v>640101</v>
      </c>
      <c r="B1916" s="2">
        <v>29</v>
      </c>
      <c r="C1916" s="2" t="s">
        <v>2459</v>
      </c>
      <c r="D1916" s="5">
        <v>0.64930555555555558</v>
      </c>
      <c r="E1916" s="3" t="s">
        <v>209</v>
      </c>
      <c r="F1916" s="5">
        <v>0.68958333333333333</v>
      </c>
      <c r="G1916" s="3" t="s">
        <v>177</v>
      </c>
      <c r="H1916" t="s">
        <v>6482</v>
      </c>
    </row>
    <row r="1917" spans="1:8" ht="15">
      <c r="A1917" s="2">
        <v>640101</v>
      </c>
      <c r="B1917" s="2">
        <v>30</v>
      </c>
      <c r="C1917" s="2" t="s">
        <v>2460</v>
      </c>
      <c r="D1917" s="5">
        <v>0.57291666666666663</v>
      </c>
      <c r="E1917" s="3" t="s">
        <v>177</v>
      </c>
      <c r="F1917" s="5">
        <v>0.61319444444444449</v>
      </c>
      <c r="G1917" s="3" t="s">
        <v>209</v>
      </c>
      <c r="H1917" t="s">
        <v>6482</v>
      </c>
    </row>
    <row r="1918" spans="1:8" ht="15">
      <c r="A1918" s="2">
        <v>640101</v>
      </c>
      <c r="B1918" s="2">
        <v>31</v>
      </c>
      <c r="C1918" s="2" t="s">
        <v>2461</v>
      </c>
      <c r="D1918" s="5">
        <v>0.69097222222222221</v>
      </c>
      <c r="E1918" s="3" t="s">
        <v>209</v>
      </c>
      <c r="F1918" s="5">
        <v>0.73124999999999996</v>
      </c>
      <c r="G1918" s="3" t="s">
        <v>177</v>
      </c>
      <c r="H1918" t="s">
        <v>6482</v>
      </c>
    </row>
    <row r="1919" spans="1:8" ht="15">
      <c r="A1919" s="2">
        <v>640101</v>
      </c>
      <c r="B1919" s="2">
        <v>32</v>
      </c>
      <c r="C1919" s="2" t="s">
        <v>2462</v>
      </c>
      <c r="D1919" s="5">
        <v>0.59027777777777779</v>
      </c>
      <c r="E1919" s="3" t="s">
        <v>177</v>
      </c>
      <c r="F1919" s="5">
        <v>0.63055555555555554</v>
      </c>
      <c r="G1919" s="3" t="s">
        <v>209</v>
      </c>
      <c r="H1919" t="s">
        <v>6482</v>
      </c>
    </row>
    <row r="1920" spans="1:8" ht="15">
      <c r="A1920" s="2">
        <v>640101</v>
      </c>
      <c r="B1920" s="2">
        <v>33</v>
      </c>
      <c r="C1920" s="2" t="s">
        <v>2463</v>
      </c>
      <c r="D1920" s="5">
        <v>0.71180555555555558</v>
      </c>
      <c r="E1920" s="3" t="s">
        <v>209</v>
      </c>
      <c r="F1920" s="5">
        <v>0.75208333333333333</v>
      </c>
      <c r="G1920" s="3" t="s">
        <v>177</v>
      </c>
      <c r="H1920" t="s">
        <v>6482</v>
      </c>
    </row>
    <row r="1921" spans="1:8" ht="15">
      <c r="A1921" s="2">
        <v>640101</v>
      </c>
      <c r="B1921" s="2">
        <v>34</v>
      </c>
      <c r="C1921" s="2" t="s">
        <v>2464</v>
      </c>
      <c r="D1921" s="5">
        <v>0.60069444444444442</v>
      </c>
      <c r="E1921" s="3" t="s">
        <v>177</v>
      </c>
      <c r="F1921" s="5">
        <v>0.64097222222222228</v>
      </c>
      <c r="G1921" s="3" t="s">
        <v>209</v>
      </c>
      <c r="H1921" t="s">
        <v>6482</v>
      </c>
    </row>
    <row r="1922" spans="1:8" ht="15">
      <c r="A1922" s="2">
        <v>640101</v>
      </c>
      <c r="B1922" s="2">
        <v>35</v>
      </c>
      <c r="C1922" s="2" t="s">
        <v>2465</v>
      </c>
      <c r="D1922" s="5">
        <v>0.75347222222222221</v>
      </c>
      <c r="E1922" s="3" t="s">
        <v>209</v>
      </c>
      <c r="F1922" s="5">
        <v>0.79374999999999996</v>
      </c>
      <c r="G1922" s="3" t="s">
        <v>177</v>
      </c>
      <c r="H1922" t="s">
        <v>6482</v>
      </c>
    </row>
    <row r="1923" spans="1:8" ht="15">
      <c r="A1923" s="2">
        <v>640101</v>
      </c>
      <c r="B1923" s="2">
        <v>36</v>
      </c>
      <c r="C1923" s="2" t="s">
        <v>2466</v>
      </c>
      <c r="D1923" s="5">
        <v>0.61111111111111116</v>
      </c>
      <c r="E1923" s="3" t="s">
        <v>177</v>
      </c>
      <c r="F1923" s="5">
        <v>0.65138888888888891</v>
      </c>
      <c r="G1923" s="3" t="s">
        <v>209</v>
      </c>
      <c r="H1923" t="s">
        <v>6482</v>
      </c>
    </row>
    <row r="1924" spans="1:8" ht="15">
      <c r="A1924" s="2">
        <v>640101</v>
      </c>
      <c r="B1924" s="2">
        <v>37</v>
      </c>
      <c r="C1924" s="2" t="s">
        <v>2467</v>
      </c>
      <c r="D1924" s="5">
        <v>0.80208333333333337</v>
      </c>
      <c r="E1924" s="3" t="s">
        <v>209</v>
      </c>
      <c r="F1924" s="5">
        <v>0.84444444444444444</v>
      </c>
      <c r="G1924" s="3" t="s">
        <v>177</v>
      </c>
      <c r="H1924" t="s">
        <v>6482</v>
      </c>
    </row>
    <row r="1925" spans="1:8" ht="15">
      <c r="A1925" s="2">
        <v>640101</v>
      </c>
      <c r="B1925" s="2">
        <v>38</v>
      </c>
      <c r="C1925" s="2" t="s">
        <v>2468</v>
      </c>
      <c r="D1925" s="5">
        <v>0.62152777777777779</v>
      </c>
      <c r="E1925" s="3" t="s">
        <v>177</v>
      </c>
      <c r="F1925" s="5">
        <v>0.66180555555555554</v>
      </c>
      <c r="G1925" s="3" t="s">
        <v>209</v>
      </c>
      <c r="H1925" t="s">
        <v>6482</v>
      </c>
    </row>
    <row r="1926" spans="1:8" ht="15">
      <c r="A1926" s="2">
        <v>640101</v>
      </c>
      <c r="B1926" s="2">
        <v>39</v>
      </c>
      <c r="C1926" s="2" t="s">
        <v>2469</v>
      </c>
      <c r="D1926" s="5">
        <v>0.86111111111111116</v>
      </c>
      <c r="E1926" s="3" t="s">
        <v>209</v>
      </c>
      <c r="F1926" s="5">
        <v>0.89930555555555558</v>
      </c>
      <c r="G1926" s="3" t="s">
        <v>177</v>
      </c>
      <c r="H1926" t="s">
        <v>6482</v>
      </c>
    </row>
    <row r="1927" spans="1:8" ht="15">
      <c r="A1927" s="2">
        <v>640101</v>
      </c>
      <c r="B1927" s="2">
        <v>40</v>
      </c>
      <c r="C1927" s="2" t="s">
        <v>2470</v>
      </c>
      <c r="D1927" s="5">
        <v>0.72569444444444442</v>
      </c>
      <c r="E1927" s="3" t="s">
        <v>177</v>
      </c>
      <c r="F1927" s="5">
        <v>0.76597222222222228</v>
      </c>
      <c r="G1927" s="3" t="s">
        <v>209</v>
      </c>
      <c r="H1927" t="s">
        <v>6482</v>
      </c>
    </row>
    <row r="1928" spans="1:8" ht="15">
      <c r="A1928" s="2">
        <v>640101</v>
      </c>
      <c r="B1928" s="2">
        <v>41</v>
      </c>
      <c r="C1928" s="2" t="s">
        <v>2471</v>
      </c>
      <c r="D1928" s="5">
        <v>0.92708333333333337</v>
      </c>
      <c r="E1928" s="3" t="s">
        <v>211</v>
      </c>
      <c r="F1928" s="5">
        <v>0.93888888888888888</v>
      </c>
      <c r="G1928" s="3" t="s">
        <v>212</v>
      </c>
      <c r="H1928" t="s">
        <v>6482</v>
      </c>
    </row>
    <row r="1929" spans="1:8" ht="15">
      <c r="A1929" s="2">
        <v>640101</v>
      </c>
      <c r="B1929" s="2">
        <v>42</v>
      </c>
      <c r="C1929" s="2" t="s">
        <v>2472</v>
      </c>
      <c r="D1929" s="5">
        <v>0.68402777777777779</v>
      </c>
      <c r="E1929" s="3" t="s">
        <v>177</v>
      </c>
      <c r="F1929" s="5">
        <v>0.72430555555555554</v>
      </c>
      <c r="G1929" s="3" t="s">
        <v>209</v>
      </c>
      <c r="H1929" t="s">
        <v>6482</v>
      </c>
    </row>
    <row r="1930" spans="1:8" ht="15">
      <c r="A1930" s="2">
        <v>640101</v>
      </c>
      <c r="B1930" s="2">
        <v>43</v>
      </c>
      <c r="C1930" s="2" t="s">
        <v>2473</v>
      </c>
      <c r="D1930" s="5">
        <v>0.92361111111111116</v>
      </c>
      <c r="E1930" s="3" t="s">
        <v>213</v>
      </c>
      <c r="F1930" s="5">
        <v>0.94791666666666663</v>
      </c>
      <c r="G1930" s="3" t="s">
        <v>211</v>
      </c>
      <c r="H1930" t="s">
        <v>6482</v>
      </c>
    </row>
    <row r="1931" spans="1:8" ht="15">
      <c r="A1931" s="2">
        <v>640101</v>
      </c>
      <c r="B1931" s="2">
        <v>44</v>
      </c>
      <c r="C1931" s="2" t="s">
        <v>2474</v>
      </c>
      <c r="D1931" s="5">
        <v>0.85069444444444442</v>
      </c>
      <c r="E1931" s="3" t="s">
        <v>177</v>
      </c>
      <c r="F1931" s="5">
        <v>0.90625</v>
      </c>
      <c r="G1931" s="3" t="s">
        <v>213</v>
      </c>
      <c r="H1931" t="s">
        <v>6482</v>
      </c>
    </row>
    <row r="1932" spans="1:8" ht="15">
      <c r="A1932" s="2">
        <v>640101</v>
      </c>
      <c r="B1932" s="2">
        <v>46</v>
      </c>
      <c r="C1932" s="2" t="s">
        <v>2475</v>
      </c>
      <c r="D1932" s="5">
        <v>0.89583333333333337</v>
      </c>
      <c r="E1932" s="3" t="s">
        <v>177</v>
      </c>
      <c r="F1932" s="5">
        <v>0.90694444444444444</v>
      </c>
      <c r="G1932" s="3" t="s">
        <v>214</v>
      </c>
      <c r="H1932" t="s">
        <v>6482</v>
      </c>
    </row>
    <row r="1933" spans="1:8" ht="15">
      <c r="A1933" s="2">
        <v>640101</v>
      </c>
      <c r="B1933" s="2">
        <v>48</v>
      </c>
      <c r="C1933" s="2" t="s">
        <v>2476</v>
      </c>
      <c r="D1933" s="5">
        <v>0.90972222222222221</v>
      </c>
      <c r="E1933" s="3" t="s">
        <v>214</v>
      </c>
      <c r="F1933" s="5">
        <v>0.92152777777777772</v>
      </c>
      <c r="G1933" s="3" t="s">
        <v>211</v>
      </c>
      <c r="H1933" t="s">
        <v>6482</v>
      </c>
    </row>
    <row r="1934" spans="1:8" ht="15">
      <c r="A1934" s="2">
        <v>640101</v>
      </c>
      <c r="B1934" s="2">
        <v>102</v>
      </c>
      <c r="C1934" s="2" t="s">
        <v>2477</v>
      </c>
      <c r="D1934" s="5">
        <v>0.41319444444444442</v>
      </c>
      <c r="E1934" s="3" t="s">
        <v>177</v>
      </c>
      <c r="F1934" s="5">
        <v>0.45347222222222222</v>
      </c>
      <c r="G1934" s="3" t="s">
        <v>209</v>
      </c>
      <c r="H1934" t="s">
        <v>6482</v>
      </c>
    </row>
    <row r="1935" spans="1:8" ht="15">
      <c r="A1935" s="2">
        <v>640101</v>
      </c>
      <c r="B1935" s="2">
        <v>103</v>
      </c>
      <c r="C1935" s="2" t="s">
        <v>2478</v>
      </c>
      <c r="D1935" s="5">
        <v>0.46180555555555558</v>
      </c>
      <c r="E1935" s="3" t="s">
        <v>209</v>
      </c>
      <c r="F1935" s="5">
        <v>0.50208333333333333</v>
      </c>
      <c r="G1935" s="3" t="s">
        <v>177</v>
      </c>
      <c r="H1935" t="s">
        <v>6482</v>
      </c>
    </row>
    <row r="1936" spans="1:8" ht="15">
      <c r="A1936" s="2">
        <v>640101</v>
      </c>
      <c r="B1936" s="2">
        <v>104</v>
      </c>
      <c r="C1936" s="2" t="s">
        <v>2479</v>
      </c>
      <c r="D1936" s="5">
        <v>0.28819444444444442</v>
      </c>
      <c r="E1936" s="3" t="s">
        <v>177</v>
      </c>
      <c r="F1936" s="5">
        <v>0.32847222222222222</v>
      </c>
      <c r="G1936" s="3" t="s">
        <v>209</v>
      </c>
      <c r="H1936" t="s">
        <v>6482</v>
      </c>
    </row>
    <row r="1937" spans="1:8" ht="15">
      <c r="A1937" s="2">
        <v>640101</v>
      </c>
      <c r="B1937" s="2">
        <v>105</v>
      </c>
      <c r="C1937" s="2" t="s">
        <v>2480</v>
      </c>
      <c r="D1937" s="5">
        <v>0.50347222222222221</v>
      </c>
      <c r="E1937" s="3" t="s">
        <v>209</v>
      </c>
      <c r="F1937" s="5">
        <v>0.54374999999999996</v>
      </c>
      <c r="G1937" s="3" t="s">
        <v>177</v>
      </c>
      <c r="H1937" t="s">
        <v>6482</v>
      </c>
    </row>
    <row r="1938" spans="1:8" ht="15">
      <c r="A1938" s="2">
        <v>640101</v>
      </c>
      <c r="B1938" s="2">
        <v>106</v>
      </c>
      <c r="C1938" s="2" t="s">
        <v>2481</v>
      </c>
      <c r="D1938" s="5">
        <v>0.4548611111111111</v>
      </c>
      <c r="E1938" s="3" t="s">
        <v>177</v>
      </c>
      <c r="F1938" s="5">
        <v>0.49513888888888891</v>
      </c>
      <c r="G1938" s="3" t="s">
        <v>209</v>
      </c>
      <c r="H1938" t="s">
        <v>6482</v>
      </c>
    </row>
    <row r="1939" spans="1:8" ht="15">
      <c r="A1939" s="2">
        <v>640101</v>
      </c>
      <c r="B1939" s="2">
        <v>107</v>
      </c>
      <c r="C1939" s="2" t="s">
        <v>2482</v>
      </c>
      <c r="D1939" s="5">
        <v>0.54513888888888884</v>
      </c>
      <c r="E1939" s="3" t="s">
        <v>209</v>
      </c>
      <c r="F1939" s="5">
        <v>0.5854166666666667</v>
      </c>
      <c r="G1939" s="3" t="s">
        <v>177</v>
      </c>
      <c r="H1939" t="s">
        <v>6482</v>
      </c>
    </row>
    <row r="1940" spans="1:8" ht="15">
      <c r="A1940" s="2">
        <v>640101</v>
      </c>
      <c r="B1940" s="2">
        <v>108</v>
      </c>
      <c r="C1940" s="2" t="s">
        <v>2483</v>
      </c>
      <c r="D1940" s="5">
        <v>0.53819444444444442</v>
      </c>
      <c r="E1940" s="3" t="s">
        <v>177</v>
      </c>
      <c r="F1940" s="5">
        <v>0.57847222222222228</v>
      </c>
      <c r="G1940" s="3" t="s">
        <v>209</v>
      </c>
      <c r="H1940" t="s">
        <v>6482</v>
      </c>
    </row>
    <row r="1941" spans="1:8" ht="15">
      <c r="A1941" s="2">
        <v>640101</v>
      </c>
      <c r="B1941" s="2">
        <v>109</v>
      </c>
      <c r="C1941" s="2" t="s">
        <v>2484</v>
      </c>
      <c r="D1941" s="5">
        <v>0.62847222222222221</v>
      </c>
      <c r="E1941" s="3" t="s">
        <v>209</v>
      </c>
      <c r="F1941" s="5">
        <v>0.66874999999999996</v>
      </c>
      <c r="G1941" s="3" t="s">
        <v>177</v>
      </c>
      <c r="H1941" t="s">
        <v>6482</v>
      </c>
    </row>
    <row r="1942" spans="1:8" ht="15">
      <c r="A1942" s="2">
        <v>640101</v>
      </c>
      <c r="B1942" s="2">
        <v>110</v>
      </c>
      <c r="C1942" s="2" t="s">
        <v>2485</v>
      </c>
      <c r="D1942" s="5">
        <v>0.57986111111111116</v>
      </c>
      <c r="E1942" s="3" t="s">
        <v>177</v>
      </c>
      <c r="F1942" s="5">
        <v>0.62013888888888891</v>
      </c>
      <c r="G1942" s="3" t="s">
        <v>209</v>
      </c>
      <c r="H1942" t="s">
        <v>6482</v>
      </c>
    </row>
    <row r="1943" spans="1:8" ht="15">
      <c r="A1943" s="2">
        <v>640101</v>
      </c>
      <c r="B1943" s="2">
        <v>111</v>
      </c>
      <c r="C1943" s="2" t="s">
        <v>2486</v>
      </c>
      <c r="D1943" s="5">
        <v>0.67013888888888884</v>
      </c>
      <c r="E1943" s="3" t="s">
        <v>209</v>
      </c>
      <c r="F1943" s="5">
        <v>0.7104166666666667</v>
      </c>
      <c r="G1943" s="3" t="s">
        <v>177</v>
      </c>
      <c r="H1943" t="s">
        <v>6482</v>
      </c>
    </row>
    <row r="1944" spans="1:8" ht="15">
      <c r="A1944" s="2">
        <v>640101</v>
      </c>
      <c r="B1944" s="2">
        <v>113</v>
      </c>
      <c r="C1944" s="2" t="s">
        <v>2487</v>
      </c>
      <c r="D1944" s="5">
        <v>0.71180555555555558</v>
      </c>
      <c r="E1944" s="3" t="s">
        <v>209</v>
      </c>
      <c r="F1944" s="5">
        <v>0.75208333333333333</v>
      </c>
      <c r="G1944" s="3" t="s">
        <v>177</v>
      </c>
      <c r="H1944" t="s">
        <v>6482</v>
      </c>
    </row>
    <row r="1945" spans="1:8" ht="15">
      <c r="A1945" s="2">
        <v>640101</v>
      </c>
      <c r="B1945" s="2">
        <v>114</v>
      </c>
      <c r="C1945" s="2" t="s">
        <v>2488</v>
      </c>
      <c r="D1945" s="5">
        <v>0.66319444444444442</v>
      </c>
      <c r="E1945" s="3" t="s">
        <v>177</v>
      </c>
      <c r="F1945" s="5">
        <v>0.70347222222222228</v>
      </c>
      <c r="G1945" s="3" t="s">
        <v>209</v>
      </c>
      <c r="H1945" t="s">
        <v>6482</v>
      </c>
    </row>
    <row r="1946" spans="1:8" ht="15">
      <c r="A1946" s="2">
        <v>640101</v>
      </c>
      <c r="B1946" s="2">
        <v>116</v>
      </c>
      <c r="C1946" s="2" t="s">
        <v>2489</v>
      </c>
      <c r="D1946" s="5">
        <v>0.66319444444444442</v>
      </c>
      <c r="E1946" s="3" t="s">
        <v>177</v>
      </c>
      <c r="F1946" s="5">
        <v>0.70347222222222228</v>
      </c>
      <c r="G1946" s="3" t="s">
        <v>209</v>
      </c>
      <c r="H1946" t="s">
        <v>6482</v>
      </c>
    </row>
    <row r="1947" spans="1:8" ht="15">
      <c r="A1947" s="2">
        <v>640101</v>
      </c>
      <c r="B1947" s="2">
        <v>118</v>
      </c>
      <c r="C1947" s="2" t="s">
        <v>2490</v>
      </c>
      <c r="D1947" s="5">
        <v>0.70486111111111116</v>
      </c>
      <c r="E1947" s="3" t="s">
        <v>177</v>
      </c>
      <c r="F1947" s="5">
        <v>0.74513888888888891</v>
      </c>
      <c r="G1947" s="3" t="s">
        <v>209</v>
      </c>
      <c r="H1947" t="s">
        <v>6482</v>
      </c>
    </row>
    <row r="1948" spans="1:8" ht="15">
      <c r="A1948" s="2">
        <v>640101</v>
      </c>
      <c r="B1948" s="2">
        <v>119</v>
      </c>
      <c r="C1948" s="2" t="s">
        <v>2491</v>
      </c>
      <c r="D1948" s="5">
        <v>0.83680555555555558</v>
      </c>
      <c r="E1948" s="3" t="s">
        <v>209</v>
      </c>
      <c r="F1948" s="5">
        <v>0.87708333333333333</v>
      </c>
      <c r="G1948" s="3" t="s">
        <v>177</v>
      </c>
      <c r="H1948" t="s">
        <v>6482</v>
      </c>
    </row>
    <row r="1949" spans="1:8" ht="15">
      <c r="A1949" s="2">
        <v>640101</v>
      </c>
      <c r="B1949" s="2">
        <v>120</v>
      </c>
      <c r="C1949" s="2" t="s">
        <v>2492</v>
      </c>
      <c r="D1949" s="5">
        <v>0.74652777777777779</v>
      </c>
      <c r="E1949" s="3" t="s">
        <v>177</v>
      </c>
      <c r="F1949" s="5">
        <v>0.78680555555555554</v>
      </c>
      <c r="G1949" s="3" t="s">
        <v>209</v>
      </c>
      <c r="H1949" t="s">
        <v>6482</v>
      </c>
    </row>
    <row r="1950" spans="1:8" ht="15">
      <c r="A1950" s="2">
        <v>640101</v>
      </c>
      <c r="B1950" s="2">
        <v>122</v>
      </c>
      <c r="C1950" s="2" t="s">
        <v>2493</v>
      </c>
      <c r="D1950" s="5">
        <v>0.24652777777777779</v>
      </c>
      <c r="E1950" s="3" t="s">
        <v>177</v>
      </c>
      <c r="F1950" s="5">
        <v>0.28680555555555554</v>
      </c>
      <c r="G1950" s="3" t="s">
        <v>209</v>
      </c>
      <c r="H1950" t="s">
        <v>6482</v>
      </c>
    </row>
    <row r="1951" spans="1:8" ht="15">
      <c r="A1951" s="2">
        <v>640101</v>
      </c>
      <c r="B1951" s="2">
        <v>123</v>
      </c>
      <c r="C1951" s="2" t="s">
        <v>2494</v>
      </c>
      <c r="D1951" s="5">
        <v>0.25347222222222221</v>
      </c>
      <c r="E1951" s="3" t="s">
        <v>209</v>
      </c>
      <c r="F1951" s="5">
        <v>0.29375000000000001</v>
      </c>
      <c r="G1951" s="3" t="s">
        <v>177</v>
      </c>
      <c r="H1951" t="s">
        <v>6482</v>
      </c>
    </row>
    <row r="1952" spans="1:8" ht="15">
      <c r="A1952" s="2">
        <v>640101</v>
      </c>
      <c r="B1952" s="2">
        <v>124</v>
      </c>
      <c r="C1952" s="2" t="s">
        <v>2495</v>
      </c>
      <c r="D1952" s="5">
        <v>0.82986111111111116</v>
      </c>
      <c r="E1952" s="3" t="s">
        <v>177</v>
      </c>
      <c r="F1952" s="5">
        <v>0.87013888888888891</v>
      </c>
      <c r="G1952" s="3" t="s">
        <v>209</v>
      </c>
      <c r="H1952" t="s">
        <v>6482</v>
      </c>
    </row>
    <row r="1953" spans="1:8" ht="15">
      <c r="A1953" s="2">
        <v>640101</v>
      </c>
      <c r="B1953" s="2">
        <v>127</v>
      </c>
      <c r="C1953" s="2" t="s">
        <v>2496</v>
      </c>
      <c r="D1953" s="5">
        <v>0.2048611111111111</v>
      </c>
      <c r="E1953" s="3" t="s">
        <v>209</v>
      </c>
      <c r="F1953" s="5">
        <v>0.24513888888888888</v>
      </c>
      <c r="G1953" s="3" t="s">
        <v>177</v>
      </c>
      <c r="H1953" t="s">
        <v>6482</v>
      </c>
    </row>
    <row r="1954" spans="1:8" ht="15">
      <c r="A1954" s="2">
        <v>640101</v>
      </c>
      <c r="B1954" s="2">
        <v>129</v>
      </c>
      <c r="C1954" s="2" t="s">
        <v>2497</v>
      </c>
      <c r="D1954" s="5">
        <v>0.37847222222222221</v>
      </c>
      <c r="E1954" s="3" t="s">
        <v>209</v>
      </c>
      <c r="F1954" s="5">
        <v>0.41875000000000001</v>
      </c>
      <c r="G1954" s="3" t="s">
        <v>177</v>
      </c>
      <c r="H1954" t="s">
        <v>6482</v>
      </c>
    </row>
    <row r="1955" spans="1:8" ht="15">
      <c r="A1955" s="2">
        <v>640102</v>
      </c>
      <c r="B1955" s="2">
        <v>1</v>
      </c>
      <c r="C1955" s="2" t="s">
        <v>2498</v>
      </c>
      <c r="D1955" s="5">
        <v>0.2048611111111111</v>
      </c>
      <c r="E1955" s="3" t="s">
        <v>177</v>
      </c>
      <c r="F1955" s="5">
        <v>0.24166666666666667</v>
      </c>
      <c r="G1955" s="3" t="s">
        <v>27</v>
      </c>
      <c r="H1955" t="s">
        <v>6482</v>
      </c>
    </row>
    <row r="1956" spans="1:8" ht="15">
      <c r="A1956" s="2">
        <v>640102</v>
      </c>
      <c r="B1956" s="2">
        <v>2</v>
      </c>
      <c r="C1956" s="2" t="s">
        <v>2499</v>
      </c>
      <c r="D1956" s="5">
        <v>0.22569444444444445</v>
      </c>
      <c r="E1956" s="3" t="s">
        <v>27</v>
      </c>
      <c r="F1956" s="5">
        <v>0.27777777777777779</v>
      </c>
      <c r="G1956" s="3" t="s">
        <v>177</v>
      </c>
      <c r="H1956" t="s">
        <v>6482</v>
      </c>
    </row>
    <row r="1957" spans="1:8" ht="15">
      <c r="A1957" s="2">
        <v>640102</v>
      </c>
      <c r="B1957" s="2">
        <v>3</v>
      </c>
      <c r="C1957" s="2" t="s">
        <v>2500</v>
      </c>
      <c r="D1957" s="5">
        <v>0.22916666666666666</v>
      </c>
      <c r="E1957" s="3" t="s">
        <v>177</v>
      </c>
      <c r="F1957" s="5">
        <v>0.26597222222222222</v>
      </c>
      <c r="G1957" s="3" t="s">
        <v>27</v>
      </c>
      <c r="H1957" t="s">
        <v>6482</v>
      </c>
    </row>
    <row r="1958" spans="1:8" ht="15">
      <c r="A1958" s="2">
        <v>640102</v>
      </c>
      <c r="B1958" s="2">
        <v>4</v>
      </c>
      <c r="C1958" s="2" t="s">
        <v>2501</v>
      </c>
      <c r="D1958" s="5">
        <v>0.25347222222222221</v>
      </c>
      <c r="E1958" s="3" t="s">
        <v>27</v>
      </c>
      <c r="F1958" s="5">
        <v>0.29166666666666669</v>
      </c>
      <c r="G1958" s="3" t="s">
        <v>177</v>
      </c>
      <c r="H1958" t="s">
        <v>6482</v>
      </c>
    </row>
    <row r="1959" spans="1:8" ht="15">
      <c r="A1959" s="2">
        <v>640102</v>
      </c>
      <c r="B1959" s="2">
        <v>5</v>
      </c>
      <c r="C1959" s="2" t="s">
        <v>2502</v>
      </c>
      <c r="D1959" s="5">
        <v>0.27083333333333331</v>
      </c>
      <c r="E1959" s="3" t="s">
        <v>177</v>
      </c>
      <c r="F1959" s="5">
        <v>0.30763888888888891</v>
      </c>
      <c r="G1959" s="3" t="s">
        <v>27</v>
      </c>
      <c r="H1959" t="s">
        <v>6482</v>
      </c>
    </row>
    <row r="1960" spans="1:8" ht="15">
      <c r="A1960" s="2">
        <v>640102</v>
      </c>
      <c r="B1960" s="2">
        <v>6</v>
      </c>
      <c r="C1960" s="2" t="s">
        <v>2503</v>
      </c>
      <c r="D1960" s="5">
        <v>0.27083333333333331</v>
      </c>
      <c r="E1960" s="3" t="s">
        <v>27</v>
      </c>
      <c r="F1960" s="5">
        <v>0.32291666666666669</v>
      </c>
      <c r="G1960" s="3" t="s">
        <v>177</v>
      </c>
      <c r="H1960" t="s">
        <v>6482</v>
      </c>
    </row>
    <row r="1961" spans="1:8" ht="15">
      <c r="A1961" s="2">
        <v>640102</v>
      </c>
      <c r="B1961" s="2">
        <v>7</v>
      </c>
      <c r="C1961" s="2" t="s">
        <v>2504</v>
      </c>
      <c r="D1961" s="5">
        <v>0.42708333333333331</v>
      </c>
      <c r="E1961" s="3" t="s">
        <v>177</v>
      </c>
      <c r="F1961" s="5">
        <v>0.46388888888888891</v>
      </c>
      <c r="G1961" s="3" t="s">
        <v>27</v>
      </c>
      <c r="H1961" t="s">
        <v>6482</v>
      </c>
    </row>
    <row r="1962" spans="1:8" ht="15">
      <c r="A1962" s="2">
        <v>640102</v>
      </c>
      <c r="B1962" s="2">
        <v>8</v>
      </c>
      <c r="C1962" s="2" t="s">
        <v>2505</v>
      </c>
      <c r="D1962" s="5">
        <v>0.31944444444444442</v>
      </c>
      <c r="E1962" s="3" t="s">
        <v>27</v>
      </c>
      <c r="F1962" s="5">
        <v>0.36458333333333331</v>
      </c>
      <c r="G1962" s="3" t="s">
        <v>177</v>
      </c>
      <c r="H1962" t="s">
        <v>6482</v>
      </c>
    </row>
    <row r="1963" spans="1:8" ht="15">
      <c r="A1963" s="2">
        <v>640102</v>
      </c>
      <c r="B1963" s="2">
        <v>9</v>
      </c>
      <c r="C1963" s="2" t="s">
        <v>2506</v>
      </c>
      <c r="D1963" s="5">
        <v>0.59375</v>
      </c>
      <c r="E1963" s="3" t="s">
        <v>177</v>
      </c>
      <c r="F1963" s="5">
        <v>0.64236111111111116</v>
      </c>
      <c r="G1963" s="3" t="s">
        <v>27</v>
      </c>
      <c r="H1963" t="s">
        <v>6482</v>
      </c>
    </row>
    <row r="1964" spans="1:8" ht="15">
      <c r="A1964" s="2">
        <v>640102</v>
      </c>
      <c r="B1964" s="2">
        <v>10</v>
      </c>
      <c r="C1964" s="2" t="s">
        <v>2507</v>
      </c>
      <c r="D1964" s="5">
        <v>0.35416666666666669</v>
      </c>
      <c r="E1964" s="3" t="s">
        <v>27</v>
      </c>
      <c r="F1964" s="5">
        <v>0.39097222222222222</v>
      </c>
      <c r="G1964" s="3" t="s">
        <v>177</v>
      </c>
      <c r="H1964" t="s">
        <v>6482</v>
      </c>
    </row>
    <row r="1965" spans="1:8" ht="15">
      <c r="A1965" s="2">
        <v>640102</v>
      </c>
      <c r="B1965" s="2">
        <v>11</v>
      </c>
      <c r="C1965" s="2" t="s">
        <v>2508</v>
      </c>
      <c r="D1965" s="5">
        <v>0.61458333333333337</v>
      </c>
      <c r="E1965" s="3" t="s">
        <v>177</v>
      </c>
      <c r="F1965" s="5">
        <v>0.65138888888888891</v>
      </c>
      <c r="G1965" s="3" t="s">
        <v>27</v>
      </c>
      <c r="H1965" t="s">
        <v>6482</v>
      </c>
    </row>
    <row r="1966" spans="1:8" ht="15">
      <c r="A1966" s="2">
        <v>640102</v>
      </c>
      <c r="B1966" s="2">
        <v>12</v>
      </c>
      <c r="C1966" s="2" t="s">
        <v>2509</v>
      </c>
      <c r="D1966" s="5">
        <v>0.54861111111111116</v>
      </c>
      <c r="E1966" s="3" t="s">
        <v>27</v>
      </c>
      <c r="F1966" s="5">
        <v>0.59375</v>
      </c>
      <c r="G1966" s="3" t="s">
        <v>177</v>
      </c>
      <c r="H1966" t="s">
        <v>6482</v>
      </c>
    </row>
    <row r="1967" spans="1:8" ht="15">
      <c r="A1967" s="2">
        <v>640102</v>
      </c>
      <c r="B1967" s="2">
        <v>13</v>
      </c>
      <c r="C1967" s="2" t="s">
        <v>2510</v>
      </c>
      <c r="D1967" s="5">
        <v>0.67708333333333337</v>
      </c>
      <c r="E1967" s="3" t="s">
        <v>177</v>
      </c>
      <c r="F1967" s="5">
        <v>0.72569444444444442</v>
      </c>
      <c r="G1967" s="3" t="s">
        <v>27</v>
      </c>
      <c r="H1967" t="s">
        <v>6482</v>
      </c>
    </row>
    <row r="1968" spans="1:8" ht="15">
      <c r="A1968" s="2">
        <v>640102</v>
      </c>
      <c r="B1968" s="2">
        <v>14</v>
      </c>
      <c r="C1968" s="2" t="s">
        <v>2511</v>
      </c>
      <c r="D1968" s="5">
        <v>0.64930555555555558</v>
      </c>
      <c r="E1968" s="3" t="s">
        <v>27</v>
      </c>
      <c r="F1968" s="5">
        <v>0.6875</v>
      </c>
      <c r="G1968" s="3" t="s">
        <v>177</v>
      </c>
      <c r="H1968" t="s">
        <v>6482</v>
      </c>
    </row>
    <row r="1969" spans="1:8" ht="15">
      <c r="A1969" s="2">
        <v>640102</v>
      </c>
      <c r="B1969" s="2">
        <v>15</v>
      </c>
      <c r="C1969" s="2" t="s">
        <v>2512</v>
      </c>
      <c r="D1969" s="5">
        <v>0.80208333333333337</v>
      </c>
      <c r="E1969" s="3" t="s">
        <v>177</v>
      </c>
      <c r="F1969" s="5">
        <v>0.84722222222222221</v>
      </c>
      <c r="G1969" s="3" t="s">
        <v>27</v>
      </c>
      <c r="H1969" t="s">
        <v>6482</v>
      </c>
    </row>
    <row r="1970" spans="1:8" ht="15">
      <c r="A1970" s="2">
        <v>640102</v>
      </c>
      <c r="B1970" s="2">
        <v>16</v>
      </c>
      <c r="C1970" s="2" t="s">
        <v>2513</v>
      </c>
      <c r="D1970" s="5">
        <v>0.67361111111111116</v>
      </c>
      <c r="E1970" s="3" t="s">
        <v>27</v>
      </c>
      <c r="F1970" s="5">
        <v>0.71875</v>
      </c>
      <c r="G1970" s="3" t="s">
        <v>177</v>
      </c>
      <c r="H1970" t="s">
        <v>6482</v>
      </c>
    </row>
    <row r="1971" spans="1:8" ht="15">
      <c r="A1971" s="2">
        <v>640102</v>
      </c>
      <c r="B1971" s="2">
        <v>18</v>
      </c>
      <c r="C1971" s="2" t="s">
        <v>2514</v>
      </c>
      <c r="D1971" s="5">
        <v>0.75694444444444442</v>
      </c>
      <c r="E1971" s="3" t="s">
        <v>27</v>
      </c>
      <c r="F1971" s="5">
        <v>0.80208333333333337</v>
      </c>
      <c r="G1971" s="3" t="s">
        <v>177</v>
      </c>
      <c r="H1971" t="s">
        <v>6482</v>
      </c>
    </row>
    <row r="1972" spans="1:8" ht="15">
      <c r="A1972" s="2">
        <v>640102</v>
      </c>
      <c r="B1972" s="2">
        <v>20</v>
      </c>
      <c r="C1972" s="2" t="s">
        <v>2515</v>
      </c>
      <c r="D1972" s="5">
        <v>0.40277777777777779</v>
      </c>
      <c r="E1972" s="3" t="s">
        <v>27</v>
      </c>
      <c r="F1972" s="5">
        <v>0.44791666666666669</v>
      </c>
      <c r="G1972" s="3" t="s">
        <v>177</v>
      </c>
      <c r="H1972" t="s">
        <v>6482</v>
      </c>
    </row>
    <row r="1973" spans="1:8" ht="15">
      <c r="A1973" s="2">
        <v>640102</v>
      </c>
      <c r="B1973" s="2">
        <v>21</v>
      </c>
      <c r="C1973" s="2" t="s">
        <v>2516</v>
      </c>
      <c r="D1973" s="5">
        <v>0.25</v>
      </c>
      <c r="E1973" s="3" t="s">
        <v>177</v>
      </c>
      <c r="F1973" s="5">
        <v>0.30208333333333331</v>
      </c>
      <c r="G1973" s="3" t="s">
        <v>27</v>
      </c>
      <c r="H1973" t="s">
        <v>6482</v>
      </c>
    </row>
    <row r="1974" spans="1:8" ht="15">
      <c r="A1974" s="2">
        <v>640102</v>
      </c>
      <c r="B1974" s="2">
        <v>22</v>
      </c>
      <c r="C1974" s="2" t="s">
        <v>2517</v>
      </c>
      <c r="D1974" s="5">
        <v>0.5625</v>
      </c>
      <c r="E1974" s="3" t="s">
        <v>27</v>
      </c>
      <c r="F1974" s="5">
        <v>0.60069444444444442</v>
      </c>
      <c r="G1974" s="3" t="s">
        <v>177</v>
      </c>
      <c r="H1974" t="s">
        <v>6482</v>
      </c>
    </row>
    <row r="1975" spans="1:8" ht="15">
      <c r="A1975" s="2">
        <v>640102</v>
      </c>
      <c r="B1975" s="2">
        <v>100</v>
      </c>
      <c r="C1975" s="2" t="s">
        <v>2518</v>
      </c>
      <c r="D1975" s="5">
        <v>0.31944444444444442</v>
      </c>
      <c r="E1975" s="3" t="s">
        <v>27</v>
      </c>
      <c r="F1975" s="5">
        <v>0.36458333333333331</v>
      </c>
      <c r="G1975" s="3" t="s">
        <v>177</v>
      </c>
      <c r="H1975" t="s">
        <v>6482</v>
      </c>
    </row>
    <row r="1976" spans="1:8" ht="15">
      <c r="A1976" s="2">
        <v>640102</v>
      </c>
      <c r="B1976" s="2">
        <v>101</v>
      </c>
      <c r="C1976" s="2" t="s">
        <v>2519</v>
      </c>
      <c r="D1976" s="5">
        <v>0.21875</v>
      </c>
      <c r="E1976" s="3" t="s">
        <v>177</v>
      </c>
      <c r="F1976" s="5">
        <v>0.2673611111111111</v>
      </c>
      <c r="G1976" s="3" t="s">
        <v>27</v>
      </c>
      <c r="H1976" t="s">
        <v>6482</v>
      </c>
    </row>
    <row r="1977" spans="1:8" ht="15">
      <c r="A1977" s="2">
        <v>640102</v>
      </c>
      <c r="B1977" s="2">
        <v>102</v>
      </c>
      <c r="C1977" s="2" t="s">
        <v>2520</v>
      </c>
      <c r="D1977" s="5">
        <v>0.4861111111111111</v>
      </c>
      <c r="E1977" s="3" t="s">
        <v>27</v>
      </c>
      <c r="F1977" s="5">
        <v>0.53125</v>
      </c>
      <c r="G1977" s="3" t="s">
        <v>177</v>
      </c>
      <c r="H1977" t="s">
        <v>6482</v>
      </c>
    </row>
    <row r="1978" spans="1:8" ht="15">
      <c r="A1978" s="2">
        <v>640102</v>
      </c>
      <c r="B1978" s="2">
        <v>103</v>
      </c>
      <c r="C1978" s="2" t="s">
        <v>2521</v>
      </c>
      <c r="D1978" s="5">
        <v>0.71875</v>
      </c>
      <c r="E1978" s="3" t="s">
        <v>177</v>
      </c>
      <c r="F1978" s="5">
        <v>0.76736111111111116</v>
      </c>
      <c r="G1978" s="3" t="s">
        <v>27</v>
      </c>
      <c r="H1978" t="s">
        <v>6482</v>
      </c>
    </row>
    <row r="1979" spans="1:8" ht="15">
      <c r="A1979" s="2">
        <v>640102</v>
      </c>
      <c r="B1979" s="2">
        <v>105</v>
      </c>
      <c r="C1979" s="2" t="s">
        <v>2522</v>
      </c>
      <c r="D1979" s="5">
        <v>0.25694444444444442</v>
      </c>
      <c r="E1979" s="3" t="s">
        <v>177</v>
      </c>
      <c r="F1979" s="5">
        <v>0.30555555555555558</v>
      </c>
      <c r="G1979" s="3" t="s">
        <v>27</v>
      </c>
      <c r="H1979" t="s">
        <v>6482</v>
      </c>
    </row>
    <row r="1980" spans="1:8" ht="15">
      <c r="A1980" s="2">
        <v>640102</v>
      </c>
      <c r="B1980" s="2">
        <v>107</v>
      </c>
      <c r="C1980" s="2" t="s">
        <v>2523</v>
      </c>
      <c r="D1980" s="5">
        <v>0.42708333333333331</v>
      </c>
      <c r="E1980" s="3" t="s">
        <v>177</v>
      </c>
      <c r="F1980" s="5">
        <v>0.46388888888888891</v>
      </c>
      <c r="G1980" s="3" t="s">
        <v>27</v>
      </c>
      <c r="H1980" t="s">
        <v>6482</v>
      </c>
    </row>
    <row r="1981" spans="1:8" ht="15">
      <c r="A1981" s="2">
        <v>640102</v>
      </c>
      <c r="B1981" s="2">
        <v>109</v>
      </c>
      <c r="C1981" s="2" t="s">
        <v>2524</v>
      </c>
      <c r="D1981" s="5">
        <v>0.2048611111111111</v>
      </c>
      <c r="E1981" s="3" t="s">
        <v>177</v>
      </c>
      <c r="F1981" s="5">
        <v>0.24166666666666667</v>
      </c>
      <c r="G1981" s="3" t="s">
        <v>27</v>
      </c>
      <c r="H1981" t="s">
        <v>6482</v>
      </c>
    </row>
    <row r="1982" spans="1:8" ht="15">
      <c r="A1982" s="2">
        <v>640102</v>
      </c>
      <c r="B1982" s="2">
        <v>111</v>
      </c>
      <c r="C1982" s="2" t="s">
        <v>2525</v>
      </c>
      <c r="D1982" s="5">
        <v>0.80208333333333337</v>
      </c>
      <c r="E1982" s="3" t="s">
        <v>177</v>
      </c>
      <c r="F1982" s="5">
        <v>0.84375</v>
      </c>
      <c r="G1982" s="3" t="s">
        <v>27</v>
      </c>
      <c r="H1982" t="s">
        <v>6482</v>
      </c>
    </row>
    <row r="1983" spans="1:8" ht="15">
      <c r="A1983" s="2">
        <v>640102</v>
      </c>
      <c r="B1983" s="2">
        <v>201</v>
      </c>
      <c r="C1983" s="2" t="s">
        <v>2526</v>
      </c>
      <c r="D1983" s="5">
        <v>0.2048611111111111</v>
      </c>
      <c r="E1983" s="3" t="s">
        <v>177</v>
      </c>
      <c r="F1983" s="5">
        <v>0.24166666666666667</v>
      </c>
      <c r="G1983" s="3" t="s">
        <v>27</v>
      </c>
      <c r="H1983" t="s">
        <v>6482</v>
      </c>
    </row>
    <row r="1984" spans="1:8" ht="15">
      <c r="A1984" s="2">
        <v>640103</v>
      </c>
      <c r="B1984" s="2">
        <v>1</v>
      </c>
      <c r="C1984" s="2" t="s">
        <v>2527</v>
      </c>
      <c r="D1984" s="5">
        <v>0.29166666666666669</v>
      </c>
      <c r="E1984" s="3" t="s">
        <v>177</v>
      </c>
      <c r="F1984" s="5">
        <v>0.30208333333333331</v>
      </c>
      <c r="G1984" s="3" t="s">
        <v>178</v>
      </c>
      <c r="H1984" t="s">
        <v>6482</v>
      </c>
    </row>
    <row r="1985" spans="1:8" ht="15">
      <c r="A1985" s="2">
        <v>640103</v>
      </c>
      <c r="B1985" s="2">
        <v>2</v>
      </c>
      <c r="C1985" s="2" t="s">
        <v>2528</v>
      </c>
      <c r="D1985" s="5">
        <v>0.30555555555555558</v>
      </c>
      <c r="E1985" s="3" t="s">
        <v>178</v>
      </c>
      <c r="F1985" s="5">
        <v>0.31944444444444442</v>
      </c>
      <c r="G1985" s="3" t="s">
        <v>177</v>
      </c>
      <c r="H1985" t="s">
        <v>6482</v>
      </c>
    </row>
    <row r="1986" spans="1:8" ht="15">
      <c r="A1986" s="2">
        <v>640103</v>
      </c>
      <c r="B1986" s="2">
        <v>3</v>
      </c>
      <c r="C1986" s="2" t="s">
        <v>2529</v>
      </c>
      <c r="D1986" s="5">
        <v>0.65277777777777779</v>
      </c>
      <c r="E1986" s="3" t="s">
        <v>177</v>
      </c>
      <c r="F1986" s="5">
        <v>0.70486111111111116</v>
      </c>
      <c r="G1986" s="3" t="s">
        <v>215</v>
      </c>
      <c r="H1986" t="s">
        <v>6482</v>
      </c>
    </row>
    <row r="1987" spans="1:8" ht="15">
      <c r="A1987" s="2">
        <v>640103</v>
      </c>
      <c r="B1987" s="2">
        <v>4</v>
      </c>
      <c r="C1987" s="2" t="s">
        <v>2530</v>
      </c>
      <c r="D1987" s="5">
        <v>0.7104166666666667</v>
      </c>
      <c r="E1987" s="3" t="s">
        <v>215</v>
      </c>
      <c r="F1987" s="5">
        <v>0.76388888888888884</v>
      </c>
      <c r="G1987" s="3" t="s">
        <v>177</v>
      </c>
      <c r="H1987" t="s">
        <v>6482</v>
      </c>
    </row>
    <row r="1988" spans="1:8" ht="15">
      <c r="A1988" s="2">
        <v>640103</v>
      </c>
      <c r="B1988" s="2">
        <v>5</v>
      </c>
      <c r="C1988" s="2" t="s">
        <v>2531</v>
      </c>
      <c r="D1988" s="5">
        <v>0.85069444444444442</v>
      </c>
      <c r="E1988" s="3" t="s">
        <v>177</v>
      </c>
      <c r="F1988" s="5">
        <v>0.90972222222222221</v>
      </c>
      <c r="G1988" s="3" t="s">
        <v>215</v>
      </c>
      <c r="H1988" t="s">
        <v>6482</v>
      </c>
    </row>
    <row r="1989" spans="1:8" ht="15">
      <c r="A1989" s="2">
        <v>640103</v>
      </c>
      <c r="B1989" s="2">
        <v>6</v>
      </c>
      <c r="C1989" s="2" t="s">
        <v>2532</v>
      </c>
      <c r="D1989" s="5">
        <v>0.92013888888888884</v>
      </c>
      <c r="E1989" s="3" t="s">
        <v>215</v>
      </c>
      <c r="F1989" s="5">
        <v>0.96527777777777779</v>
      </c>
      <c r="G1989" s="3" t="s">
        <v>177</v>
      </c>
      <c r="H1989" t="s">
        <v>6482</v>
      </c>
    </row>
    <row r="1990" spans="1:8" ht="15">
      <c r="A1990" s="2">
        <v>640103</v>
      </c>
      <c r="B1990" s="2">
        <v>7</v>
      </c>
      <c r="C1990" s="2" t="s">
        <v>2533</v>
      </c>
      <c r="D1990" s="5">
        <v>0.21666666666666667</v>
      </c>
      <c r="E1990" s="3" t="s">
        <v>181</v>
      </c>
      <c r="F1990" s="5">
        <v>0.2326388888888889</v>
      </c>
      <c r="G1990" s="3" t="s">
        <v>77</v>
      </c>
      <c r="H1990" t="s">
        <v>6482</v>
      </c>
    </row>
    <row r="1991" spans="1:8" ht="15">
      <c r="A1991" s="2">
        <v>640103</v>
      </c>
      <c r="B1991" s="2">
        <v>8</v>
      </c>
      <c r="C1991" s="2" t="s">
        <v>2534</v>
      </c>
      <c r="D1991" s="5">
        <v>0.37708333333333333</v>
      </c>
      <c r="E1991" s="3" t="s">
        <v>215</v>
      </c>
      <c r="F1991" s="5">
        <v>0.43055555555555558</v>
      </c>
      <c r="G1991" s="3" t="s">
        <v>177</v>
      </c>
      <c r="H1991" t="s">
        <v>6482</v>
      </c>
    </row>
    <row r="1992" spans="1:8" ht="15">
      <c r="A1992" s="2">
        <v>640103</v>
      </c>
      <c r="B1992" s="2">
        <v>9</v>
      </c>
      <c r="C1992" s="2" t="s">
        <v>2535</v>
      </c>
      <c r="D1992" s="5">
        <v>0.31944444444444442</v>
      </c>
      <c r="E1992" s="3" t="s">
        <v>177</v>
      </c>
      <c r="F1992" s="5">
        <v>0.37152777777777779</v>
      </c>
      <c r="G1992" s="3" t="s">
        <v>215</v>
      </c>
      <c r="H1992" t="s">
        <v>6482</v>
      </c>
    </row>
    <row r="1993" spans="1:8" ht="15">
      <c r="A1993" s="2">
        <v>640103</v>
      </c>
      <c r="B1993" s="2">
        <v>101</v>
      </c>
      <c r="C1993" s="2" t="s">
        <v>2536</v>
      </c>
      <c r="D1993" s="5">
        <v>0.28125</v>
      </c>
      <c r="E1993" s="3" t="s">
        <v>177</v>
      </c>
      <c r="F1993" s="5">
        <v>0.2986111111111111</v>
      </c>
      <c r="G1993" s="3" t="s">
        <v>181</v>
      </c>
      <c r="H1993" t="s">
        <v>6482</v>
      </c>
    </row>
    <row r="1994" spans="1:8" ht="15">
      <c r="A1994" s="2">
        <v>640103</v>
      </c>
      <c r="B1994" s="2">
        <v>102</v>
      </c>
      <c r="C1994" s="2" t="s">
        <v>2537</v>
      </c>
      <c r="D1994" s="5">
        <v>0.2986111111111111</v>
      </c>
      <c r="E1994" s="3" t="s">
        <v>181</v>
      </c>
      <c r="F1994" s="5">
        <v>0.3125</v>
      </c>
      <c r="G1994" s="3" t="s">
        <v>177</v>
      </c>
      <c r="H1994" t="s">
        <v>6482</v>
      </c>
    </row>
    <row r="1995" spans="1:8" ht="15">
      <c r="A1995" s="2">
        <v>640103</v>
      </c>
      <c r="B1995" s="2">
        <v>103</v>
      </c>
      <c r="C1995" s="2" t="s">
        <v>2538</v>
      </c>
      <c r="D1995" s="5">
        <v>0.31944444444444442</v>
      </c>
      <c r="E1995" s="3" t="s">
        <v>177</v>
      </c>
      <c r="F1995" s="5">
        <v>0.36944444444444446</v>
      </c>
      <c r="G1995" s="3" t="s">
        <v>215</v>
      </c>
      <c r="H1995" t="s">
        <v>6482</v>
      </c>
    </row>
    <row r="1996" spans="1:8" ht="15">
      <c r="A1996" s="2">
        <v>640103</v>
      </c>
      <c r="B1996" s="2">
        <v>104</v>
      </c>
      <c r="C1996" s="2" t="s">
        <v>2539</v>
      </c>
      <c r="D1996" s="5">
        <v>0.38750000000000001</v>
      </c>
      <c r="E1996" s="3" t="s">
        <v>215</v>
      </c>
      <c r="F1996" s="5">
        <v>0.43402777777777779</v>
      </c>
      <c r="G1996" s="3" t="s">
        <v>177</v>
      </c>
      <c r="H1996" t="s">
        <v>6482</v>
      </c>
    </row>
    <row r="1997" spans="1:8" ht="15">
      <c r="A1997" s="2">
        <v>640103</v>
      </c>
      <c r="B1997" s="2">
        <v>107</v>
      </c>
      <c r="C1997" s="2" t="s">
        <v>2540</v>
      </c>
      <c r="D1997" s="5">
        <v>0.73611111111111116</v>
      </c>
      <c r="E1997" s="3" t="s">
        <v>177</v>
      </c>
      <c r="F1997" s="5">
        <v>0.77916666666666667</v>
      </c>
      <c r="G1997" s="3" t="s">
        <v>215</v>
      </c>
      <c r="H1997" t="s">
        <v>6482</v>
      </c>
    </row>
    <row r="1998" spans="1:8" ht="15">
      <c r="A1998" s="2">
        <v>640103</v>
      </c>
      <c r="B1998" s="2">
        <v>108</v>
      </c>
      <c r="C1998" s="2" t="s">
        <v>2541</v>
      </c>
      <c r="D1998" s="5">
        <v>0.7944444444444444</v>
      </c>
      <c r="E1998" s="3" t="s">
        <v>215</v>
      </c>
      <c r="F1998" s="5">
        <v>0.84722222222222221</v>
      </c>
      <c r="G1998" s="3" t="s">
        <v>177</v>
      </c>
      <c r="H1998" t="s">
        <v>6482</v>
      </c>
    </row>
    <row r="1999" spans="1:8" ht="15">
      <c r="A1999" s="2">
        <v>640106</v>
      </c>
      <c r="B1999" s="2">
        <v>1</v>
      </c>
      <c r="C1999" s="2" t="s">
        <v>2542</v>
      </c>
      <c r="D1999" s="5">
        <v>0.21875</v>
      </c>
      <c r="E1999" s="3" t="s">
        <v>211</v>
      </c>
      <c r="F1999" s="5">
        <v>0.23125000000000001</v>
      </c>
      <c r="G1999" s="3" t="s">
        <v>216</v>
      </c>
      <c r="H1999" t="s">
        <v>6482</v>
      </c>
    </row>
    <row r="2000" spans="1:8" ht="15">
      <c r="A2000" s="2">
        <v>640106</v>
      </c>
      <c r="B2000" s="2">
        <v>2</v>
      </c>
      <c r="C2000" s="2" t="s">
        <v>2543</v>
      </c>
      <c r="D2000" s="5">
        <v>0.17847222222222223</v>
      </c>
      <c r="E2000" s="3" t="s">
        <v>216</v>
      </c>
      <c r="F2000" s="5">
        <v>0.19444444444444445</v>
      </c>
      <c r="G2000" s="3" t="s">
        <v>211</v>
      </c>
      <c r="H2000" t="s">
        <v>6482</v>
      </c>
    </row>
    <row r="2001" spans="1:8" ht="15">
      <c r="A2001" s="2">
        <v>640106</v>
      </c>
      <c r="B2001" s="2">
        <v>4</v>
      </c>
      <c r="C2001" s="2" t="s">
        <v>2544</v>
      </c>
      <c r="D2001" s="5">
        <v>0.19930555555555557</v>
      </c>
      <c r="E2001" s="3" t="s">
        <v>216</v>
      </c>
      <c r="F2001" s="5">
        <v>0.21527777777777779</v>
      </c>
      <c r="G2001" s="3" t="s">
        <v>211</v>
      </c>
      <c r="H2001" t="s">
        <v>6482</v>
      </c>
    </row>
    <row r="2002" spans="1:8" ht="15">
      <c r="A2002" s="2">
        <v>640106</v>
      </c>
      <c r="B2002" s="2">
        <v>5</v>
      </c>
      <c r="C2002" s="2" t="s">
        <v>2545</v>
      </c>
      <c r="D2002" s="5">
        <v>0.28125</v>
      </c>
      <c r="E2002" s="3" t="s">
        <v>211</v>
      </c>
      <c r="F2002" s="5">
        <v>0.30416666666666664</v>
      </c>
      <c r="G2002" s="3" t="s">
        <v>211</v>
      </c>
      <c r="H2002" t="s">
        <v>6482</v>
      </c>
    </row>
    <row r="2003" spans="1:8" ht="15">
      <c r="A2003" s="2">
        <v>640106</v>
      </c>
      <c r="B2003" s="2">
        <v>6</v>
      </c>
      <c r="C2003" s="2" t="s">
        <v>2546</v>
      </c>
      <c r="D2003" s="5">
        <v>0.20833333333333334</v>
      </c>
      <c r="E2003" s="3" t="s">
        <v>211</v>
      </c>
      <c r="F2003" s="5">
        <v>0.2361111111111111</v>
      </c>
      <c r="G2003" s="3" t="s">
        <v>211</v>
      </c>
      <c r="H2003" t="s">
        <v>6482</v>
      </c>
    </row>
    <row r="2004" spans="1:8" ht="15">
      <c r="A2004" s="2">
        <v>640106</v>
      </c>
      <c r="B2004" s="2">
        <v>7</v>
      </c>
      <c r="C2004" s="2" t="s">
        <v>2547</v>
      </c>
      <c r="D2004" s="5">
        <v>0.32291666666666669</v>
      </c>
      <c r="E2004" s="3" t="s">
        <v>211</v>
      </c>
      <c r="F2004" s="5">
        <v>0.33819444444444446</v>
      </c>
      <c r="G2004" s="3" t="s">
        <v>216</v>
      </c>
      <c r="H2004" t="s">
        <v>6482</v>
      </c>
    </row>
    <row r="2005" spans="1:8" ht="15">
      <c r="A2005" s="2">
        <v>640106</v>
      </c>
      <c r="B2005" s="2">
        <v>8</v>
      </c>
      <c r="C2005" s="2" t="s">
        <v>2548</v>
      </c>
      <c r="D2005" s="5">
        <v>0.23402777777777778</v>
      </c>
      <c r="E2005" s="3" t="s">
        <v>216</v>
      </c>
      <c r="F2005" s="5">
        <v>0.25</v>
      </c>
      <c r="G2005" s="3" t="s">
        <v>211</v>
      </c>
      <c r="H2005" t="s">
        <v>6482</v>
      </c>
    </row>
    <row r="2006" spans="1:8" ht="15">
      <c r="A2006" s="2">
        <v>640106</v>
      </c>
      <c r="B2006" s="2">
        <v>9</v>
      </c>
      <c r="C2006" s="2" t="s">
        <v>2549</v>
      </c>
      <c r="D2006" s="5">
        <v>0.38541666666666669</v>
      </c>
      <c r="E2006" s="3" t="s">
        <v>211</v>
      </c>
      <c r="F2006" s="5">
        <v>0.40555555555555556</v>
      </c>
      <c r="G2006" s="3" t="s">
        <v>217</v>
      </c>
      <c r="H2006" t="s">
        <v>6482</v>
      </c>
    </row>
    <row r="2007" spans="1:8" ht="15">
      <c r="A2007" s="2">
        <v>640106</v>
      </c>
      <c r="B2007" s="2">
        <v>10</v>
      </c>
      <c r="C2007" s="2" t="s">
        <v>2550</v>
      </c>
      <c r="D2007" s="5">
        <v>0.25</v>
      </c>
      <c r="E2007" s="3" t="s">
        <v>211</v>
      </c>
      <c r="F2007" s="5">
        <v>0.27777777777777779</v>
      </c>
      <c r="G2007" s="3" t="s">
        <v>211</v>
      </c>
      <c r="H2007" t="s">
        <v>6482</v>
      </c>
    </row>
    <row r="2008" spans="1:8" ht="15">
      <c r="A2008" s="2">
        <v>640106</v>
      </c>
      <c r="B2008" s="2">
        <v>11</v>
      </c>
      <c r="C2008" s="2" t="s">
        <v>2551</v>
      </c>
      <c r="D2008" s="5">
        <v>0.46875</v>
      </c>
      <c r="E2008" s="3" t="s">
        <v>211</v>
      </c>
      <c r="F2008" s="5">
        <v>0.48402777777777778</v>
      </c>
      <c r="G2008" s="3" t="s">
        <v>216</v>
      </c>
      <c r="H2008" t="s">
        <v>6482</v>
      </c>
    </row>
    <row r="2009" spans="1:8" ht="15">
      <c r="A2009" s="2">
        <v>640106</v>
      </c>
      <c r="B2009" s="2">
        <v>13</v>
      </c>
      <c r="C2009" s="2" t="s">
        <v>2552</v>
      </c>
      <c r="D2009" s="5">
        <v>0.51041666666666663</v>
      </c>
      <c r="E2009" s="3" t="s">
        <v>211</v>
      </c>
      <c r="F2009" s="5">
        <v>0.52847222222222223</v>
      </c>
      <c r="G2009" s="3" t="s">
        <v>216</v>
      </c>
      <c r="H2009" t="s">
        <v>6482</v>
      </c>
    </row>
    <row r="2010" spans="1:8" ht="15">
      <c r="A2010" s="2">
        <v>640106</v>
      </c>
      <c r="B2010" s="2">
        <v>14</v>
      </c>
      <c r="C2010" s="2" t="s">
        <v>2553</v>
      </c>
      <c r="D2010" s="5">
        <v>0.27777777777777779</v>
      </c>
      <c r="E2010" s="3" t="s">
        <v>211</v>
      </c>
      <c r="F2010" s="5">
        <v>0.28888888888888886</v>
      </c>
      <c r="G2010" s="3" t="s">
        <v>216</v>
      </c>
      <c r="H2010" t="s">
        <v>6482</v>
      </c>
    </row>
    <row r="2011" spans="1:8" ht="15">
      <c r="A2011" s="2">
        <v>640106</v>
      </c>
      <c r="B2011" s="2">
        <v>15</v>
      </c>
      <c r="C2011" s="2" t="s">
        <v>2554</v>
      </c>
      <c r="D2011" s="5">
        <v>0.55208333333333337</v>
      </c>
      <c r="E2011" s="3" t="s">
        <v>211</v>
      </c>
      <c r="F2011" s="5">
        <v>0.56736111111111109</v>
      </c>
      <c r="G2011" s="3" t="s">
        <v>216</v>
      </c>
      <c r="H2011" t="s">
        <v>6482</v>
      </c>
    </row>
    <row r="2012" spans="1:8" ht="15">
      <c r="A2012" s="2">
        <v>640106</v>
      </c>
      <c r="B2012" s="2">
        <v>16</v>
      </c>
      <c r="C2012" s="2" t="s">
        <v>2555</v>
      </c>
      <c r="D2012" s="5">
        <v>0.34513888888888888</v>
      </c>
      <c r="E2012" s="3" t="s">
        <v>216</v>
      </c>
      <c r="F2012" s="5">
        <v>0.36388888888888887</v>
      </c>
      <c r="G2012" s="3" t="s">
        <v>211</v>
      </c>
      <c r="H2012" t="s">
        <v>6482</v>
      </c>
    </row>
    <row r="2013" spans="1:8" ht="15">
      <c r="A2013" s="2">
        <v>640106</v>
      </c>
      <c r="B2013" s="2">
        <v>17</v>
      </c>
      <c r="C2013" s="2" t="s">
        <v>2556</v>
      </c>
      <c r="D2013" s="5">
        <v>0.57291666666666663</v>
      </c>
      <c r="E2013" s="3" t="s">
        <v>211</v>
      </c>
      <c r="F2013" s="5">
        <v>0.58958333333333335</v>
      </c>
      <c r="G2013" s="3" t="s">
        <v>216</v>
      </c>
      <c r="H2013" t="s">
        <v>6482</v>
      </c>
    </row>
    <row r="2014" spans="1:8" ht="15">
      <c r="A2014" s="2">
        <v>640106</v>
      </c>
      <c r="B2014" s="2">
        <v>18</v>
      </c>
      <c r="C2014" s="2" t="s">
        <v>2557</v>
      </c>
      <c r="D2014" s="5">
        <v>0.42291666666666666</v>
      </c>
      <c r="E2014" s="3" t="s">
        <v>217</v>
      </c>
      <c r="F2014" s="5">
        <v>0.44444444444444442</v>
      </c>
      <c r="G2014" s="3" t="s">
        <v>211</v>
      </c>
      <c r="H2014" t="s">
        <v>6482</v>
      </c>
    </row>
    <row r="2015" spans="1:8" ht="15">
      <c r="A2015" s="2">
        <v>640106</v>
      </c>
      <c r="B2015" s="2">
        <v>19</v>
      </c>
      <c r="C2015" s="2" t="s">
        <v>2558</v>
      </c>
      <c r="D2015" s="5">
        <v>0.59375</v>
      </c>
      <c r="E2015" s="3" t="s">
        <v>211</v>
      </c>
      <c r="F2015" s="5">
        <v>0.61944444444444446</v>
      </c>
      <c r="G2015" s="3" t="s">
        <v>211</v>
      </c>
      <c r="H2015" t="s">
        <v>6482</v>
      </c>
    </row>
    <row r="2016" spans="1:8" ht="15">
      <c r="A2016" s="2">
        <v>640106</v>
      </c>
      <c r="B2016" s="2">
        <v>20</v>
      </c>
      <c r="C2016" s="2" t="s">
        <v>2559</v>
      </c>
      <c r="D2016" s="5">
        <v>0.51180555555555551</v>
      </c>
      <c r="E2016" s="3" t="s">
        <v>216</v>
      </c>
      <c r="F2016" s="5">
        <v>0.52777777777777779</v>
      </c>
      <c r="G2016" s="3" t="s">
        <v>211</v>
      </c>
      <c r="H2016" t="s">
        <v>6482</v>
      </c>
    </row>
    <row r="2017" spans="1:8" ht="15">
      <c r="A2017" s="2">
        <v>640106</v>
      </c>
      <c r="B2017" s="2">
        <v>21</v>
      </c>
      <c r="C2017" s="2" t="s">
        <v>2560</v>
      </c>
      <c r="D2017" s="5">
        <v>0.61458333333333337</v>
      </c>
      <c r="E2017" s="3" t="s">
        <v>211</v>
      </c>
      <c r="F2017" s="5">
        <v>0.62847222222222221</v>
      </c>
      <c r="G2017" s="3" t="s">
        <v>216</v>
      </c>
      <c r="H2017" t="s">
        <v>6482</v>
      </c>
    </row>
    <row r="2018" spans="1:8" ht="15">
      <c r="A2018" s="2">
        <v>640106</v>
      </c>
      <c r="B2018" s="2">
        <v>22</v>
      </c>
      <c r="C2018" s="2" t="s">
        <v>2561</v>
      </c>
      <c r="D2018" s="5">
        <v>0.53611111111111109</v>
      </c>
      <c r="E2018" s="3" t="s">
        <v>216</v>
      </c>
      <c r="F2018" s="5">
        <v>0.55208333333333337</v>
      </c>
      <c r="G2018" s="3" t="s">
        <v>211</v>
      </c>
      <c r="H2018" t="s">
        <v>6482</v>
      </c>
    </row>
    <row r="2019" spans="1:8" ht="15">
      <c r="A2019" s="2">
        <v>640106</v>
      </c>
      <c r="B2019" s="2">
        <v>23</v>
      </c>
      <c r="C2019" s="2" t="s">
        <v>2562</v>
      </c>
      <c r="D2019" s="5">
        <v>0.63541666666666663</v>
      </c>
      <c r="E2019" s="3" t="s">
        <v>211</v>
      </c>
      <c r="F2019" s="5">
        <v>0.66111111111111109</v>
      </c>
      <c r="G2019" s="3" t="s">
        <v>211</v>
      </c>
      <c r="H2019" t="s">
        <v>6482</v>
      </c>
    </row>
    <row r="2020" spans="1:8" ht="15">
      <c r="A2020" s="2">
        <v>640106</v>
      </c>
      <c r="B2020" s="2">
        <v>24</v>
      </c>
      <c r="C2020" s="2" t="s">
        <v>2563</v>
      </c>
      <c r="D2020" s="5">
        <v>0.59513888888888888</v>
      </c>
      <c r="E2020" s="3" t="s">
        <v>216</v>
      </c>
      <c r="F2020" s="5">
        <v>0.61111111111111116</v>
      </c>
      <c r="G2020" s="3" t="s">
        <v>211</v>
      </c>
      <c r="H2020" t="s">
        <v>6482</v>
      </c>
    </row>
    <row r="2021" spans="1:8" ht="15">
      <c r="A2021" s="2">
        <v>640106</v>
      </c>
      <c r="B2021" s="2">
        <v>25</v>
      </c>
      <c r="C2021" s="2" t="s">
        <v>2564</v>
      </c>
      <c r="D2021" s="5">
        <v>0.65625</v>
      </c>
      <c r="E2021" s="3" t="s">
        <v>211</v>
      </c>
      <c r="F2021" s="5">
        <v>0.67013888888888884</v>
      </c>
      <c r="G2021" s="3" t="s">
        <v>216</v>
      </c>
      <c r="H2021" t="s">
        <v>6482</v>
      </c>
    </row>
    <row r="2022" spans="1:8" ht="15">
      <c r="A2022" s="2">
        <v>640106</v>
      </c>
      <c r="B2022" s="2">
        <v>26</v>
      </c>
      <c r="C2022" s="2" t="s">
        <v>2565</v>
      </c>
      <c r="D2022" s="5">
        <v>0.63680555555555551</v>
      </c>
      <c r="E2022" s="3" t="s">
        <v>216</v>
      </c>
      <c r="F2022" s="5">
        <v>0.65277777777777779</v>
      </c>
      <c r="G2022" s="3" t="s">
        <v>211</v>
      </c>
      <c r="H2022" t="s">
        <v>6482</v>
      </c>
    </row>
    <row r="2023" spans="1:8" ht="15">
      <c r="A2023" s="2">
        <v>640106</v>
      </c>
      <c r="B2023" s="2">
        <v>27</v>
      </c>
      <c r="C2023" s="2" t="s">
        <v>2566</v>
      </c>
      <c r="D2023" s="5">
        <v>0.67708333333333337</v>
      </c>
      <c r="E2023" s="3" t="s">
        <v>211</v>
      </c>
      <c r="F2023" s="5">
        <v>0.69236111111111109</v>
      </c>
      <c r="G2023" s="3" t="s">
        <v>216</v>
      </c>
      <c r="H2023" t="s">
        <v>6482</v>
      </c>
    </row>
    <row r="2024" spans="1:8" ht="15">
      <c r="A2024" s="2">
        <v>640106</v>
      </c>
      <c r="B2024" s="2">
        <v>28</v>
      </c>
      <c r="C2024" s="2" t="s">
        <v>2567</v>
      </c>
      <c r="D2024" s="5">
        <v>0.67847222222222225</v>
      </c>
      <c r="E2024" s="3" t="s">
        <v>216</v>
      </c>
      <c r="F2024" s="5">
        <v>0.69444444444444442</v>
      </c>
      <c r="G2024" s="3" t="s">
        <v>211</v>
      </c>
      <c r="H2024" t="s">
        <v>6482</v>
      </c>
    </row>
    <row r="2025" spans="1:8" ht="15">
      <c r="A2025" s="2">
        <v>640106</v>
      </c>
      <c r="B2025" s="2">
        <v>29</v>
      </c>
      <c r="C2025" s="2" t="s">
        <v>2568</v>
      </c>
      <c r="D2025" s="5">
        <v>0.71875</v>
      </c>
      <c r="E2025" s="3" t="s">
        <v>211</v>
      </c>
      <c r="F2025" s="5">
        <v>0.74444444444444446</v>
      </c>
      <c r="G2025" s="3" t="s">
        <v>211</v>
      </c>
      <c r="H2025" t="s">
        <v>6482</v>
      </c>
    </row>
    <row r="2026" spans="1:8" ht="15">
      <c r="A2026" s="2">
        <v>640106</v>
      </c>
      <c r="B2026" s="2">
        <v>30</v>
      </c>
      <c r="C2026" s="2" t="s">
        <v>2569</v>
      </c>
      <c r="D2026" s="5">
        <v>0.80347222222222225</v>
      </c>
      <c r="E2026" s="3" t="s">
        <v>216</v>
      </c>
      <c r="F2026" s="5">
        <v>0.81944444444444442</v>
      </c>
      <c r="G2026" s="3" t="s">
        <v>211</v>
      </c>
      <c r="H2026" t="s">
        <v>6482</v>
      </c>
    </row>
    <row r="2027" spans="1:8" ht="15">
      <c r="A2027" s="2">
        <v>640106</v>
      </c>
      <c r="B2027" s="2">
        <v>31</v>
      </c>
      <c r="C2027" s="2" t="s">
        <v>2570</v>
      </c>
      <c r="D2027" s="5">
        <v>0.76041666666666663</v>
      </c>
      <c r="E2027" s="3" t="s">
        <v>211</v>
      </c>
      <c r="F2027" s="5">
        <v>0.77569444444444446</v>
      </c>
      <c r="G2027" s="3" t="s">
        <v>216</v>
      </c>
      <c r="H2027" t="s">
        <v>6482</v>
      </c>
    </row>
    <row r="2028" spans="1:8" ht="15">
      <c r="A2028" s="2">
        <v>640106</v>
      </c>
      <c r="B2028" s="2">
        <v>32</v>
      </c>
      <c r="C2028" s="2" t="s">
        <v>2571</v>
      </c>
      <c r="D2028" s="5">
        <v>0.87013888888888891</v>
      </c>
      <c r="E2028" s="3" t="s">
        <v>216</v>
      </c>
      <c r="F2028" s="5">
        <v>0.8979166666666667</v>
      </c>
      <c r="G2028" s="3" t="s">
        <v>211</v>
      </c>
      <c r="H2028" t="s">
        <v>6482</v>
      </c>
    </row>
    <row r="2029" spans="1:8" ht="15">
      <c r="A2029" s="2">
        <v>640106</v>
      </c>
      <c r="B2029" s="2">
        <v>33</v>
      </c>
      <c r="C2029" s="2" t="s">
        <v>2572</v>
      </c>
      <c r="D2029" s="5">
        <v>0.80208333333333337</v>
      </c>
      <c r="E2029" s="3" t="s">
        <v>211</v>
      </c>
      <c r="F2029" s="5">
        <v>0.82777777777777772</v>
      </c>
      <c r="G2029" s="3" t="s">
        <v>211</v>
      </c>
      <c r="H2029" t="s">
        <v>6482</v>
      </c>
    </row>
    <row r="2030" spans="1:8" ht="15">
      <c r="A2030" s="2">
        <v>640106</v>
      </c>
      <c r="B2030" s="2">
        <v>35</v>
      </c>
      <c r="C2030" s="2" t="s">
        <v>2573</v>
      </c>
      <c r="D2030" s="5">
        <v>0.84375</v>
      </c>
      <c r="E2030" s="3" t="s">
        <v>211</v>
      </c>
      <c r="F2030" s="5">
        <v>0.85902777777777772</v>
      </c>
      <c r="G2030" s="3" t="s">
        <v>216</v>
      </c>
      <c r="H2030" t="s">
        <v>6482</v>
      </c>
    </row>
    <row r="2031" spans="1:8" ht="15">
      <c r="A2031" s="2">
        <v>640106</v>
      </c>
      <c r="B2031" s="2">
        <v>37</v>
      </c>
      <c r="C2031" s="2" t="s">
        <v>2574</v>
      </c>
      <c r="D2031" s="5">
        <v>0.94097222222222221</v>
      </c>
      <c r="E2031" s="3" t="s">
        <v>211</v>
      </c>
      <c r="F2031" s="5">
        <v>0.95625000000000004</v>
      </c>
      <c r="G2031" s="3" t="s">
        <v>216</v>
      </c>
      <c r="H2031" t="s">
        <v>6482</v>
      </c>
    </row>
    <row r="2032" spans="1:8" ht="15">
      <c r="A2032" s="2">
        <v>640106</v>
      </c>
      <c r="B2032" s="2">
        <v>45</v>
      </c>
      <c r="C2032" s="2" t="s">
        <v>2575</v>
      </c>
      <c r="D2032" s="5">
        <v>0.56736111111111109</v>
      </c>
      <c r="E2032" s="3" t="s">
        <v>216</v>
      </c>
      <c r="F2032" s="5">
        <v>0.57777777777777772</v>
      </c>
      <c r="G2032" s="3" t="s">
        <v>211</v>
      </c>
      <c r="H2032" t="s">
        <v>6482</v>
      </c>
    </row>
    <row r="2033" spans="1:8" ht="15">
      <c r="A2033" s="2">
        <v>640106</v>
      </c>
      <c r="B2033" s="2">
        <v>101</v>
      </c>
      <c r="C2033" s="2" t="s">
        <v>2576</v>
      </c>
      <c r="D2033" s="5">
        <v>0.34375</v>
      </c>
      <c r="E2033" s="3" t="s">
        <v>211</v>
      </c>
      <c r="F2033" s="5">
        <v>0.35902777777777778</v>
      </c>
      <c r="G2033" s="3" t="s">
        <v>216</v>
      </c>
      <c r="H2033" t="s">
        <v>6482</v>
      </c>
    </row>
    <row r="2034" spans="1:8" ht="15">
      <c r="A2034" s="2">
        <v>640106</v>
      </c>
      <c r="B2034" s="2">
        <v>102</v>
      </c>
      <c r="C2034" s="2" t="s">
        <v>2577</v>
      </c>
      <c r="D2034" s="5">
        <v>0.26180555555555557</v>
      </c>
      <c r="E2034" s="3" t="s">
        <v>216</v>
      </c>
      <c r="F2034" s="5">
        <v>0.27777777777777779</v>
      </c>
      <c r="G2034" s="3" t="s">
        <v>211</v>
      </c>
      <c r="H2034" t="s">
        <v>6482</v>
      </c>
    </row>
    <row r="2035" spans="1:8" ht="15">
      <c r="A2035" s="2">
        <v>640106</v>
      </c>
      <c r="B2035" s="2">
        <v>103</v>
      </c>
      <c r="C2035" s="2" t="s">
        <v>2578</v>
      </c>
      <c r="D2035" s="5">
        <v>0.55208333333333337</v>
      </c>
      <c r="E2035" s="3" t="s">
        <v>211</v>
      </c>
      <c r="F2035" s="5">
        <v>0.56736111111111109</v>
      </c>
      <c r="G2035" s="3" t="s">
        <v>216</v>
      </c>
      <c r="H2035" t="s">
        <v>6482</v>
      </c>
    </row>
    <row r="2036" spans="1:8" ht="15">
      <c r="A2036" s="2">
        <v>640106</v>
      </c>
      <c r="B2036" s="2">
        <v>104</v>
      </c>
      <c r="C2036" s="2" t="s">
        <v>2579</v>
      </c>
      <c r="D2036" s="5">
        <v>0.38680555555555557</v>
      </c>
      <c r="E2036" s="3" t="s">
        <v>216</v>
      </c>
      <c r="F2036" s="5">
        <v>0.40277777777777779</v>
      </c>
      <c r="G2036" s="3" t="s">
        <v>211</v>
      </c>
      <c r="H2036" t="s">
        <v>6482</v>
      </c>
    </row>
    <row r="2037" spans="1:8" ht="15">
      <c r="A2037" s="2">
        <v>640106</v>
      </c>
      <c r="B2037" s="2">
        <v>105</v>
      </c>
      <c r="C2037" s="2" t="s">
        <v>2580</v>
      </c>
      <c r="D2037" s="5">
        <v>0.6875</v>
      </c>
      <c r="E2037" s="3" t="s">
        <v>211</v>
      </c>
      <c r="F2037" s="5">
        <v>0.70277777777777772</v>
      </c>
      <c r="G2037" s="3" t="s">
        <v>216</v>
      </c>
      <c r="H2037" t="s">
        <v>6482</v>
      </c>
    </row>
    <row r="2038" spans="1:8" ht="15">
      <c r="A2038" s="2">
        <v>640106</v>
      </c>
      <c r="B2038" s="2">
        <v>106</v>
      </c>
      <c r="C2038" s="2" t="s">
        <v>2581</v>
      </c>
      <c r="D2038" s="5">
        <v>0.51180555555555551</v>
      </c>
      <c r="E2038" s="3" t="s">
        <v>216</v>
      </c>
      <c r="F2038" s="5">
        <v>0.52777777777777779</v>
      </c>
      <c r="G2038" s="3" t="s">
        <v>211</v>
      </c>
      <c r="H2038" t="s">
        <v>6482</v>
      </c>
    </row>
    <row r="2039" spans="1:8" ht="15">
      <c r="A2039" s="2">
        <v>640106</v>
      </c>
      <c r="B2039" s="2">
        <v>107</v>
      </c>
      <c r="C2039" s="2" t="s">
        <v>2582</v>
      </c>
      <c r="D2039" s="5">
        <v>0.80208333333333337</v>
      </c>
      <c r="E2039" s="3" t="s">
        <v>211</v>
      </c>
      <c r="F2039" s="5">
        <v>0.81736111111111109</v>
      </c>
      <c r="G2039" s="3" t="s">
        <v>216</v>
      </c>
      <c r="H2039" t="s">
        <v>6482</v>
      </c>
    </row>
    <row r="2040" spans="1:8" ht="15">
      <c r="A2040" s="2">
        <v>640106</v>
      </c>
      <c r="B2040" s="2">
        <v>108</v>
      </c>
      <c r="C2040" s="2" t="s">
        <v>2583</v>
      </c>
      <c r="D2040" s="5">
        <v>0.72013888888888888</v>
      </c>
      <c r="E2040" s="3" t="s">
        <v>216</v>
      </c>
      <c r="F2040" s="5">
        <v>0.73611111111111116</v>
      </c>
      <c r="G2040" s="3" t="s">
        <v>211</v>
      </c>
      <c r="H2040" t="s">
        <v>6482</v>
      </c>
    </row>
    <row r="2041" spans="1:8" ht="15">
      <c r="A2041" s="2">
        <v>640107</v>
      </c>
      <c r="B2041" s="2">
        <v>1</v>
      </c>
      <c r="C2041" s="2" t="s">
        <v>2584</v>
      </c>
      <c r="D2041" s="5">
        <v>0.21527777777777779</v>
      </c>
      <c r="E2041" s="3" t="s">
        <v>211</v>
      </c>
      <c r="F2041" s="5">
        <v>0.2326388888888889</v>
      </c>
      <c r="G2041" s="3" t="s">
        <v>218</v>
      </c>
      <c r="H2041" t="s">
        <v>6482</v>
      </c>
    </row>
    <row r="2042" spans="1:8" ht="15">
      <c r="A2042" s="2">
        <v>640107</v>
      </c>
      <c r="B2042" s="2">
        <v>2</v>
      </c>
      <c r="C2042" s="2" t="s">
        <v>2585</v>
      </c>
      <c r="D2042" s="5">
        <v>0.19444444444444445</v>
      </c>
      <c r="E2042" s="3" t="s">
        <v>218</v>
      </c>
      <c r="F2042" s="5">
        <v>0.21180555555555555</v>
      </c>
      <c r="G2042" s="3" t="s">
        <v>211</v>
      </c>
      <c r="H2042" t="s">
        <v>6482</v>
      </c>
    </row>
    <row r="2043" spans="1:8" ht="15">
      <c r="A2043" s="2">
        <v>640107</v>
      </c>
      <c r="B2043" s="2">
        <v>3</v>
      </c>
      <c r="C2043" s="2" t="s">
        <v>2586</v>
      </c>
      <c r="D2043" s="5">
        <v>0.26041666666666669</v>
      </c>
      <c r="E2043" s="3" t="s">
        <v>211</v>
      </c>
      <c r="F2043" s="5">
        <v>0.27777777777777779</v>
      </c>
      <c r="G2043" s="3" t="s">
        <v>218</v>
      </c>
      <c r="H2043" t="s">
        <v>6482</v>
      </c>
    </row>
    <row r="2044" spans="1:8" ht="15">
      <c r="A2044" s="2">
        <v>640107</v>
      </c>
      <c r="B2044" s="2">
        <v>4</v>
      </c>
      <c r="C2044" s="2" t="s">
        <v>2587</v>
      </c>
      <c r="D2044" s="5">
        <v>0.25</v>
      </c>
      <c r="E2044" s="3" t="s">
        <v>218</v>
      </c>
      <c r="F2044" s="5">
        <v>0.2673611111111111</v>
      </c>
      <c r="G2044" s="3" t="s">
        <v>211</v>
      </c>
      <c r="H2044" t="s">
        <v>6482</v>
      </c>
    </row>
    <row r="2045" spans="1:8" ht="15">
      <c r="A2045" s="2">
        <v>640107</v>
      </c>
      <c r="B2045" s="2">
        <v>5</v>
      </c>
      <c r="C2045" s="2" t="s">
        <v>2588</v>
      </c>
      <c r="D2045" s="5">
        <v>0.29722222222222222</v>
      </c>
      <c r="E2045" s="3" t="s">
        <v>211</v>
      </c>
      <c r="F2045" s="5">
        <v>0.30555555555555558</v>
      </c>
      <c r="G2045" s="3" t="s">
        <v>219</v>
      </c>
      <c r="H2045" t="s">
        <v>6482</v>
      </c>
    </row>
    <row r="2046" spans="1:8" ht="15">
      <c r="A2046" s="2">
        <v>640107</v>
      </c>
      <c r="B2046" s="2">
        <v>6</v>
      </c>
      <c r="C2046" s="2" t="s">
        <v>2589</v>
      </c>
      <c r="D2046" s="5">
        <v>0.28819444444444442</v>
      </c>
      <c r="E2046" s="3" t="s">
        <v>218</v>
      </c>
      <c r="F2046" s="5">
        <v>0.30555555555555558</v>
      </c>
      <c r="G2046" s="3" t="s">
        <v>211</v>
      </c>
      <c r="H2046" t="s">
        <v>6482</v>
      </c>
    </row>
    <row r="2047" spans="1:8" ht="15">
      <c r="A2047" s="2">
        <v>640107</v>
      </c>
      <c r="B2047" s="2">
        <v>7</v>
      </c>
      <c r="C2047" s="2" t="s">
        <v>2590</v>
      </c>
      <c r="D2047" s="5">
        <v>0.30555555555555558</v>
      </c>
      <c r="E2047" s="3" t="s">
        <v>211</v>
      </c>
      <c r="F2047" s="5">
        <v>0.32291666666666669</v>
      </c>
      <c r="G2047" s="3" t="s">
        <v>218</v>
      </c>
      <c r="H2047" t="s">
        <v>6482</v>
      </c>
    </row>
    <row r="2048" spans="1:8" ht="15">
      <c r="A2048" s="2">
        <v>640107</v>
      </c>
      <c r="B2048" s="2">
        <v>8</v>
      </c>
      <c r="C2048" s="2" t="s">
        <v>2591</v>
      </c>
      <c r="D2048" s="5">
        <v>0.30902777777777779</v>
      </c>
      <c r="E2048" s="3" t="s">
        <v>219</v>
      </c>
      <c r="F2048" s="5">
        <v>0.32222222222222224</v>
      </c>
      <c r="G2048" s="3" t="s">
        <v>211</v>
      </c>
      <c r="H2048" t="s">
        <v>6482</v>
      </c>
    </row>
    <row r="2049" spans="1:8" ht="15">
      <c r="A2049" s="2">
        <v>640107</v>
      </c>
      <c r="B2049" s="2">
        <v>9</v>
      </c>
      <c r="C2049" s="2" t="s">
        <v>2592</v>
      </c>
      <c r="D2049" s="5">
        <v>0.39930555555555558</v>
      </c>
      <c r="E2049" s="3" t="s">
        <v>211</v>
      </c>
      <c r="F2049" s="5">
        <v>0.41666666666666669</v>
      </c>
      <c r="G2049" s="3" t="s">
        <v>218</v>
      </c>
      <c r="H2049" t="s">
        <v>6482</v>
      </c>
    </row>
    <row r="2050" spans="1:8" ht="15">
      <c r="A2050" s="2">
        <v>640107</v>
      </c>
      <c r="B2050" s="2">
        <v>10</v>
      </c>
      <c r="C2050" s="2" t="s">
        <v>2593</v>
      </c>
      <c r="D2050" s="5">
        <v>0.33333333333333331</v>
      </c>
      <c r="E2050" s="3" t="s">
        <v>218</v>
      </c>
      <c r="F2050" s="5">
        <v>0.35069444444444442</v>
      </c>
      <c r="G2050" s="3" t="s">
        <v>211</v>
      </c>
      <c r="H2050" t="s">
        <v>6482</v>
      </c>
    </row>
    <row r="2051" spans="1:8" ht="15">
      <c r="A2051" s="2">
        <v>640107</v>
      </c>
      <c r="B2051" s="2">
        <v>11</v>
      </c>
      <c r="C2051" s="2" t="s">
        <v>2594</v>
      </c>
      <c r="D2051" s="5">
        <v>0.4826388888888889</v>
      </c>
      <c r="E2051" s="3" t="s">
        <v>211</v>
      </c>
      <c r="F2051" s="5">
        <v>0.50347222222222221</v>
      </c>
      <c r="G2051" s="3" t="s">
        <v>220</v>
      </c>
      <c r="H2051" t="s">
        <v>6482</v>
      </c>
    </row>
    <row r="2052" spans="1:8" ht="15">
      <c r="A2052" s="2">
        <v>640107</v>
      </c>
      <c r="B2052" s="2">
        <v>12</v>
      </c>
      <c r="C2052" s="2" t="s">
        <v>2595</v>
      </c>
      <c r="D2052" s="5">
        <v>0.41666666666666669</v>
      </c>
      <c r="E2052" s="3" t="s">
        <v>218</v>
      </c>
      <c r="F2052" s="5">
        <v>0.43402777777777779</v>
      </c>
      <c r="G2052" s="3" t="s">
        <v>211</v>
      </c>
      <c r="H2052" t="s">
        <v>6482</v>
      </c>
    </row>
    <row r="2053" spans="1:8" ht="15">
      <c r="A2053" s="2">
        <v>640107</v>
      </c>
      <c r="B2053" s="2">
        <v>13</v>
      </c>
      <c r="C2053" s="2" t="s">
        <v>2596</v>
      </c>
      <c r="D2053" s="5">
        <v>0.56597222222222221</v>
      </c>
      <c r="E2053" s="3" t="s">
        <v>211</v>
      </c>
      <c r="F2053" s="5">
        <v>0.58333333333333337</v>
      </c>
      <c r="G2053" s="3" t="s">
        <v>218</v>
      </c>
      <c r="H2053" t="s">
        <v>6482</v>
      </c>
    </row>
    <row r="2054" spans="1:8" ht="15">
      <c r="A2054" s="2">
        <v>640107</v>
      </c>
      <c r="B2054" s="2">
        <v>14</v>
      </c>
      <c r="C2054" s="2" t="s">
        <v>2597</v>
      </c>
      <c r="D2054" s="5">
        <v>0.53819444444444442</v>
      </c>
      <c r="E2054" s="3" t="s">
        <v>220</v>
      </c>
      <c r="F2054" s="5">
        <v>0.55902777777777779</v>
      </c>
      <c r="G2054" s="3" t="s">
        <v>211</v>
      </c>
      <c r="H2054" t="s">
        <v>6482</v>
      </c>
    </row>
    <row r="2055" spans="1:8" ht="15">
      <c r="A2055" s="2">
        <v>640107</v>
      </c>
      <c r="B2055" s="2">
        <v>15</v>
      </c>
      <c r="C2055" s="2" t="s">
        <v>2598</v>
      </c>
      <c r="D2055" s="5">
        <v>0.57986111111111116</v>
      </c>
      <c r="E2055" s="3" t="s">
        <v>211</v>
      </c>
      <c r="F2055" s="5">
        <v>0.59027777777777779</v>
      </c>
      <c r="G2055" s="3" t="s">
        <v>219</v>
      </c>
      <c r="H2055" t="s">
        <v>6482</v>
      </c>
    </row>
    <row r="2056" spans="1:8" ht="15">
      <c r="A2056" s="2">
        <v>640107</v>
      </c>
      <c r="B2056" s="2">
        <v>16</v>
      </c>
      <c r="C2056" s="2" t="s">
        <v>2599</v>
      </c>
      <c r="D2056" s="5">
        <v>0.59027777777777779</v>
      </c>
      <c r="E2056" s="3" t="s">
        <v>219</v>
      </c>
      <c r="F2056" s="5">
        <v>0.59722222222222221</v>
      </c>
      <c r="G2056" s="3" t="s">
        <v>211</v>
      </c>
      <c r="H2056" t="s">
        <v>6482</v>
      </c>
    </row>
    <row r="2057" spans="1:8" ht="15">
      <c r="A2057" s="2">
        <v>640107</v>
      </c>
      <c r="B2057" s="2">
        <v>17</v>
      </c>
      <c r="C2057" s="2" t="s">
        <v>2600</v>
      </c>
      <c r="D2057" s="5">
        <v>0.60416666666666663</v>
      </c>
      <c r="E2057" s="3" t="s">
        <v>211</v>
      </c>
      <c r="F2057" s="5">
        <v>0.625</v>
      </c>
      <c r="G2057" s="3" t="s">
        <v>220</v>
      </c>
      <c r="H2057" t="s">
        <v>6482</v>
      </c>
    </row>
    <row r="2058" spans="1:8" ht="15">
      <c r="A2058" s="2">
        <v>640107</v>
      </c>
      <c r="B2058" s="2">
        <v>18</v>
      </c>
      <c r="C2058" s="2" t="s">
        <v>2601</v>
      </c>
      <c r="D2058" s="5">
        <v>0.58333333333333337</v>
      </c>
      <c r="E2058" s="3" t="s">
        <v>218</v>
      </c>
      <c r="F2058" s="5">
        <v>0.60069444444444442</v>
      </c>
      <c r="G2058" s="3" t="s">
        <v>211</v>
      </c>
      <c r="H2058" t="s">
        <v>6482</v>
      </c>
    </row>
    <row r="2059" spans="1:8" ht="15">
      <c r="A2059" s="2">
        <v>640107</v>
      </c>
      <c r="B2059" s="2">
        <v>19</v>
      </c>
      <c r="C2059" s="2" t="s">
        <v>2602</v>
      </c>
      <c r="D2059" s="5">
        <v>0.64930555555555558</v>
      </c>
      <c r="E2059" s="3" t="s">
        <v>211</v>
      </c>
      <c r="F2059" s="5">
        <v>0.66666666666666663</v>
      </c>
      <c r="G2059" s="3" t="s">
        <v>218</v>
      </c>
      <c r="H2059" t="s">
        <v>6482</v>
      </c>
    </row>
    <row r="2060" spans="1:8" ht="15">
      <c r="A2060" s="2">
        <v>640107</v>
      </c>
      <c r="B2060" s="2">
        <v>20</v>
      </c>
      <c r="C2060" s="2" t="s">
        <v>2603</v>
      </c>
      <c r="D2060" s="5">
        <v>0.625</v>
      </c>
      <c r="E2060" s="3" t="s">
        <v>220</v>
      </c>
      <c r="F2060" s="5">
        <v>0.64583333333333337</v>
      </c>
      <c r="G2060" s="3" t="s">
        <v>211</v>
      </c>
      <c r="H2060" t="s">
        <v>6482</v>
      </c>
    </row>
    <row r="2061" spans="1:8" ht="15">
      <c r="A2061" s="2">
        <v>640107</v>
      </c>
      <c r="B2061" s="2">
        <v>21</v>
      </c>
      <c r="C2061" s="2" t="s">
        <v>2604</v>
      </c>
      <c r="D2061" s="5">
        <v>0.69097222222222221</v>
      </c>
      <c r="E2061" s="3" t="s">
        <v>211</v>
      </c>
      <c r="F2061" s="5">
        <v>0.70833333333333337</v>
      </c>
      <c r="G2061" s="3" t="s">
        <v>218</v>
      </c>
      <c r="H2061" t="s">
        <v>6482</v>
      </c>
    </row>
    <row r="2062" spans="1:8" ht="15">
      <c r="A2062" s="2">
        <v>640107</v>
      </c>
      <c r="B2062" s="2">
        <v>22</v>
      </c>
      <c r="C2062" s="2" t="s">
        <v>2605</v>
      </c>
      <c r="D2062" s="5">
        <v>0.66666666666666663</v>
      </c>
      <c r="E2062" s="3" t="s">
        <v>218</v>
      </c>
      <c r="F2062" s="5">
        <v>0.68402777777777779</v>
      </c>
      <c r="G2062" s="3" t="s">
        <v>211</v>
      </c>
      <c r="H2062" t="s">
        <v>6482</v>
      </c>
    </row>
    <row r="2063" spans="1:8" ht="15">
      <c r="A2063" s="2">
        <v>640107</v>
      </c>
      <c r="B2063" s="2">
        <v>23</v>
      </c>
      <c r="C2063" s="2" t="s">
        <v>2606</v>
      </c>
      <c r="D2063" s="5">
        <v>0.73263888888888884</v>
      </c>
      <c r="E2063" s="3" t="s">
        <v>211</v>
      </c>
      <c r="F2063" s="5">
        <v>0.75</v>
      </c>
      <c r="G2063" s="3" t="s">
        <v>218</v>
      </c>
      <c r="H2063" t="s">
        <v>6482</v>
      </c>
    </row>
    <row r="2064" spans="1:8" ht="15">
      <c r="A2064" s="2">
        <v>640107</v>
      </c>
      <c r="B2064" s="2">
        <v>24</v>
      </c>
      <c r="C2064" s="2" t="s">
        <v>2607</v>
      </c>
      <c r="D2064" s="5">
        <v>0.70833333333333337</v>
      </c>
      <c r="E2064" s="3" t="s">
        <v>218</v>
      </c>
      <c r="F2064" s="5">
        <v>0.72569444444444442</v>
      </c>
      <c r="G2064" s="3" t="s">
        <v>211</v>
      </c>
      <c r="H2064" t="s">
        <v>6482</v>
      </c>
    </row>
    <row r="2065" spans="1:8" ht="15">
      <c r="A2065" s="2">
        <v>640107</v>
      </c>
      <c r="B2065" s="2">
        <v>25</v>
      </c>
      <c r="C2065" s="2" t="s">
        <v>2608</v>
      </c>
      <c r="D2065" s="5">
        <v>0.81944444444444442</v>
      </c>
      <c r="E2065" s="3" t="s">
        <v>211</v>
      </c>
      <c r="F2065" s="5">
        <v>0.83680555555555558</v>
      </c>
      <c r="G2065" s="3" t="s">
        <v>218</v>
      </c>
      <c r="H2065" t="s">
        <v>6482</v>
      </c>
    </row>
    <row r="2066" spans="1:8" ht="15">
      <c r="A2066" s="2">
        <v>640107</v>
      </c>
      <c r="B2066" s="2">
        <v>26</v>
      </c>
      <c r="C2066" s="2" t="s">
        <v>2609</v>
      </c>
      <c r="D2066" s="5">
        <v>0.87152777777777779</v>
      </c>
      <c r="E2066" s="3" t="s">
        <v>218</v>
      </c>
      <c r="F2066" s="5">
        <v>0.88888888888888884</v>
      </c>
      <c r="G2066" s="3" t="s">
        <v>211</v>
      </c>
      <c r="H2066" t="s">
        <v>6482</v>
      </c>
    </row>
    <row r="2067" spans="1:8" ht="15">
      <c r="A2067" s="2">
        <v>640107</v>
      </c>
      <c r="B2067" s="2">
        <v>27</v>
      </c>
      <c r="C2067" s="2" t="s">
        <v>2610</v>
      </c>
      <c r="D2067" s="5">
        <v>0.87847222222222221</v>
      </c>
      <c r="E2067" s="3" t="s">
        <v>211</v>
      </c>
      <c r="F2067" s="5">
        <v>0.90277777777777779</v>
      </c>
      <c r="G2067" s="3" t="s">
        <v>221</v>
      </c>
      <c r="H2067" t="s">
        <v>6482</v>
      </c>
    </row>
    <row r="2068" spans="1:8" ht="15">
      <c r="A2068" s="2">
        <v>640107</v>
      </c>
      <c r="B2068" s="2">
        <v>28</v>
      </c>
      <c r="C2068" s="2" t="s">
        <v>2611</v>
      </c>
      <c r="D2068" s="5">
        <v>0.92361111111111116</v>
      </c>
      <c r="E2068" s="3" t="s">
        <v>221</v>
      </c>
      <c r="F2068" s="5">
        <v>0.94791666666666663</v>
      </c>
      <c r="G2068" s="3" t="s">
        <v>211</v>
      </c>
      <c r="H2068" t="s">
        <v>6482</v>
      </c>
    </row>
    <row r="2069" spans="1:8" ht="15">
      <c r="A2069" s="2">
        <v>640107</v>
      </c>
      <c r="B2069" s="2">
        <v>29</v>
      </c>
      <c r="C2069" s="2" t="s">
        <v>2612</v>
      </c>
      <c r="D2069" s="5">
        <v>0.92708333333333337</v>
      </c>
      <c r="E2069" s="3" t="s">
        <v>211</v>
      </c>
      <c r="F2069" s="5">
        <v>0.94444444444444442</v>
      </c>
      <c r="G2069" s="3" t="s">
        <v>218</v>
      </c>
      <c r="H2069" t="s">
        <v>6482</v>
      </c>
    </row>
    <row r="2070" spans="1:8" ht="15">
      <c r="A2070" s="2">
        <v>640107</v>
      </c>
      <c r="B2070" s="2">
        <v>51</v>
      </c>
      <c r="C2070" s="2" t="s">
        <v>2613</v>
      </c>
      <c r="D2070" s="5">
        <v>0.4826388888888889</v>
      </c>
      <c r="E2070" s="3" t="s">
        <v>211</v>
      </c>
      <c r="F2070" s="5">
        <v>0.5</v>
      </c>
      <c r="G2070" s="3" t="s">
        <v>218</v>
      </c>
      <c r="H2070" t="s">
        <v>6482</v>
      </c>
    </row>
    <row r="2071" spans="1:8" ht="15">
      <c r="A2071" s="2">
        <v>640107</v>
      </c>
      <c r="B2071" s="2">
        <v>52</v>
      </c>
      <c r="C2071" s="2" t="s">
        <v>2614</v>
      </c>
      <c r="D2071" s="5">
        <v>0.54166666666666663</v>
      </c>
      <c r="E2071" s="3" t="s">
        <v>218</v>
      </c>
      <c r="F2071" s="5">
        <v>0.55902777777777779</v>
      </c>
      <c r="G2071" s="3" t="s">
        <v>211</v>
      </c>
      <c r="H2071" t="s">
        <v>6482</v>
      </c>
    </row>
    <row r="2072" spans="1:8" ht="15">
      <c r="A2072" s="2">
        <v>640107</v>
      </c>
      <c r="B2072" s="2">
        <v>53</v>
      </c>
      <c r="C2072" s="2" t="s">
        <v>2615</v>
      </c>
      <c r="D2072" s="5">
        <v>0.60416666666666663</v>
      </c>
      <c r="E2072" s="3" t="s">
        <v>211</v>
      </c>
      <c r="F2072" s="5">
        <v>0.62152777777777779</v>
      </c>
      <c r="G2072" s="3" t="s">
        <v>218</v>
      </c>
      <c r="H2072" t="s">
        <v>6482</v>
      </c>
    </row>
    <row r="2073" spans="1:8" ht="15">
      <c r="A2073" s="2">
        <v>640107</v>
      </c>
      <c r="B2073" s="2">
        <v>54</v>
      </c>
      <c r="C2073" s="2" t="s">
        <v>2616</v>
      </c>
      <c r="D2073" s="5">
        <v>0.62847222222222221</v>
      </c>
      <c r="E2073" s="3" t="s">
        <v>218</v>
      </c>
      <c r="F2073" s="5">
        <v>0.64583333333333337</v>
      </c>
      <c r="G2073" s="3" t="s">
        <v>211</v>
      </c>
      <c r="H2073" t="s">
        <v>6482</v>
      </c>
    </row>
    <row r="2074" spans="1:8" ht="15">
      <c r="A2074" s="2">
        <v>640107</v>
      </c>
      <c r="B2074" s="2">
        <v>103</v>
      </c>
      <c r="C2074" s="2" t="s">
        <v>2617</v>
      </c>
      <c r="D2074" s="5">
        <v>0.4236111111111111</v>
      </c>
      <c r="E2074" s="3" t="s">
        <v>211</v>
      </c>
      <c r="F2074" s="5">
        <v>0.44444444444444442</v>
      </c>
      <c r="G2074" s="3" t="s">
        <v>220</v>
      </c>
      <c r="H2074" t="s">
        <v>6482</v>
      </c>
    </row>
    <row r="2075" spans="1:8" ht="15">
      <c r="A2075" s="2">
        <v>640107</v>
      </c>
      <c r="B2075" s="2">
        <v>104</v>
      </c>
      <c r="C2075" s="2" t="s">
        <v>2618</v>
      </c>
      <c r="D2075" s="5">
        <v>0.44444444444444442</v>
      </c>
      <c r="E2075" s="3" t="s">
        <v>220</v>
      </c>
      <c r="F2075" s="5">
        <v>0.46527777777777779</v>
      </c>
      <c r="G2075" s="3" t="s">
        <v>211</v>
      </c>
      <c r="H2075" t="s">
        <v>6482</v>
      </c>
    </row>
    <row r="2076" spans="1:8" ht="15">
      <c r="A2076" s="2">
        <v>640107</v>
      </c>
      <c r="B2076" s="2">
        <v>105</v>
      </c>
      <c r="C2076" s="2" t="s">
        <v>2619</v>
      </c>
      <c r="D2076" s="5">
        <v>0.61458333333333337</v>
      </c>
      <c r="E2076" s="3" t="s">
        <v>211</v>
      </c>
      <c r="F2076" s="5">
        <v>0.63541666666666663</v>
      </c>
      <c r="G2076" s="3" t="s">
        <v>220</v>
      </c>
      <c r="H2076" t="s">
        <v>6482</v>
      </c>
    </row>
    <row r="2077" spans="1:8" ht="15">
      <c r="A2077" s="2">
        <v>640107</v>
      </c>
      <c r="B2077" s="2">
        <v>106</v>
      </c>
      <c r="C2077" s="2" t="s">
        <v>2620</v>
      </c>
      <c r="D2077" s="5">
        <v>0.63888888888888884</v>
      </c>
      <c r="E2077" s="3" t="s">
        <v>220</v>
      </c>
      <c r="F2077" s="5">
        <v>0.65972222222222221</v>
      </c>
      <c r="G2077" s="3" t="s">
        <v>211</v>
      </c>
      <c r="H2077" t="s">
        <v>6482</v>
      </c>
    </row>
    <row r="2078" spans="1:8" ht="15">
      <c r="A2078" s="2">
        <v>640108</v>
      </c>
      <c r="B2078" s="2">
        <v>1</v>
      </c>
      <c r="C2078" s="2" t="s">
        <v>2621</v>
      </c>
      <c r="D2078" s="5">
        <v>0.27777777777777779</v>
      </c>
      <c r="E2078" s="3" t="s">
        <v>218</v>
      </c>
      <c r="F2078" s="5">
        <v>0.28055555555555556</v>
      </c>
      <c r="G2078" s="3" t="s">
        <v>222</v>
      </c>
      <c r="H2078" t="s">
        <v>6482</v>
      </c>
    </row>
    <row r="2079" spans="1:8" ht="15">
      <c r="A2079" s="2">
        <v>640108</v>
      </c>
      <c r="B2079" s="2">
        <v>2</v>
      </c>
      <c r="C2079" s="2" t="s">
        <v>2622</v>
      </c>
      <c r="D2079" s="5">
        <v>0.28125</v>
      </c>
      <c r="E2079" s="3" t="s">
        <v>222</v>
      </c>
      <c r="F2079" s="5">
        <v>0.28472222222222221</v>
      </c>
      <c r="G2079" s="3" t="s">
        <v>218</v>
      </c>
      <c r="H2079" t="s">
        <v>6482</v>
      </c>
    </row>
    <row r="2080" spans="1:8" ht="15">
      <c r="A2080" s="2">
        <v>640108</v>
      </c>
      <c r="B2080" s="2">
        <v>9</v>
      </c>
      <c r="C2080" s="2" t="s">
        <v>2623</v>
      </c>
      <c r="D2080" s="5">
        <v>0.94444444444444442</v>
      </c>
      <c r="E2080" s="3" t="s">
        <v>218</v>
      </c>
      <c r="F2080" s="5">
        <v>0.95486111111111116</v>
      </c>
      <c r="G2080" s="3" t="s">
        <v>211</v>
      </c>
      <c r="H2080" t="s">
        <v>6482</v>
      </c>
    </row>
    <row r="2081" spans="1:8" ht="15">
      <c r="A2081" s="2">
        <v>640109</v>
      </c>
      <c r="B2081" s="2">
        <v>1</v>
      </c>
      <c r="C2081" s="2" t="s">
        <v>2624</v>
      </c>
      <c r="D2081" s="5">
        <v>0.1875</v>
      </c>
      <c r="E2081" s="3" t="s">
        <v>211</v>
      </c>
      <c r="F2081" s="5">
        <v>0.20833333333333334</v>
      </c>
      <c r="G2081" s="3" t="s">
        <v>211</v>
      </c>
      <c r="H2081" t="s">
        <v>6482</v>
      </c>
    </row>
    <row r="2082" spans="1:8" ht="15">
      <c r="A2082" s="2">
        <v>640109</v>
      </c>
      <c r="B2082" s="2">
        <v>2</v>
      </c>
      <c r="C2082" s="2" t="s">
        <v>2625</v>
      </c>
      <c r="D2082" s="5">
        <v>0.21875</v>
      </c>
      <c r="E2082" s="3" t="s">
        <v>211</v>
      </c>
      <c r="F2082" s="5">
        <v>0.2326388888888889</v>
      </c>
      <c r="G2082" s="3" t="s">
        <v>211</v>
      </c>
      <c r="H2082" t="s">
        <v>6482</v>
      </c>
    </row>
    <row r="2083" spans="1:8" ht="15">
      <c r="A2083" s="2">
        <v>640109</v>
      </c>
      <c r="B2083" s="2">
        <v>3</v>
      </c>
      <c r="C2083" s="2" t="s">
        <v>2626</v>
      </c>
      <c r="D2083" s="5">
        <v>0.25</v>
      </c>
      <c r="E2083" s="3" t="s">
        <v>211</v>
      </c>
      <c r="F2083" s="5">
        <v>0.27083333333333331</v>
      </c>
      <c r="G2083" s="3" t="s">
        <v>211</v>
      </c>
      <c r="H2083" t="s">
        <v>6482</v>
      </c>
    </row>
    <row r="2084" spans="1:8" ht="15">
      <c r="A2084" s="2">
        <v>640109</v>
      </c>
      <c r="B2084" s="2">
        <v>4</v>
      </c>
      <c r="C2084" s="2" t="s">
        <v>2627</v>
      </c>
      <c r="D2084" s="5">
        <v>0.30555555555555558</v>
      </c>
      <c r="E2084" s="3" t="s">
        <v>211</v>
      </c>
      <c r="F2084" s="5">
        <v>0.3263888888888889</v>
      </c>
      <c r="G2084" s="3" t="s">
        <v>211</v>
      </c>
      <c r="H2084" t="s">
        <v>6482</v>
      </c>
    </row>
    <row r="2085" spans="1:8" ht="15">
      <c r="A2085" s="2">
        <v>640109</v>
      </c>
      <c r="B2085" s="2">
        <v>5</v>
      </c>
      <c r="C2085" s="2" t="s">
        <v>2628</v>
      </c>
      <c r="D2085" s="5">
        <v>0.28125</v>
      </c>
      <c r="E2085" s="3" t="s">
        <v>211</v>
      </c>
      <c r="F2085" s="5">
        <v>0.2951388888888889</v>
      </c>
      <c r="G2085" s="3" t="s">
        <v>211</v>
      </c>
      <c r="H2085" t="s">
        <v>6482</v>
      </c>
    </row>
    <row r="2086" spans="1:8" ht="15">
      <c r="A2086" s="2">
        <v>640109</v>
      </c>
      <c r="B2086" s="2">
        <v>6</v>
      </c>
      <c r="C2086" s="2" t="s">
        <v>2629</v>
      </c>
      <c r="D2086" s="5">
        <v>0.47916666666666669</v>
      </c>
      <c r="E2086" s="3" t="s">
        <v>211</v>
      </c>
      <c r="F2086" s="5">
        <v>0.5</v>
      </c>
      <c r="G2086" s="3" t="s">
        <v>211</v>
      </c>
      <c r="H2086" t="s">
        <v>6482</v>
      </c>
    </row>
    <row r="2087" spans="1:8" ht="15">
      <c r="A2087" s="2">
        <v>640109</v>
      </c>
      <c r="B2087" s="2">
        <v>7</v>
      </c>
      <c r="C2087" s="2" t="s">
        <v>2630</v>
      </c>
      <c r="D2087" s="5">
        <v>0.37847222222222221</v>
      </c>
      <c r="E2087" s="3" t="s">
        <v>211</v>
      </c>
      <c r="F2087" s="5">
        <v>0.3923611111111111</v>
      </c>
      <c r="G2087" s="3" t="s">
        <v>211</v>
      </c>
      <c r="H2087" t="s">
        <v>6482</v>
      </c>
    </row>
    <row r="2088" spans="1:8" ht="15">
      <c r="A2088" s="2">
        <v>640109</v>
      </c>
      <c r="B2088" s="2">
        <v>8</v>
      </c>
      <c r="C2088" s="2" t="s">
        <v>2631</v>
      </c>
      <c r="D2088" s="5">
        <v>0.52083333333333337</v>
      </c>
      <c r="E2088" s="3" t="s">
        <v>211</v>
      </c>
      <c r="F2088" s="5">
        <v>0.53472222222222221</v>
      </c>
      <c r="G2088" s="3" t="s">
        <v>211</v>
      </c>
      <c r="H2088" t="s">
        <v>6482</v>
      </c>
    </row>
    <row r="2089" spans="1:8" ht="15">
      <c r="A2089" s="2">
        <v>640109</v>
      </c>
      <c r="B2089" s="2">
        <v>9</v>
      </c>
      <c r="C2089" s="2" t="s">
        <v>2632</v>
      </c>
      <c r="D2089" s="5">
        <v>0.57638888888888884</v>
      </c>
      <c r="E2089" s="3" t="s">
        <v>211</v>
      </c>
      <c r="F2089" s="5">
        <v>0.59027777777777779</v>
      </c>
      <c r="G2089" s="3" t="s">
        <v>211</v>
      </c>
      <c r="H2089" t="s">
        <v>6482</v>
      </c>
    </row>
    <row r="2090" spans="1:8" ht="15">
      <c r="A2090" s="2">
        <v>640109</v>
      </c>
      <c r="B2090" s="2">
        <v>10</v>
      </c>
      <c r="C2090" s="2" t="s">
        <v>2633</v>
      </c>
      <c r="D2090" s="5">
        <v>0.60763888888888884</v>
      </c>
      <c r="E2090" s="3" t="s">
        <v>211</v>
      </c>
      <c r="F2090" s="5">
        <v>0.62847222222222221</v>
      </c>
      <c r="G2090" s="3" t="s">
        <v>211</v>
      </c>
      <c r="H2090" t="s">
        <v>6482</v>
      </c>
    </row>
    <row r="2091" spans="1:8" ht="15">
      <c r="A2091" s="2">
        <v>640109</v>
      </c>
      <c r="B2091" s="2">
        <v>11</v>
      </c>
      <c r="C2091" s="2" t="s">
        <v>2634</v>
      </c>
      <c r="D2091" s="5">
        <v>0.62847222222222221</v>
      </c>
      <c r="E2091" s="3" t="s">
        <v>211</v>
      </c>
      <c r="F2091" s="5">
        <v>0.64236111111111116</v>
      </c>
      <c r="G2091" s="3" t="s">
        <v>211</v>
      </c>
      <c r="H2091" t="s">
        <v>6482</v>
      </c>
    </row>
    <row r="2092" spans="1:8" ht="15">
      <c r="A2092" s="2">
        <v>640109</v>
      </c>
      <c r="B2092" s="2">
        <v>12</v>
      </c>
      <c r="C2092" s="2" t="s">
        <v>2635</v>
      </c>
      <c r="D2092" s="5">
        <v>0.64583333333333337</v>
      </c>
      <c r="E2092" s="3" t="s">
        <v>211</v>
      </c>
      <c r="F2092" s="5">
        <v>0.65972222222222221</v>
      </c>
      <c r="G2092" s="3" t="s">
        <v>211</v>
      </c>
      <c r="H2092" t="s">
        <v>6482</v>
      </c>
    </row>
    <row r="2093" spans="1:8" ht="15">
      <c r="A2093" s="2">
        <v>640109</v>
      </c>
      <c r="B2093" s="2">
        <v>13</v>
      </c>
      <c r="C2093" s="2" t="s">
        <v>2636</v>
      </c>
      <c r="D2093" s="5">
        <v>0.1875</v>
      </c>
      <c r="E2093" s="3" t="s">
        <v>211</v>
      </c>
      <c r="F2093" s="5">
        <v>0.19097222222222221</v>
      </c>
      <c r="G2093" s="3" t="s">
        <v>210</v>
      </c>
      <c r="H2093" t="s">
        <v>6482</v>
      </c>
    </row>
    <row r="2094" spans="1:8" ht="15">
      <c r="A2094" s="2">
        <v>640109</v>
      </c>
      <c r="B2094" s="2">
        <v>14</v>
      </c>
      <c r="C2094" s="2" t="s">
        <v>2637</v>
      </c>
      <c r="D2094" s="5">
        <v>0.6875</v>
      </c>
      <c r="E2094" s="3" t="s">
        <v>211</v>
      </c>
      <c r="F2094" s="5">
        <v>0.70833333333333337</v>
      </c>
      <c r="G2094" s="3" t="s">
        <v>211</v>
      </c>
      <c r="H2094" t="s">
        <v>6482</v>
      </c>
    </row>
    <row r="2095" spans="1:8" ht="15">
      <c r="A2095" s="2">
        <v>640109</v>
      </c>
      <c r="B2095" s="2">
        <v>16</v>
      </c>
      <c r="C2095" s="2" t="s">
        <v>2638</v>
      </c>
      <c r="D2095" s="5">
        <v>0.72916666666666663</v>
      </c>
      <c r="E2095" s="3" t="s">
        <v>211</v>
      </c>
      <c r="F2095" s="5">
        <v>0.74305555555555558</v>
      </c>
      <c r="G2095" s="3" t="s">
        <v>211</v>
      </c>
      <c r="H2095" t="s">
        <v>6482</v>
      </c>
    </row>
    <row r="2096" spans="1:8" ht="15">
      <c r="A2096" s="2">
        <v>640109</v>
      </c>
      <c r="B2096" s="2">
        <v>18</v>
      </c>
      <c r="C2096" s="2" t="s">
        <v>2639</v>
      </c>
      <c r="D2096" s="5">
        <v>0.77083333333333337</v>
      </c>
      <c r="E2096" s="3" t="s">
        <v>211</v>
      </c>
      <c r="F2096" s="5">
        <v>0.79166666666666663</v>
      </c>
      <c r="G2096" s="3" t="s">
        <v>211</v>
      </c>
      <c r="H2096" t="s">
        <v>6482</v>
      </c>
    </row>
    <row r="2097" spans="1:8" ht="15">
      <c r="A2097" s="2">
        <v>640109</v>
      </c>
      <c r="B2097" s="2">
        <v>20</v>
      </c>
      <c r="C2097" s="2" t="s">
        <v>2640</v>
      </c>
      <c r="D2097" s="5">
        <v>0.95138888888888884</v>
      </c>
      <c r="E2097" s="3" t="s">
        <v>211</v>
      </c>
      <c r="F2097" s="5">
        <v>0.96527777777777779</v>
      </c>
      <c r="G2097" s="3" t="s">
        <v>211</v>
      </c>
      <c r="H2097" t="s">
        <v>6482</v>
      </c>
    </row>
    <row r="2098" spans="1:8" ht="15">
      <c r="A2098" s="2">
        <v>640109</v>
      </c>
      <c r="B2098" s="2">
        <v>102</v>
      </c>
      <c r="C2098" s="2" t="s">
        <v>2641</v>
      </c>
      <c r="D2098" s="5">
        <v>0.2951388888888889</v>
      </c>
      <c r="E2098" s="3" t="s">
        <v>211</v>
      </c>
      <c r="F2098" s="5">
        <v>0.30902777777777779</v>
      </c>
      <c r="G2098" s="3" t="s">
        <v>211</v>
      </c>
      <c r="H2098" t="s">
        <v>6482</v>
      </c>
    </row>
    <row r="2099" spans="1:8" ht="15">
      <c r="A2099" s="2">
        <v>640109</v>
      </c>
      <c r="B2099" s="2">
        <v>104</v>
      </c>
      <c r="C2099" s="2" t="s">
        <v>2642</v>
      </c>
      <c r="D2099" s="5">
        <v>0.3972222222222222</v>
      </c>
      <c r="E2099" s="3" t="s">
        <v>210</v>
      </c>
      <c r="F2099" s="5">
        <v>0.4236111111111111</v>
      </c>
      <c r="G2099" s="3" t="s">
        <v>211</v>
      </c>
      <c r="H2099" t="s">
        <v>6482</v>
      </c>
    </row>
    <row r="2100" spans="1:8" ht="15">
      <c r="A2100" s="2">
        <v>640109</v>
      </c>
      <c r="B2100" s="2">
        <v>106</v>
      </c>
      <c r="C2100" s="2" t="s">
        <v>2643</v>
      </c>
      <c r="D2100" s="5">
        <v>0.3972222222222222</v>
      </c>
      <c r="E2100" s="3" t="s">
        <v>210</v>
      </c>
      <c r="F2100" s="5">
        <v>0.4236111111111111</v>
      </c>
      <c r="G2100" s="3" t="s">
        <v>211</v>
      </c>
      <c r="H2100" t="s">
        <v>6482</v>
      </c>
    </row>
    <row r="2101" spans="1:8" ht="15">
      <c r="A2101" s="2">
        <v>640109</v>
      </c>
      <c r="B2101" s="2">
        <v>108</v>
      </c>
      <c r="C2101" s="2" t="s">
        <v>2644</v>
      </c>
      <c r="D2101" s="5">
        <v>0.52222222222222225</v>
      </c>
      <c r="E2101" s="3" t="s">
        <v>210</v>
      </c>
      <c r="F2101" s="5">
        <v>0.54861111111111116</v>
      </c>
      <c r="G2101" s="3" t="s">
        <v>211</v>
      </c>
      <c r="H2101" t="s">
        <v>6482</v>
      </c>
    </row>
    <row r="2102" spans="1:8" ht="15">
      <c r="A2102" s="2">
        <v>640109</v>
      </c>
      <c r="B2102" s="2">
        <v>110</v>
      </c>
      <c r="C2102" s="2" t="s">
        <v>2645</v>
      </c>
      <c r="D2102" s="5">
        <v>0.52222222222222225</v>
      </c>
      <c r="E2102" s="3" t="s">
        <v>210</v>
      </c>
      <c r="F2102" s="5">
        <v>0.54861111111111116</v>
      </c>
      <c r="G2102" s="3" t="s">
        <v>211</v>
      </c>
      <c r="H2102" t="s">
        <v>6482</v>
      </c>
    </row>
    <row r="2103" spans="1:8" ht="15">
      <c r="A2103" s="2">
        <v>640109</v>
      </c>
      <c r="B2103" s="2">
        <v>112</v>
      </c>
      <c r="C2103" s="2" t="s">
        <v>2646</v>
      </c>
      <c r="D2103" s="5">
        <v>0.66319444444444442</v>
      </c>
      <c r="E2103" s="3" t="s">
        <v>211</v>
      </c>
      <c r="F2103" s="5">
        <v>0.69236111111111109</v>
      </c>
      <c r="G2103" s="3" t="s">
        <v>210</v>
      </c>
      <c r="H2103" t="s">
        <v>6482</v>
      </c>
    </row>
    <row r="2104" spans="1:8" ht="15">
      <c r="A2104" s="2">
        <v>640109</v>
      </c>
      <c r="B2104" s="2">
        <v>114</v>
      </c>
      <c r="C2104" s="2" t="s">
        <v>2647</v>
      </c>
      <c r="D2104" s="5">
        <v>0.66319444444444442</v>
      </c>
      <c r="E2104" s="3" t="s">
        <v>211</v>
      </c>
      <c r="F2104" s="5">
        <v>0.69236111111111109</v>
      </c>
      <c r="G2104" s="3" t="s">
        <v>210</v>
      </c>
      <c r="H2104" t="s">
        <v>6482</v>
      </c>
    </row>
    <row r="2105" spans="1:8" ht="15">
      <c r="A2105" s="2">
        <v>640109</v>
      </c>
      <c r="B2105" s="2">
        <v>116</v>
      </c>
      <c r="C2105" s="2" t="s">
        <v>2648</v>
      </c>
      <c r="D2105" s="5">
        <v>0.78125</v>
      </c>
      <c r="E2105" s="3" t="s">
        <v>211</v>
      </c>
      <c r="F2105" s="5">
        <v>0.80208333333333337</v>
      </c>
      <c r="G2105" s="3" t="s">
        <v>211</v>
      </c>
      <c r="H2105" t="s">
        <v>6482</v>
      </c>
    </row>
    <row r="2106" spans="1:8" ht="15">
      <c r="A2106" s="2">
        <v>640109</v>
      </c>
      <c r="B2106" s="2">
        <v>118</v>
      </c>
      <c r="C2106" s="2" t="s">
        <v>2649</v>
      </c>
      <c r="D2106" s="5">
        <v>0.78125</v>
      </c>
      <c r="E2106" s="3" t="s">
        <v>211</v>
      </c>
      <c r="F2106" s="5">
        <v>0.80208333333333337</v>
      </c>
      <c r="G2106" s="3" t="s">
        <v>211</v>
      </c>
      <c r="H2106" t="s">
        <v>6482</v>
      </c>
    </row>
    <row r="2107" spans="1:8" ht="15">
      <c r="A2107" s="2">
        <v>640110</v>
      </c>
      <c r="B2107" s="2">
        <v>1</v>
      </c>
      <c r="C2107" s="2" t="s">
        <v>2650</v>
      </c>
      <c r="D2107" s="5">
        <v>0.28958333333333336</v>
      </c>
      <c r="E2107" s="3" t="s">
        <v>216</v>
      </c>
      <c r="F2107" s="5">
        <v>0.31944444444444442</v>
      </c>
      <c r="G2107" s="3" t="s">
        <v>177</v>
      </c>
      <c r="H2107" t="s">
        <v>6482</v>
      </c>
    </row>
    <row r="2108" spans="1:8" ht="15">
      <c r="A2108" s="7">
        <v>640111</v>
      </c>
      <c r="B2108" s="2">
        <v>1</v>
      </c>
      <c r="C2108" s="2" t="s">
        <v>2651</v>
      </c>
      <c r="D2108" s="5">
        <v>0.15625</v>
      </c>
      <c r="E2108" s="3" t="s">
        <v>209</v>
      </c>
      <c r="F2108" s="5">
        <v>0.31597222222222221</v>
      </c>
      <c r="G2108" s="3" t="s">
        <v>494</v>
      </c>
      <c r="H2108" t="s">
        <v>6482</v>
      </c>
    </row>
    <row r="2109" spans="1:8" ht="15">
      <c r="A2109" s="7">
        <v>640111</v>
      </c>
      <c r="B2109" s="2">
        <v>2</v>
      </c>
      <c r="C2109" s="2" t="s">
        <v>2652</v>
      </c>
      <c r="D2109" s="5">
        <v>0.41666666666666669</v>
      </c>
      <c r="E2109" s="3" t="s">
        <v>494</v>
      </c>
      <c r="F2109" s="5">
        <v>0.57847222222222228</v>
      </c>
      <c r="G2109" s="3" t="s">
        <v>209</v>
      </c>
      <c r="H2109" t="s">
        <v>6482</v>
      </c>
    </row>
    <row r="2110" spans="1:8" ht="15">
      <c r="A2110" s="7">
        <v>640111</v>
      </c>
      <c r="B2110" s="2">
        <v>3</v>
      </c>
      <c r="C2110" s="2" t="s">
        <v>2653</v>
      </c>
      <c r="D2110" s="5">
        <v>0.19097222222222221</v>
      </c>
      <c r="E2110" s="3" t="s">
        <v>209</v>
      </c>
      <c r="F2110" s="5">
        <v>0.3576388888888889</v>
      </c>
      <c r="G2110" s="3" t="s">
        <v>494</v>
      </c>
      <c r="H2110" t="s">
        <v>6482</v>
      </c>
    </row>
    <row r="2111" spans="1:8" ht="15">
      <c r="A2111" s="7">
        <v>640111</v>
      </c>
      <c r="B2111" s="2">
        <v>4</v>
      </c>
      <c r="C2111" s="2" t="s">
        <v>2654</v>
      </c>
      <c r="D2111" s="5">
        <v>0.45833333333333331</v>
      </c>
      <c r="E2111" s="3" t="s">
        <v>494</v>
      </c>
      <c r="F2111" s="5">
        <v>0.62013888888888891</v>
      </c>
      <c r="G2111" s="3" t="s">
        <v>209</v>
      </c>
      <c r="H2111" t="s">
        <v>6482</v>
      </c>
    </row>
    <row r="2112" spans="1:8" ht="15">
      <c r="A2112" s="7">
        <v>640111</v>
      </c>
      <c r="B2112" s="2">
        <v>5</v>
      </c>
      <c r="C2112" s="2" t="s">
        <v>2655</v>
      </c>
      <c r="D2112" s="5">
        <v>0.2326388888888889</v>
      </c>
      <c r="E2112" s="3" t="s">
        <v>209</v>
      </c>
      <c r="F2112" s="5">
        <v>0.39930555555555558</v>
      </c>
      <c r="G2112" s="3" t="s">
        <v>494</v>
      </c>
      <c r="H2112" t="s">
        <v>6482</v>
      </c>
    </row>
    <row r="2113" spans="1:8" ht="15">
      <c r="A2113" s="7">
        <v>640111</v>
      </c>
      <c r="B2113" s="2">
        <v>6</v>
      </c>
      <c r="C2113" s="2" t="s">
        <v>2656</v>
      </c>
      <c r="D2113" s="5">
        <v>0.58333333333333337</v>
      </c>
      <c r="E2113" s="3" t="s">
        <v>494</v>
      </c>
      <c r="F2113" s="5">
        <v>0.74513888888888891</v>
      </c>
      <c r="G2113" s="3" t="s">
        <v>209</v>
      </c>
      <c r="H2113" t="s">
        <v>6482</v>
      </c>
    </row>
    <row r="2114" spans="1:8" ht="15">
      <c r="A2114" s="7">
        <v>640111</v>
      </c>
      <c r="B2114" s="2">
        <v>7</v>
      </c>
      <c r="C2114" s="2" t="s">
        <v>2657</v>
      </c>
      <c r="D2114" s="5">
        <v>0.33680555555555558</v>
      </c>
      <c r="E2114" s="3" t="s">
        <v>209</v>
      </c>
      <c r="F2114" s="5">
        <v>0.50347222222222221</v>
      </c>
      <c r="G2114" s="3" t="s">
        <v>494</v>
      </c>
      <c r="H2114" t="s">
        <v>6482</v>
      </c>
    </row>
    <row r="2115" spans="1:8" ht="15">
      <c r="A2115" s="7">
        <v>640111</v>
      </c>
      <c r="B2115" s="2">
        <v>8</v>
      </c>
      <c r="C2115" s="2" t="s">
        <v>2658</v>
      </c>
      <c r="D2115" s="5">
        <v>0.625</v>
      </c>
      <c r="E2115" s="3" t="s">
        <v>494</v>
      </c>
      <c r="F2115" s="5">
        <v>0.78680555555555554</v>
      </c>
      <c r="G2115" s="3" t="s">
        <v>209</v>
      </c>
      <c r="H2115" t="s">
        <v>6482</v>
      </c>
    </row>
    <row r="2116" spans="1:8" ht="15">
      <c r="A2116" s="7">
        <v>640111</v>
      </c>
      <c r="B2116" s="2">
        <v>9</v>
      </c>
      <c r="C2116" s="2" t="s">
        <v>2659</v>
      </c>
      <c r="D2116" s="5">
        <v>0.50347222222222221</v>
      </c>
      <c r="E2116" s="3" t="s">
        <v>209</v>
      </c>
      <c r="F2116" s="5">
        <v>0.67013888888888884</v>
      </c>
      <c r="G2116" s="3" t="s">
        <v>494</v>
      </c>
      <c r="H2116" t="s">
        <v>6482</v>
      </c>
    </row>
    <row r="2117" spans="1:8" ht="15">
      <c r="A2117" s="7">
        <v>640111</v>
      </c>
      <c r="B2117" s="2">
        <v>10</v>
      </c>
      <c r="C2117" s="2" t="s">
        <v>2660</v>
      </c>
      <c r="D2117" s="5">
        <v>0.66666666666666663</v>
      </c>
      <c r="E2117" s="3" t="s">
        <v>494</v>
      </c>
      <c r="F2117" s="5">
        <v>0.82847222222222228</v>
      </c>
      <c r="G2117" s="3" t="s">
        <v>209</v>
      </c>
      <c r="H2117" t="s">
        <v>6482</v>
      </c>
    </row>
    <row r="2118" spans="1:8" ht="15">
      <c r="A2118" s="7">
        <v>640111</v>
      </c>
      <c r="B2118" s="2">
        <v>22</v>
      </c>
      <c r="C2118" s="2" t="s">
        <v>2661</v>
      </c>
      <c r="D2118" s="5">
        <v>0.25</v>
      </c>
      <c r="E2118" s="3" t="s">
        <v>494</v>
      </c>
      <c r="F2118" s="5">
        <v>0.36458333333333331</v>
      </c>
      <c r="G2118" s="3" t="s">
        <v>177</v>
      </c>
      <c r="H2118" t="s">
        <v>6482</v>
      </c>
    </row>
    <row r="2119" spans="1:8" ht="15">
      <c r="A2119" s="7">
        <v>640111</v>
      </c>
      <c r="B2119" s="2">
        <v>23</v>
      </c>
      <c r="C2119" s="2" t="s">
        <v>2662</v>
      </c>
      <c r="D2119" s="5">
        <v>0.80208333333333337</v>
      </c>
      <c r="E2119" s="3" t="s">
        <v>177</v>
      </c>
      <c r="F2119" s="5">
        <v>0.92013888888888884</v>
      </c>
      <c r="G2119" s="3" t="s">
        <v>494</v>
      </c>
      <c r="H2119" t="s">
        <v>6482</v>
      </c>
    </row>
    <row r="2120" spans="1:8" ht="15">
      <c r="A2120" s="7">
        <v>640111</v>
      </c>
      <c r="B2120" s="2">
        <v>31</v>
      </c>
      <c r="C2120" s="2" t="s">
        <v>2663</v>
      </c>
      <c r="D2120" s="5">
        <v>0.21180555555555555</v>
      </c>
      <c r="E2120" s="3" t="s">
        <v>209</v>
      </c>
      <c r="F2120" s="5">
        <v>0.37847222222222221</v>
      </c>
      <c r="G2120" s="3" t="s">
        <v>494</v>
      </c>
      <c r="H2120" t="s">
        <v>6482</v>
      </c>
    </row>
    <row r="2121" spans="1:8" ht="15">
      <c r="A2121" s="7">
        <v>640111</v>
      </c>
      <c r="B2121" s="2">
        <v>32</v>
      </c>
      <c r="C2121" s="2" t="s">
        <v>2664</v>
      </c>
      <c r="D2121" s="5">
        <v>0.29166666666666669</v>
      </c>
      <c r="E2121" s="3" t="s">
        <v>494</v>
      </c>
      <c r="F2121" s="5">
        <v>0.45347222222222222</v>
      </c>
      <c r="G2121" s="3" t="s">
        <v>209</v>
      </c>
      <c r="H2121" t="s">
        <v>6482</v>
      </c>
    </row>
    <row r="2122" spans="1:8" ht="15">
      <c r="A2122" s="7">
        <v>640111</v>
      </c>
      <c r="B2122" s="2">
        <v>33</v>
      </c>
      <c r="C2122" s="2" t="s">
        <v>2665</v>
      </c>
      <c r="D2122" s="5">
        <v>0.25347222222222221</v>
      </c>
      <c r="E2122" s="3" t="s">
        <v>209</v>
      </c>
      <c r="F2122" s="5">
        <v>0.4201388888888889</v>
      </c>
      <c r="G2122" s="3" t="s">
        <v>494</v>
      </c>
      <c r="H2122" t="s">
        <v>6482</v>
      </c>
    </row>
    <row r="2123" spans="1:8" ht="15">
      <c r="A2123" s="7">
        <v>640111</v>
      </c>
      <c r="B2123" s="2">
        <v>34</v>
      </c>
      <c r="C2123" s="2" t="s">
        <v>2666</v>
      </c>
      <c r="D2123" s="5">
        <v>0.375</v>
      </c>
      <c r="E2123" s="3" t="s">
        <v>494</v>
      </c>
      <c r="F2123" s="5">
        <v>0.53680555555555554</v>
      </c>
      <c r="G2123" s="3" t="s">
        <v>209</v>
      </c>
      <c r="H2123" t="s">
        <v>6482</v>
      </c>
    </row>
    <row r="2124" spans="1:8" ht="15">
      <c r="A2124" s="7">
        <v>640111</v>
      </c>
      <c r="B2124" s="2">
        <v>36</v>
      </c>
      <c r="C2124" s="2" t="s">
        <v>2667</v>
      </c>
      <c r="D2124" s="5">
        <v>0.75</v>
      </c>
      <c r="E2124" s="3" t="s">
        <v>494</v>
      </c>
      <c r="F2124" s="5">
        <v>0.91180555555555554</v>
      </c>
      <c r="G2124" s="3" t="s">
        <v>209</v>
      </c>
      <c r="H2124" t="s">
        <v>6482</v>
      </c>
    </row>
    <row r="2125" spans="1:8" ht="15">
      <c r="A2125" s="7">
        <v>640111</v>
      </c>
      <c r="B2125" s="2">
        <v>41</v>
      </c>
      <c r="C2125" s="2" t="s">
        <v>2668</v>
      </c>
      <c r="D2125" s="5">
        <v>0.58680555555555558</v>
      </c>
      <c r="E2125" s="3" t="s">
        <v>209</v>
      </c>
      <c r="F2125" s="5">
        <v>0.75347222222222221</v>
      </c>
      <c r="G2125" s="3" t="s">
        <v>494</v>
      </c>
      <c r="H2125" t="s">
        <v>6482</v>
      </c>
    </row>
    <row r="2126" spans="1:8" ht="15">
      <c r="A2126" s="7">
        <v>640111</v>
      </c>
      <c r="B2126" s="2">
        <v>42</v>
      </c>
      <c r="C2126" s="2" t="s">
        <v>2669</v>
      </c>
      <c r="D2126" s="5">
        <v>0.8125</v>
      </c>
      <c r="E2126" s="3" t="s">
        <v>494</v>
      </c>
      <c r="F2126" s="5">
        <v>0.96527777777777779</v>
      </c>
      <c r="G2126" s="3" t="s">
        <v>209</v>
      </c>
      <c r="H2126" t="s">
        <v>6482</v>
      </c>
    </row>
    <row r="2127" spans="1:8" ht="15">
      <c r="A2127" s="7">
        <v>640111</v>
      </c>
      <c r="B2127" s="2">
        <v>43</v>
      </c>
      <c r="C2127" s="2" t="s">
        <v>2670</v>
      </c>
      <c r="D2127" s="5">
        <v>0.62847222222222221</v>
      </c>
      <c r="E2127" s="3" t="s">
        <v>209</v>
      </c>
      <c r="F2127" s="5">
        <v>0.79513888888888884</v>
      </c>
      <c r="G2127" s="3" t="s">
        <v>494</v>
      </c>
      <c r="H2127" t="s">
        <v>6482</v>
      </c>
    </row>
    <row r="2128" spans="1:8" ht="15">
      <c r="A2128" s="7">
        <v>640111</v>
      </c>
      <c r="B2128" s="2">
        <v>45</v>
      </c>
      <c r="C2128" s="2" t="s">
        <v>2671</v>
      </c>
      <c r="D2128" s="5">
        <v>0.71180555555555558</v>
      </c>
      <c r="E2128" s="3" t="s">
        <v>209</v>
      </c>
      <c r="F2128" s="5">
        <v>0.79513888888888884</v>
      </c>
      <c r="G2128" s="3" t="s">
        <v>27</v>
      </c>
      <c r="H2128" t="s">
        <v>6482</v>
      </c>
    </row>
    <row r="2129" spans="1:8" ht="15">
      <c r="A2129" s="7">
        <v>640111</v>
      </c>
      <c r="B2129" s="2">
        <v>46</v>
      </c>
      <c r="C2129" s="2" t="s">
        <v>2672</v>
      </c>
      <c r="D2129" s="5">
        <v>0.70833333333333337</v>
      </c>
      <c r="E2129" s="3" t="s">
        <v>494</v>
      </c>
      <c r="F2129" s="5">
        <v>0.87013888888888891</v>
      </c>
      <c r="G2129" s="3" t="s">
        <v>209</v>
      </c>
      <c r="H2129" t="s">
        <v>6482</v>
      </c>
    </row>
    <row r="2130" spans="1:8" ht="15">
      <c r="A2130" s="7">
        <v>640111</v>
      </c>
      <c r="B2130" s="2">
        <v>47</v>
      </c>
      <c r="C2130" s="2" t="s">
        <v>2673</v>
      </c>
      <c r="D2130" s="5">
        <v>0.71180555555555558</v>
      </c>
      <c r="E2130" s="3" t="s">
        <v>209</v>
      </c>
      <c r="F2130" s="5">
        <v>0.87847222222222221</v>
      </c>
      <c r="G2130" s="3" t="s">
        <v>494</v>
      </c>
      <c r="H2130" t="s">
        <v>6482</v>
      </c>
    </row>
    <row r="2131" spans="1:8" ht="15">
      <c r="A2131" s="2">
        <v>640114</v>
      </c>
      <c r="B2131" s="2">
        <v>1</v>
      </c>
      <c r="C2131" s="2" t="s">
        <v>2674</v>
      </c>
      <c r="D2131" s="5">
        <v>0.86458333333333337</v>
      </c>
      <c r="E2131" s="3" t="s">
        <v>209</v>
      </c>
      <c r="F2131" s="5">
        <v>0.90277777777777779</v>
      </c>
      <c r="G2131" s="3" t="s">
        <v>221</v>
      </c>
      <c r="H2131" t="s">
        <v>6482</v>
      </c>
    </row>
    <row r="2132" spans="1:8" ht="15">
      <c r="A2132" s="2">
        <v>640114</v>
      </c>
      <c r="B2132" s="2">
        <v>2</v>
      </c>
      <c r="C2132" s="2" t="s">
        <v>2675</v>
      </c>
      <c r="D2132" s="5">
        <v>0.92361111111111116</v>
      </c>
      <c r="E2132" s="3" t="s">
        <v>221</v>
      </c>
      <c r="F2132" s="5">
        <v>0.95833333333333337</v>
      </c>
      <c r="G2132" s="3" t="s">
        <v>209</v>
      </c>
      <c r="H2132" t="s">
        <v>6482</v>
      </c>
    </row>
    <row r="2133" spans="1:8" ht="15">
      <c r="A2133" s="2">
        <v>640114</v>
      </c>
      <c r="B2133" s="2">
        <v>5</v>
      </c>
      <c r="C2133" s="2" t="s">
        <v>2676</v>
      </c>
      <c r="D2133" s="5">
        <v>0.61111111111111116</v>
      </c>
      <c r="E2133" s="3" t="s">
        <v>209</v>
      </c>
      <c r="F2133" s="5">
        <v>0.62152777777777779</v>
      </c>
      <c r="G2133" s="3" t="s">
        <v>223</v>
      </c>
      <c r="H2133" t="s">
        <v>6482</v>
      </c>
    </row>
    <row r="2134" spans="1:8" ht="15">
      <c r="A2134" s="2">
        <v>640114</v>
      </c>
      <c r="B2134" s="2">
        <v>6</v>
      </c>
      <c r="C2134" s="2" t="s">
        <v>2677</v>
      </c>
      <c r="D2134" s="5">
        <v>0.625</v>
      </c>
      <c r="E2134" s="3" t="s">
        <v>223</v>
      </c>
      <c r="F2134" s="5">
        <v>0.63541666666666663</v>
      </c>
      <c r="G2134" s="3" t="s">
        <v>209</v>
      </c>
      <c r="H2134" t="s">
        <v>6482</v>
      </c>
    </row>
    <row r="2135" spans="1:8" ht="15">
      <c r="A2135" s="2">
        <v>640114</v>
      </c>
      <c r="B2135" s="2">
        <v>7</v>
      </c>
      <c r="C2135" s="2" t="s">
        <v>2678</v>
      </c>
      <c r="D2135" s="5">
        <v>0.92708333333333337</v>
      </c>
      <c r="E2135" s="3" t="s">
        <v>209</v>
      </c>
      <c r="F2135" s="5">
        <v>0.9375</v>
      </c>
      <c r="G2135" s="3" t="s">
        <v>224</v>
      </c>
      <c r="H2135" t="s">
        <v>6482</v>
      </c>
    </row>
    <row r="2136" spans="1:8" ht="15">
      <c r="A2136" s="2">
        <v>640115</v>
      </c>
      <c r="B2136" s="2">
        <v>1</v>
      </c>
      <c r="C2136" s="2" t="s">
        <v>2679</v>
      </c>
      <c r="D2136" s="5">
        <v>0.18402777777777779</v>
      </c>
      <c r="E2136" s="3" t="s">
        <v>214</v>
      </c>
      <c r="F2136" s="5">
        <v>0.18888888888888888</v>
      </c>
      <c r="G2136" s="3" t="s">
        <v>225</v>
      </c>
      <c r="H2136" t="s">
        <v>6482</v>
      </c>
    </row>
    <row r="2137" spans="1:8" ht="15">
      <c r="A2137" s="2">
        <v>640115</v>
      </c>
      <c r="B2137" s="2">
        <v>2</v>
      </c>
      <c r="C2137" s="2" t="s">
        <v>2680</v>
      </c>
      <c r="D2137" s="5">
        <v>0.19097222222222221</v>
      </c>
      <c r="E2137" s="3" t="s">
        <v>225</v>
      </c>
      <c r="F2137" s="5">
        <v>0.21527777777777779</v>
      </c>
      <c r="G2137" s="3" t="s">
        <v>226</v>
      </c>
      <c r="H2137" t="s">
        <v>6482</v>
      </c>
    </row>
    <row r="2138" spans="1:8" ht="15">
      <c r="A2138" s="2">
        <v>640115</v>
      </c>
      <c r="B2138" s="2">
        <v>3</v>
      </c>
      <c r="C2138" s="2" t="s">
        <v>2681</v>
      </c>
      <c r="D2138" s="5">
        <v>0.52777777777777779</v>
      </c>
      <c r="E2138" s="3" t="s">
        <v>212</v>
      </c>
      <c r="F2138" s="5">
        <v>0.53611111111111109</v>
      </c>
      <c r="G2138" s="3" t="s">
        <v>225</v>
      </c>
      <c r="H2138" t="s">
        <v>6482</v>
      </c>
    </row>
    <row r="2139" spans="1:8" ht="15">
      <c r="A2139" s="2">
        <v>640115</v>
      </c>
      <c r="B2139" s="2">
        <v>5</v>
      </c>
      <c r="C2139" s="2" t="s">
        <v>2682</v>
      </c>
      <c r="D2139" s="5">
        <v>0.24305555555555555</v>
      </c>
      <c r="E2139" s="3" t="s">
        <v>226</v>
      </c>
      <c r="F2139" s="5">
        <v>0.26041666666666669</v>
      </c>
      <c r="G2139" s="3" t="s">
        <v>227</v>
      </c>
      <c r="H2139" t="s">
        <v>6482</v>
      </c>
    </row>
    <row r="2140" spans="1:8" ht="15">
      <c r="A2140" s="2">
        <v>640115</v>
      </c>
      <c r="B2140" s="2">
        <v>6</v>
      </c>
      <c r="C2140" s="2" t="s">
        <v>2683</v>
      </c>
      <c r="D2140" s="5">
        <v>0.53819444444444442</v>
      </c>
      <c r="E2140" s="3" t="s">
        <v>225</v>
      </c>
      <c r="F2140" s="5">
        <v>0.54513888888888884</v>
      </c>
      <c r="G2140" s="3" t="s">
        <v>212</v>
      </c>
      <c r="H2140" t="s">
        <v>6482</v>
      </c>
    </row>
    <row r="2141" spans="1:8" ht="15">
      <c r="A2141" s="2">
        <v>640115</v>
      </c>
      <c r="B2141" s="2">
        <v>7</v>
      </c>
      <c r="C2141" s="2" t="s">
        <v>2684</v>
      </c>
      <c r="D2141" s="5">
        <v>0.28472222222222221</v>
      </c>
      <c r="E2141" s="3" t="s">
        <v>212</v>
      </c>
      <c r="F2141" s="5">
        <v>0.30555555555555558</v>
      </c>
      <c r="G2141" s="3" t="s">
        <v>227</v>
      </c>
      <c r="H2141" t="s">
        <v>6482</v>
      </c>
    </row>
    <row r="2142" spans="1:8" ht="15">
      <c r="A2142" s="2">
        <v>640115</v>
      </c>
      <c r="B2142" s="2">
        <v>8</v>
      </c>
      <c r="C2142" s="2" t="s">
        <v>2685</v>
      </c>
      <c r="D2142" s="5">
        <v>0.21527777777777779</v>
      </c>
      <c r="E2142" s="3" t="s">
        <v>226</v>
      </c>
      <c r="F2142" s="5">
        <v>0.24305555555555555</v>
      </c>
      <c r="G2142" s="3" t="s">
        <v>226</v>
      </c>
      <c r="H2142" t="s">
        <v>6482</v>
      </c>
    </row>
    <row r="2143" spans="1:8" ht="15">
      <c r="A2143" s="2">
        <v>640115</v>
      </c>
      <c r="B2143" s="2">
        <v>9</v>
      </c>
      <c r="C2143" s="2" t="s">
        <v>2686</v>
      </c>
      <c r="D2143" s="5">
        <v>0.38541666666666669</v>
      </c>
      <c r="E2143" s="3" t="s">
        <v>212</v>
      </c>
      <c r="F2143" s="5">
        <v>0.40625</v>
      </c>
      <c r="G2143" s="3" t="s">
        <v>227</v>
      </c>
      <c r="H2143" t="s">
        <v>6482</v>
      </c>
    </row>
    <row r="2144" spans="1:8" ht="15">
      <c r="A2144" s="2">
        <v>640115</v>
      </c>
      <c r="B2144" s="2">
        <v>10</v>
      </c>
      <c r="C2144" s="2" t="s">
        <v>2687</v>
      </c>
      <c r="D2144" s="5">
        <v>0.26041666666666669</v>
      </c>
      <c r="E2144" s="3" t="s">
        <v>227</v>
      </c>
      <c r="F2144" s="5">
        <v>0.28125</v>
      </c>
      <c r="G2144" s="3" t="s">
        <v>212</v>
      </c>
      <c r="H2144" t="s">
        <v>6482</v>
      </c>
    </row>
    <row r="2145" spans="1:8" ht="15">
      <c r="A2145" s="2">
        <v>640115</v>
      </c>
      <c r="B2145" s="2">
        <v>11</v>
      </c>
      <c r="C2145" s="2" t="s">
        <v>2688</v>
      </c>
      <c r="D2145" s="5">
        <v>0.43402777777777779</v>
      </c>
      <c r="E2145" s="3" t="s">
        <v>177</v>
      </c>
      <c r="F2145" s="5">
        <v>0.44513888888888886</v>
      </c>
      <c r="G2145" s="3" t="s">
        <v>214</v>
      </c>
      <c r="H2145" t="s">
        <v>6482</v>
      </c>
    </row>
    <row r="2146" spans="1:8" ht="15">
      <c r="A2146" s="2">
        <v>640115</v>
      </c>
      <c r="B2146" s="2">
        <v>13</v>
      </c>
      <c r="C2146" s="2" t="s">
        <v>2689</v>
      </c>
      <c r="D2146" s="5">
        <v>0.46875</v>
      </c>
      <c r="E2146" s="3" t="s">
        <v>212</v>
      </c>
      <c r="F2146" s="5">
        <v>0.48958333333333331</v>
      </c>
      <c r="G2146" s="3" t="s">
        <v>227</v>
      </c>
      <c r="H2146" t="s">
        <v>6482</v>
      </c>
    </row>
    <row r="2147" spans="1:8" ht="15">
      <c r="A2147" s="2">
        <v>640115</v>
      </c>
      <c r="B2147" s="2">
        <v>14</v>
      </c>
      <c r="C2147" s="2" t="s">
        <v>2690</v>
      </c>
      <c r="D2147" s="5">
        <v>0.30555555555555558</v>
      </c>
      <c r="E2147" s="3" t="s">
        <v>227</v>
      </c>
      <c r="F2147" s="5">
        <v>0.31736111111111109</v>
      </c>
      <c r="G2147" s="3" t="s">
        <v>212</v>
      </c>
      <c r="H2147" t="s">
        <v>6482</v>
      </c>
    </row>
    <row r="2148" spans="1:8" ht="15">
      <c r="A2148" s="2">
        <v>640115</v>
      </c>
      <c r="B2148" s="2">
        <v>15</v>
      </c>
      <c r="C2148" s="2" t="s">
        <v>2691</v>
      </c>
      <c r="D2148" s="5">
        <v>0.55208333333333337</v>
      </c>
      <c r="E2148" s="3" t="s">
        <v>212</v>
      </c>
      <c r="F2148" s="5">
        <v>0.57638888888888884</v>
      </c>
      <c r="G2148" s="3" t="s">
        <v>226</v>
      </c>
      <c r="H2148" t="s">
        <v>6482</v>
      </c>
    </row>
    <row r="2149" spans="1:8" ht="15">
      <c r="A2149" s="2">
        <v>640115</v>
      </c>
      <c r="B2149" s="2">
        <v>16</v>
      </c>
      <c r="C2149" s="2" t="s">
        <v>2692</v>
      </c>
      <c r="D2149" s="5">
        <v>0.42708333333333331</v>
      </c>
      <c r="E2149" s="3" t="s">
        <v>227</v>
      </c>
      <c r="F2149" s="5">
        <v>0.44791666666666669</v>
      </c>
      <c r="G2149" s="3" t="s">
        <v>212</v>
      </c>
      <c r="H2149" t="s">
        <v>6482</v>
      </c>
    </row>
    <row r="2150" spans="1:8" ht="15">
      <c r="A2150" s="2">
        <v>640115</v>
      </c>
      <c r="B2150" s="2">
        <v>17</v>
      </c>
      <c r="C2150" s="2" t="s">
        <v>2693</v>
      </c>
      <c r="D2150" s="5">
        <v>0.58750000000000002</v>
      </c>
      <c r="E2150" s="3" t="s">
        <v>226</v>
      </c>
      <c r="F2150" s="5">
        <v>0.60555555555555551</v>
      </c>
      <c r="G2150" s="3" t="s">
        <v>225</v>
      </c>
      <c r="H2150" t="s">
        <v>6482</v>
      </c>
    </row>
    <row r="2151" spans="1:8" ht="15">
      <c r="A2151" s="2">
        <v>640115</v>
      </c>
      <c r="B2151" s="2">
        <v>18</v>
      </c>
      <c r="C2151" s="2" t="s">
        <v>2694</v>
      </c>
      <c r="D2151" s="5">
        <v>0.50694444444444442</v>
      </c>
      <c r="E2151" s="3" t="s">
        <v>227</v>
      </c>
      <c r="F2151" s="5">
        <v>0.52777777777777779</v>
      </c>
      <c r="G2151" s="3" t="s">
        <v>212</v>
      </c>
      <c r="H2151" t="s">
        <v>6482</v>
      </c>
    </row>
    <row r="2152" spans="1:8" ht="15">
      <c r="A2152" s="2">
        <v>640115</v>
      </c>
      <c r="B2152" s="2">
        <v>21</v>
      </c>
      <c r="C2152" s="2" t="s">
        <v>2695</v>
      </c>
      <c r="D2152" s="5">
        <v>0.63541666666666663</v>
      </c>
      <c r="E2152" s="3" t="s">
        <v>212</v>
      </c>
      <c r="F2152" s="5">
        <v>0.65625</v>
      </c>
      <c r="G2152" s="3" t="s">
        <v>227</v>
      </c>
      <c r="H2152" t="s">
        <v>6482</v>
      </c>
    </row>
    <row r="2153" spans="1:8" ht="15">
      <c r="A2153" s="2">
        <v>640115</v>
      </c>
      <c r="B2153" s="2">
        <v>22</v>
      </c>
      <c r="C2153" s="2" t="s">
        <v>2696</v>
      </c>
      <c r="D2153" s="5">
        <v>0.61111111111111116</v>
      </c>
      <c r="E2153" s="3" t="s">
        <v>225</v>
      </c>
      <c r="F2153" s="5">
        <v>0.62847222222222221</v>
      </c>
      <c r="G2153" s="3" t="s">
        <v>212</v>
      </c>
      <c r="H2153" t="s">
        <v>6482</v>
      </c>
    </row>
    <row r="2154" spans="1:8" ht="15">
      <c r="A2154" s="2">
        <v>640115</v>
      </c>
      <c r="B2154" s="2">
        <v>23</v>
      </c>
      <c r="C2154" s="2" t="s">
        <v>2697</v>
      </c>
      <c r="D2154" s="5">
        <v>0.67013888888888884</v>
      </c>
      <c r="E2154" s="3" t="s">
        <v>212</v>
      </c>
      <c r="F2154" s="5">
        <v>0.67847222222222225</v>
      </c>
      <c r="G2154" s="3" t="s">
        <v>225</v>
      </c>
      <c r="H2154" t="s">
        <v>6482</v>
      </c>
    </row>
    <row r="2155" spans="1:8" ht="15">
      <c r="A2155" s="2">
        <v>640115</v>
      </c>
      <c r="B2155" s="2">
        <v>24</v>
      </c>
      <c r="C2155" s="2" t="s">
        <v>2698</v>
      </c>
      <c r="D2155" s="5">
        <v>0.65625</v>
      </c>
      <c r="E2155" s="3" t="s">
        <v>227</v>
      </c>
      <c r="F2155" s="5">
        <v>0.66805555555555551</v>
      </c>
      <c r="G2155" s="3" t="s">
        <v>212</v>
      </c>
      <c r="H2155" t="s">
        <v>6482</v>
      </c>
    </row>
    <row r="2156" spans="1:8" ht="15">
      <c r="A2156" s="2">
        <v>640115</v>
      </c>
      <c r="B2156" s="2">
        <v>25</v>
      </c>
      <c r="C2156" s="2" t="s">
        <v>2699</v>
      </c>
      <c r="D2156" s="5">
        <v>0.71875</v>
      </c>
      <c r="E2156" s="3" t="s">
        <v>212</v>
      </c>
      <c r="F2156" s="5">
        <v>0.73958333333333337</v>
      </c>
      <c r="G2156" s="3" t="s">
        <v>227</v>
      </c>
      <c r="H2156" t="s">
        <v>6482</v>
      </c>
    </row>
    <row r="2157" spans="1:8" ht="15">
      <c r="A2157" s="2">
        <v>640115</v>
      </c>
      <c r="B2157" s="2">
        <v>26</v>
      </c>
      <c r="C2157" s="2" t="s">
        <v>2700</v>
      </c>
      <c r="D2157" s="5">
        <v>0.68055555555555558</v>
      </c>
      <c r="E2157" s="3" t="s">
        <v>225</v>
      </c>
      <c r="F2157" s="5">
        <v>0.69791666666666663</v>
      </c>
      <c r="G2157" s="3" t="s">
        <v>212</v>
      </c>
      <c r="H2157" t="s">
        <v>6482</v>
      </c>
    </row>
    <row r="2158" spans="1:8" ht="15">
      <c r="A2158" s="2">
        <v>640115</v>
      </c>
      <c r="B2158" s="2">
        <v>27</v>
      </c>
      <c r="C2158" s="2" t="s">
        <v>2701</v>
      </c>
      <c r="D2158" s="5">
        <v>0.75347222222222221</v>
      </c>
      <c r="E2158" s="3" t="s">
        <v>212</v>
      </c>
      <c r="F2158" s="5">
        <v>0.76180555555555551</v>
      </c>
      <c r="G2158" s="3" t="s">
        <v>225</v>
      </c>
      <c r="H2158" t="s">
        <v>6482</v>
      </c>
    </row>
    <row r="2159" spans="1:8" ht="15">
      <c r="A2159" s="2">
        <v>640115</v>
      </c>
      <c r="B2159" s="2">
        <v>28</v>
      </c>
      <c r="C2159" s="2" t="s">
        <v>2702</v>
      </c>
      <c r="D2159" s="5">
        <v>0.73958333333333337</v>
      </c>
      <c r="E2159" s="3" t="s">
        <v>227</v>
      </c>
      <c r="F2159" s="5">
        <v>0.75138888888888888</v>
      </c>
      <c r="G2159" s="3" t="s">
        <v>212</v>
      </c>
      <c r="H2159" t="s">
        <v>6482</v>
      </c>
    </row>
    <row r="2160" spans="1:8" ht="15">
      <c r="A2160" s="2">
        <v>640115</v>
      </c>
      <c r="B2160" s="2">
        <v>29</v>
      </c>
      <c r="C2160" s="2" t="s">
        <v>2703</v>
      </c>
      <c r="D2160" s="5">
        <v>0.80208333333333337</v>
      </c>
      <c r="E2160" s="3" t="s">
        <v>212</v>
      </c>
      <c r="F2160" s="5">
        <v>0.82291666666666663</v>
      </c>
      <c r="G2160" s="3" t="s">
        <v>227</v>
      </c>
      <c r="H2160" t="s">
        <v>6482</v>
      </c>
    </row>
    <row r="2161" spans="1:8" ht="15">
      <c r="A2161" s="2">
        <v>640115</v>
      </c>
      <c r="B2161" s="2">
        <v>30</v>
      </c>
      <c r="C2161" s="2" t="s">
        <v>2704</v>
      </c>
      <c r="D2161" s="5">
        <v>0.76388888888888884</v>
      </c>
      <c r="E2161" s="3" t="s">
        <v>225</v>
      </c>
      <c r="F2161" s="5">
        <v>0.78125</v>
      </c>
      <c r="G2161" s="3" t="s">
        <v>212</v>
      </c>
      <c r="H2161" t="s">
        <v>6482</v>
      </c>
    </row>
    <row r="2162" spans="1:8" ht="15">
      <c r="A2162" s="2">
        <v>640115</v>
      </c>
      <c r="B2162" s="2">
        <v>31</v>
      </c>
      <c r="C2162" s="2" t="s">
        <v>2705</v>
      </c>
      <c r="D2162" s="5">
        <v>0.94097222222222221</v>
      </c>
      <c r="E2162" s="3" t="s">
        <v>212</v>
      </c>
      <c r="F2162" s="5">
        <v>0.95833333333333337</v>
      </c>
      <c r="G2162" s="3" t="s">
        <v>225</v>
      </c>
      <c r="H2162" t="s">
        <v>6482</v>
      </c>
    </row>
    <row r="2163" spans="1:8" ht="15">
      <c r="A2163" s="2">
        <v>640115</v>
      </c>
      <c r="B2163" s="2">
        <v>32</v>
      </c>
      <c r="C2163" s="2" t="s">
        <v>2706</v>
      </c>
      <c r="D2163" s="5">
        <v>0.82291666666666663</v>
      </c>
      <c r="E2163" s="3" t="s">
        <v>227</v>
      </c>
      <c r="F2163" s="5">
        <v>0.83472222222222225</v>
      </c>
      <c r="G2163" s="3" t="s">
        <v>212</v>
      </c>
      <c r="H2163" t="s">
        <v>6482</v>
      </c>
    </row>
    <row r="2164" spans="1:8" ht="15">
      <c r="A2164" s="2">
        <v>640115</v>
      </c>
      <c r="B2164" s="2">
        <v>33</v>
      </c>
      <c r="C2164" s="2" t="s">
        <v>2707</v>
      </c>
      <c r="D2164" s="5">
        <v>0.92222222222222228</v>
      </c>
      <c r="E2164" s="3" t="s">
        <v>226</v>
      </c>
      <c r="F2164" s="5">
        <v>0.9291666666666667</v>
      </c>
      <c r="G2164" s="3" t="s">
        <v>214</v>
      </c>
      <c r="H2164" t="s">
        <v>6482</v>
      </c>
    </row>
    <row r="2165" spans="1:8" ht="15">
      <c r="A2165" s="2">
        <v>640115</v>
      </c>
      <c r="B2165" s="2">
        <v>34</v>
      </c>
      <c r="C2165" s="2" t="s">
        <v>2708</v>
      </c>
      <c r="D2165" s="5">
        <v>0.92013888888888884</v>
      </c>
      <c r="E2165" s="3" t="s">
        <v>214</v>
      </c>
      <c r="F2165" s="5">
        <v>0.93055555555555558</v>
      </c>
      <c r="G2165" s="3" t="s">
        <v>177</v>
      </c>
      <c r="H2165" t="s">
        <v>6482</v>
      </c>
    </row>
    <row r="2166" spans="1:8" ht="15">
      <c r="A2166" s="2">
        <v>640115</v>
      </c>
      <c r="B2166" s="2">
        <v>36</v>
      </c>
      <c r="C2166" s="2" t="s">
        <v>2709</v>
      </c>
      <c r="D2166" s="5">
        <v>0.95833333333333337</v>
      </c>
      <c r="E2166" s="3" t="s">
        <v>225</v>
      </c>
      <c r="F2166" s="5">
        <v>0.96388888888888891</v>
      </c>
      <c r="G2166" s="3" t="s">
        <v>214</v>
      </c>
      <c r="H2166" t="s">
        <v>6482</v>
      </c>
    </row>
    <row r="2167" spans="1:8" ht="15">
      <c r="A2167" s="2">
        <v>640115</v>
      </c>
      <c r="B2167" s="2">
        <v>40</v>
      </c>
      <c r="C2167" s="2" t="s">
        <v>2710</v>
      </c>
      <c r="D2167" s="5">
        <v>0.90277777777777779</v>
      </c>
      <c r="E2167" s="3" t="s">
        <v>214</v>
      </c>
      <c r="F2167" s="5">
        <v>0.90972222222222221</v>
      </c>
      <c r="G2167" s="3" t="s">
        <v>226</v>
      </c>
      <c r="H2167" t="s">
        <v>6482</v>
      </c>
    </row>
    <row r="2168" spans="1:8" ht="15">
      <c r="A2168" s="2">
        <v>640115</v>
      </c>
      <c r="B2168" s="2">
        <v>51</v>
      </c>
      <c r="C2168" s="2" t="s">
        <v>2711</v>
      </c>
      <c r="D2168" s="5">
        <v>0.57291666666666663</v>
      </c>
      <c r="E2168" s="3" t="s">
        <v>177</v>
      </c>
      <c r="F2168" s="5">
        <v>0.58402777777777781</v>
      </c>
      <c r="G2168" s="3" t="s">
        <v>214</v>
      </c>
      <c r="H2168" t="s">
        <v>6482</v>
      </c>
    </row>
    <row r="2169" spans="1:8" ht="15">
      <c r="A2169" s="2">
        <v>640115</v>
      </c>
      <c r="B2169" s="2">
        <v>52</v>
      </c>
      <c r="C2169" s="2" t="s">
        <v>2712</v>
      </c>
      <c r="D2169" s="5">
        <v>0.58472222222222225</v>
      </c>
      <c r="E2169" s="3" t="s">
        <v>214</v>
      </c>
      <c r="F2169" s="5">
        <v>0.59583333333333333</v>
      </c>
      <c r="G2169" s="3" t="s">
        <v>177</v>
      </c>
      <c r="H2169" t="s">
        <v>6482</v>
      </c>
    </row>
    <row r="2170" spans="1:8" ht="15">
      <c r="A2170" s="2">
        <v>640115</v>
      </c>
      <c r="B2170" s="2">
        <v>101</v>
      </c>
      <c r="C2170" s="2" t="s">
        <v>2713</v>
      </c>
      <c r="D2170" s="5">
        <v>0.55208333333333337</v>
      </c>
      <c r="E2170" s="3" t="s">
        <v>212</v>
      </c>
      <c r="F2170" s="5">
        <v>0.57291666666666663</v>
      </c>
      <c r="G2170" s="3" t="s">
        <v>227</v>
      </c>
      <c r="H2170" t="s">
        <v>6482</v>
      </c>
    </row>
    <row r="2171" spans="1:8" ht="15">
      <c r="A2171" s="2">
        <v>640115</v>
      </c>
      <c r="B2171" s="2">
        <v>102</v>
      </c>
      <c r="C2171" s="2" t="s">
        <v>2714</v>
      </c>
      <c r="D2171" s="5">
        <v>0.59375</v>
      </c>
      <c r="E2171" s="3" t="s">
        <v>227</v>
      </c>
      <c r="F2171" s="5">
        <v>0.61458333333333337</v>
      </c>
      <c r="G2171" s="3" t="s">
        <v>212</v>
      </c>
      <c r="H2171" t="s">
        <v>6482</v>
      </c>
    </row>
    <row r="2172" spans="1:8" ht="15">
      <c r="A2172" s="2">
        <v>640115</v>
      </c>
      <c r="B2172" s="2">
        <v>106</v>
      </c>
      <c r="C2172" s="2" t="s">
        <v>2715</v>
      </c>
      <c r="D2172" s="5">
        <v>0.76041666666666663</v>
      </c>
      <c r="E2172" s="3" t="s">
        <v>227</v>
      </c>
      <c r="F2172" s="5">
        <v>0.78125</v>
      </c>
      <c r="G2172" s="3" t="s">
        <v>212</v>
      </c>
      <c r="H2172" t="s">
        <v>6482</v>
      </c>
    </row>
    <row r="2173" spans="1:8" ht="15">
      <c r="A2173" s="2">
        <v>640116</v>
      </c>
      <c r="B2173" s="2">
        <v>1</v>
      </c>
      <c r="C2173" s="2" t="s">
        <v>2716</v>
      </c>
      <c r="D2173" s="5">
        <v>0.19375000000000001</v>
      </c>
      <c r="E2173" s="3" t="s">
        <v>228</v>
      </c>
      <c r="F2173" s="5">
        <v>0.20069444444444445</v>
      </c>
      <c r="G2173" s="3" t="s">
        <v>229</v>
      </c>
      <c r="H2173" t="s">
        <v>6482</v>
      </c>
    </row>
    <row r="2174" spans="1:8" ht="15">
      <c r="A2174" s="2">
        <v>640116</v>
      </c>
      <c r="B2174" s="2">
        <v>2</v>
      </c>
      <c r="C2174" s="2" t="s">
        <v>2717</v>
      </c>
      <c r="D2174" s="5">
        <v>0.18055555555555555</v>
      </c>
      <c r="E2174" s="3" t="s">
        <v>228</v>
      </c>
      <c r="F2174" s="5">
        <v>0.19583333333333333</v>
      </c>
      <c r="G2174" s="3" t="s">
        <v>212</v>
      </c>
      <c r="H2174" t="s">
        <v>6482</v>
      </c>
    </row>
    <row r="2175" spans="1:8" ht="15">
      <c r="A2175" s="2">
        <v>640116</v>
      </c>
      <c r="B2175" s="2">
        <v>3</v>
      </c>
      <c r="C2175" s="2" t="s">
        <v>2718</v>
      </c>
      <c r="D2175" s="5">
        <v>0.20277777777777778</v>
      </c>
      <c r="E2175" s="3" t="s">
        <v>212</v>
      </c>
      <c r="F2175" s="5">
        <v>0.21875</v>
      </c>
      <c r="G2175" s="3" t="s">
        <v>228</v>
      </c>
      <c r="H2175" t="s">
        <v>6482</v>
      </c>
    </row>
    <row r="2176" spans="1:8" ht="15">
      <c r="A2176" s="2">
        <v>640116</v>
      </c>
      <c r="B2176" s="2">
        <v>4</v>
      </c>
      <c r="C2176" s="2" t="s">
        <v>2719</v>
      </c>
      <c r="D2176" s="5">
        <v>0.2013888888888889</v>
      </c>
      <c r="E2176" s="3" t="s">
        <v>229</v>
      </c>
      <c r="F2176" s="5">
        <v>0.21875</v>
      </c>
      <c r="G2176" s="3" t="s">
        <v>214</v>
      </c>
      <c r="H2176" t="s">
        <v>6482</v>
      </c>
    </row>
    <row r="2177" spans="1:8" ht="15">
      <c r="A2177" s="2">
        <v>640116</v>
      </c>
      <c r="B2177" s="2">
        <v>5</v>
      </c>
      <c r="C2177" s="2" t="s">
        <v>2720</v>
      </c>
      <c r="D2177" s="5">
        <v>0.2361111111111111</v>
      </c>
      <c r="E2177" s="3" t="s">
        <v>212</v>
      </c>
      <c r="F2177" s="5">
        <v>0.24861111111111112</v>
      </c>
      <c r="G2177" s="3" t="s">
        <v>228</v>
      </c>
      <c r="H2177" t="s">
        <v>6482</v>
      </c>
    </row>
    <row r="2178" spans="1:8" ht="15">
      <c r="A2178" s="2">
        <v>640116</v>
      </c>
      <c r="B2178" s="2">
        <v>6</v>
      </c>
      <c r="C2178" s="2" t="s">
        <v>2721</v>
      </c>
      <c r="D2178" s="5">
        <v>0.21875</v>
      </c>
      <c r="E2178" s="3" t="s">
        <v>228</v>
      </c>
      <c r="F2178" s="5">
        <v>0.23402777777777778</v>
      </c>
      <c r="G2178" s="3" t="s">
        <v>212</v>
      </c>
      <c r="H2178" t="s">
        <v>6482</v>
      </c>
    </row>
    <row r="2179" spans="1:8" ht="15">
      <c r="A2179" s="2">
        <v>640116</v>
      </c>
      <c r="B2179" s="2">
        <v>7</v>
      </c>
      <c r="C2179" s="2" t="s">
        <v>2722</v>
      </c>
      <c r="D2179" s="5">
        <v>0.26041666666666669</v>
      </c>
      <c r="E2179" s="3" t="s">
        <v>214</v>
      </c>
      <c r="F2179" s="5">
        <v>0.28263888888888888</v>
      </c>
      <c r="G2179" s="3" t="s">
        <v>229</v>
      </c>
      <c r="H2179" t="s">
        <v>6482</v>
      </c>
    </row>
    <row r="2180" spans="1:8" ht="15">
      <c r="A2180" s="2">
        <v>640116</v>
      </c>
      <c r="B2180" s="2">
        <v>8</v>
      </c>
      <c r="C2180" s="2" t="s">
        <v>2723</v>
      </c>
      <c r="D2180" s="5">
        <v>0.25</v>
      </c>
      <c r="E2180" s="3" t="s">
        <v>228</v>
      </c>
      <c r="F2180" s="5">
        <v>0.26041666666666669</v>
      </c>
      <c r="G2180" s="3" t="s">
        <v>214</v>
      </c>
      <c r="H2180" t="s">
        <v>6482</v>
      </c>
    </row>
    <row r="2181" spans="1:8" ht="15">
      <c r="A2181" s="2">
        <v>640116</v>
      </c>
      <c r="B2181" s="2">
        <v>9</v>
      </c>
      <c r="C2181" s="2" t="s">
        <v>2724</v>
      </c>
      <c r="D2181" s="5">
        <v>0.21388888888888888</v>
      </c>
      <c r="E2181" s="3" t="s">
        <v>214</v>
      </c>
      <c r="F2181" s="5">
        <v>0.2326388888888889</v>
      </c>
      <c r="G2181" s="3" t="s">
        <v>230</v>
      </c>
      <c r="H2181" t="s">
        <v>6482</v>
      </c>
    </row>
    <row r="2182" spans="1:8" ht="15">
      <c r="A2182" s="2">
        <v>640116</v>
      </c>
      <c r="B2182" s="2">
        <v>10</v>
      </c>
      <c r="C2182" s="2" t="s">
        <v>2725</v>
      </c>
      <c r="D2182" s="5">
        <v>0.23749999999999999</v>
      </c>
      <c r="E2182" s="3" t="s">
        <v>230</v>
      </c>
      <c r="F2182" s="5">
        <v>0.24791666666666667</v>
      </c>
      <c r="G2182" s="3" t="s">
        <v>228</v>
      </c>
      <c r="H2182" t="s">
        <v>6482</v>
      </c>
    </row>
    <row r="2183" spans="1:8" ht="15">
      <c r="A2183" s="2">
        <v>640116</v>
      </c>
      <c r="B2183" s="2">
        <v>11</v>
      </c>
      <c r="C2183" s="2" t="s">
        <v>2726</v>
      </c>
      <c r="D2183" s="5">
        <v>0.46875</v>
      </c>
      <c r="E2183" s="3" t="s">
        <v>212</v>
      </c>
      <c r="F2183" s="5">
        <v>0.4861111111111111</v>
      </c>
      <c r="G2183" s="3" t="s">
        <v>228</v>
      </c>
      <c r="H2183" t="s">
        <v>6482</v>
      </c>
    </row>
    <row r="2184" spans="1:8" ht="15">
      <c r="A2184" s="2">
        <v>640116</v>
      </c>
      <c r="B2184" s="2">
        <v>12</v>
      </c>
      <c r="C2184" s="2" t="s">
        <v>2727</v>
      </c>
      <c r="D2184" s="5">
        <v>0.28472222222222221</v>
      </c>
      <c r="E2184" s="3" t="s">
        <v>229</v>
      </c>
      <c r="F2184" s="5">
        <v>0.31944444444444442</v>
      </c>
      <c r="G2184" s="3" t="s">
        <v>177</v>
      </c>
      <c r="H2184" t="s">
        <v>6482</v>
      </c>
    </row>
    <row r="2185" spans="1:8" ht="15">
      <c r="A2185" s="2">
        <v>640116</v>
      </c>
      <c r="B2185" s="2">
        <v>13</v>
      </c>
      <c r="C2185" s="2" t="s">
        <v>2728</v>
      </c>
      <c r="D2185" s="5">
        <v>0.55208333333333337</v>
      </c>
      <c r="E2185" s="3" t="s">
        <v>212</v>
      </c>
      <c r="F2185" s="5">
        <v>0.58125000000000004</v>
      </c>
      <c r="G2185" s="3" t="s">
        <v>231</v>
      </c>
      <c r="H2185" t="s">
        <v>6482</v>
      </c>
    </row>
    <row r="2186" spans="1:8" ht="15">
      <c r="A2186" s="2">
        <v>640116</v>
      </c>
      <c r="B2186" s="2">
        <v>14</v>
      </c>
      <c r="C2186" s="2" t="s">
        <v>2729</v>
      </c>
      <c r="D2186" s="5">
        <v>0.51736111111111116</v>
      </c>
      <c r="E2186" s="3" t="s">
        <v>228</v>
      </c>
      <c r="F2186" s="5">
        <v>0.52916666666666667</v>
      </c>
      <c r="G2186" s="3" t="s">
        <v>212</v>
      </c>
      <c r="H2186" t="s">
        <v>6482</v>
      </c>
    </row>
    <row r="2187" spans="1:8" ht="15">
      <c r="A2187" s="2">
        <v>640116</v>
      </c>
      <c r="B2187" s="2">
        <v>16</v>
      </c>
      <c r="C2187" s="2" t="s">
        <v>2730</v>
      </c>
      <c r="D2187" s="5">
        <v>0.2638888888888889</v>
      </c>
      <c r="E2187" s="3" t="s">
        <v>228</v>
      </c>
      <c r="F2187" s="5">
        <v>0.27916666666666667</v>
      </c>
      <c r="G2187" s="3" t="s">
        <v>212</v>
      </c>
      <c r="H2187" t="s">
        <v>6482</v>
      </c>
    </row>
    <row r="2188" spans="1:8" ht="15">
      <c r="A2188" s="2">
        <v>640116</v>
      </c>
      <c r="B2188" s="2">
        <v>17</v>
      </c>
      <c r="C2188" s="2" t="s">
        <v>2731</v>
      </c>
      <c r="D2188" s="5">
        <v>0.65625</v>
      </c>
      <c r="E2188" s="3" t="s">
        <v>214</v>
      </c>
      <c r="F2188" s="5">
        <v>0.66666666666666663</v>
      </c>
      <c r="G2188" s="3" t="s">
        <v>228</v>
      </c>
      <c r="H2188" t="s">
        <v>6482</v>
      </c>
    </row>
    <row r="2189" spans="1:8" ht="15">
      <c r="A2189" s="2">
        <v>640116</v>
      </c>
      <c r="B2189" s="2">
        <v>18</v>
      </c>
      <c r="C2189" s="2" t="s">
        <v>2732</v>
      </c>
      <c r="D2189" s="5">
        <v>0.58472222222222225</v>
      </c>
      <c r="E2189" s="3" t="s">
        <v>231</v>
      </c>
      <c r="F2189" s="5">
        <v>0.61250000000000004</v>
      </c>
      <c r="G2189" s="3" t="s">
        <v>212</v>
      </c>
      <c r="H2189" t="s">
        <v>6482</v>
      </c>
    </row>
    <row r="2190" spans="1:8" ht="15">
      <c r="A2190" s="2">
        <v>640116</v>
      </c>
      <c r="B2190" s="2">
        <v>19</v>
      </c>
      <c r="C2190" s="2" t="s">
        <v>2733</v>
      </c>
      <c r="D2190" s="5">
        <v>0.61458333333333337</v>
      </c>
      <c r="E2190" s="3" t="s">
        <v>212</v>
      </c>
      <c r="F2190" s="5">
        <v>0.63541666666666663</v>
      </c>
      <c r="G2190" s="3" t="s">
        <v>229</v>
      </c>
      <c r="H2190" t="s">
        <v>6482</v>
      </c>
    </row>
    <row r="2191" spans="1:8" ht="15">
      <c r="A2191" s="2">
        <v>640116</v>
      </c>
      <c r="B2191" s="2">
        <v>20</v>
      </c>
      <c r="C2191" s="2" t="s">
        <v>2734</v>
      </c>
      <c r="D2191" s="5">
        <v>0.66666666666666663</v>
      </c>
      <c r="E2191" s="3" t="s">
        <v>228</v>
      </c>
      <c r="F2191" s="5">
        <v>0.67708333333333337</v>
      </c>
      <c r="G2191" s="3" t="s">
        <v>214</v>
      </c>
      <c r="H2191" t="s">
        <v>6482</v>
      </c>
    </row>
    <row r="2192" spans="1:8" ht="15">
      <c r="A2192" s="2">
        <v>640116</v>
      </c>
      <c r="B2192" s="2">
        <v>21</v>
      </c>
      <c r="C2192" s="2" t="s">
        <v>2735</v>
      </c>
      <c r="D2192" s="5">
        <v>0.68055555555555558</v>
      </c>
      <c r="E2192" s="3" t="s">
        <v>214</v>
      </c>
      <c r="F2192" s="5">
        <v>0.69444444444444442</v>
      </c>
      <c r="G2192" s="3" t="s">
        <v>228</v>
      </c>
      <c r="H2192" t="s">
        <v>6482</v>
      </c>
    </row>
    <row r="2193" spans="1:8" ht="15">
      <c r="A2193" s="2">
        <v>640116</v>
      </c>
      <c r="B2193" s="2">
        <v>22</v>
      </c>
      <c r="C2193" s="2" t="s">
        <v>2736</v>
      </c>
      <c r="D2193" s="5">
        <v>0.63541666666666663</v>
      </c>
      <c r="E2193" s="3" t="s">
        <v>229</v>
      </c>
      <c r="F2193" s="5">
        <v>0.65972222222222221</v>
      </c>
      <c r="G2193" s="3" t="s">
        <v>214</v>
      </c>
      <c r="H2193" t="s">
        <v>6482</v>
      </c>
    </row>
    <row r="2194" spans="1:8" ht="15">
      <c r="A2194" s="2">
        <v>640116</v>
      </c>
      <c r="B2194" s="2">
        <v>23</v>
      </c>
      <c r="C2194" s="2" t="s">
        <v>2737</v>
      </c>
      <c r="D2194" s="5">
        <v>0.71875</v>
      </c>
      <c r="E2194" s="3" t="s">
        <v>212</v>
      </c>
      <c r="F2194" s="5">
        <v>0.74791666666666667</v>
      </c>
      <c r="G2194" s="3" t="s">
        <v>231</v>
      </c>
      <c r="H2194" t="s">
        <v>6482</v>
      </c>
    </row>
    <row r="2195" spans="1:8" ht="15">
      <c r="A2195" s="2">
        <v>640116</v>
      </c>
      <c r="B2195" s="2">
        <v>25</v>
      </c>
      <c r="C2195" s="2" t="s">
        <v>2738</v>
      </c>
      <c r="D2195" s="5">
        <v>0.76388888888888884</v>
      </c>
      <c r="E2195" s="3" t="s">
        <v>214</v>
      </c>
      <c r="F2195" s="5">
        <v>0.77430555555555558</v>
      </c>
      <c r="G2195" s="3" t="s">
        <v>228</v>
      </c>
      <c r="H2195" t="s">
        <v>6482</v>
      </c>
    </row>
    <row r="2196" spans="1:8" ht="15">
      <c r="A2196" s="2">
        <v>640116</v>
      </c>
      <c r="B2196" s="2">
        <v>26</v>
      </c>
      <c r="C2196" s="2" t="s">
        <v>2739</v>
      </c>
      <c r="D2196" s="5">
        <v>0.70138888888888884</v>
      </c>
      <c r="E2196" s="3" t="s">
        <v>228</v>
      </c>
      <c r="F2196" s="5">
        <v>0.71319444444444446</v>
      </c>
      <c r="G2196" s="3" t="s">
        <v>212</v>
      </c>
      <c r="H2196" t="s">
        <v>6482</v>
      </c>
    </row>
    <row r="2197" spans="1:8" ht="15">
      <c r="A2197" s="2">
        <v>640116</v>
      </c>
      <c r="B2197" s="2">
        <v>27</v>
      </c>
      <c r="C2197" s="2" t="s">
        <v>2740</v>
      </c>
      <c r="D2197" s="5">
        <v>0.80208333333333337</v>
      </c>
      <c r="E2197" s="3" t="s">
        <v>212</v>
      </c>
      <c r="F2197" s="5">
        <v>0.83125000000000004</v>
      </c>
      <c r="G2197" s="3" t="s">
        <v>231</v>
      </c>
      <c r="H2197" t="s">
        <v>6482</v>
      </c>
    </row>
    <row r="2198" spans="1:8" ht="15">
      <c r="A2198" s="2">
        <v>640116</v>
      </c>
      <c r="B2198" s="2">
        <v>28</v>
      </c>
      <c r="C2198" s="2" t="s">
        <v>2741</v>
      </c>
      <c r="D2198" s="5">
        <v>0.75138888888888888</v>
      </c>
      <c r="E2198" s="3" t="s">
        <v>231</v>
      </c>
      <c r="F2198" s="5">
        <v>0.78125</v>
      </c>
      <c r="G2198" s="3" t="s">
        <v>212</v>
      </c>
      <c r="H2198" t="s">
        <v>6482</v>
      </c>
    </row>
    <row r="2199" spans="1:8" ht="15">
      <c r="A2199" s="2">
        <v>640116</v>
      </c>
      <c r="B2199" s="2">
        <v>30</v>
      </c>
      <c r="C2199" s="2" t="s">
        <v>2742</v>
      </c>
      <c r="D2199" s="5">
        <v>0.83472222222222225</v>
      </c>
      <c r="E2199" s="3" t="s">
        <v>231</v>
      </c>
      <c r="F2199" s="5">
        <v>0.86458333333333337</v>
      </c>
      <c r="G2199" s="3" t="s">
        <v>212</v>
      </c>
      <c r="H2199" t="s">
        <v>6482</v>
      </c>
    </row>
    <row r="2200" spans="1:8" ht="15">
      <c r="A2200" s="2">
        <v>640116</v>
      </c>
      <c r="B2200" s="2">
        <v>31</v>
      </c>
      <c r="C2200" s="2" t="s">
        <v>2743</v>
      </c>
      <c r="D2200" s="5">
        <v>0.94444444444444442</v>
      </c>
      <c r="E2200" s="3" t="s">
        <v>214</v>
      </c>
      <c r="F2200" s="5">
        <v>0.95833333333333337</v>
      </c>
      <c r="G2200" s="3" t="s">
        <v>228</v>
      </c>
      <c r="H2200" t="s">
        <v>6482</v>
      </c>
    </row>
    <row r="2201" spans="1:8" ht="15">
      <c r="A2201" s="2">
        <v>640116</v>
      </c>
      <c r="B2201" s="2">
        <v>101</v>
      </c>
      <c r="C2201" s="2" t="s">
        <v>2744</v>
      </c>
      <c r="D2201" s="5">
        <v>0.30208333333333331</v>
      </c>
      <c r="E2201" s="3" t="s">
        <v>212</v>
      </c>
      <c r="F2201" s="5">
        <v>0.33194444444444443</v>
      </c>
      <c r="G2201" s="3" t="s">
        <v>231</v>
      </c>
      <c r="H2201" t="s">
        <v>6482</v>
      </c>
    </row>
    <row r="2202" spans="1:8" ht="15">
      <c r="A2202" s="2">
        <v>640116</v>
      </c>
      <c r="B2202" s="2">
        <v>102</v>
      </c>
      <c r="C2202" s="2" t="s">
        <v>2745</v>
      </c>
      <c r="D2202" s="5">
        <v>0.2638888888888889</v>
      </c>
      <c r="E2202" s="3" t="s">
        <v>228</v>
      </c>
      <c r="F2202" s="5">
        <v>0.27569444444444446</v>
      </c>
      <c r="G2202" s="3" t="s">
        <v>212</v>
      </c>
      <c r="H2202" t="s">
        <v>6482</v>
      </c>
    </row>
    <row r="2203" spans="1:8" ht="15">
      <c r="A2203" s="2">
        <v>640116</v>
      </c>
      <c r="B2203" s="2">
        <v>103</v>
      </c>
      <c r="C2203" s="2" t="s">
        <v>2746</v>
      </c>
      <c r="D2203" s="5">
        <v>0.46875</v>
      </c>
      <c r="E2203" s="3" t="s">
        <v>212</v>
      </c>
      <c r="F2203" s="5">
        <v>0.49861111111111112</v>
      </c>
      <c r="G2203" s="3" t="s">
        <v>231</v>
      </c>
      <c r="H2203" t="s">
        <v>6482</v>
      </c>
    </row>
    <row r="2204" spans="1:8" ht="15">
      <c r="A2204" s="2">
        <v>640116</v>
      </c>
      <c r="B2204" s="2">
        <v>104</v>
      </c>
      <c r="C2204" s="2" t="s">
        <v>2747</v>
      </c>
      <c r="D2204" s="5">
        <v>0.3347222222222222</v>
      </c>
      <c r="E2204" s="3" t="s">
        <v>231</v>
      </c>
      <c r="F2204" s="5">
        <v>0.36249999999999999</v>
      </c>
      <c r="G2204" s="3" t="s">
        <v>212</v>
      </c>
      <c r="H2204" t="s">
        <v>6482</v>
      </c>
    </row>
    <row r="2205" spans="1:8" ht="15">
      <c r="A2205" s="2">
        <v>640116</v>
      </c>
      <c r="B2205" s="2">
        <v>105</v>
      </c>
      <c r="C2205" s="2" t="s">
        <v>2748</v>
      </c>
      <c r="D2205" s="5">
        <v>0.63541666666666663</v>
      </c>
      <c r="E2205" s="3" t="s">
        <v>212</v>
      </c>
      <c r="F2205" s="5">
        <v>0.6645833333333333</v>
      </c>
      <c r="G2205" s="3" t="s">
        <v>231</v>
      </c>
      <c r="H2205" t="s">
        <v>6482</v>
      </c>
    </row>
    <row r="2206" spans="1:8" ht="15">
      <c r="A2206" s="2">
        <v>640116</v>
      </c>
      <c r="B2206" s="2">
        <v>106</v>
      </c>
      <c r="C2206" s="2" t="s">
        <v>2749</v>
      </c>
      <c r="D2206" s="5">
        <v>0.50138888888888888</v>
      </c>
      <c r="E2206" s="3" t="s">
        <v>231</v>
      </c>
      <c r="F2206" s="5">
        <v>0.52777777777777779</v>
      </c>
      <c r="G2206" s="3" t="s">
        <v>212</v>
      </c>
      <c r="H2206" t="s">
        <v>6482</v>
      </c>
    </row>
    <row r="2207" spans="1:8" ht="15">
      <c r="A2207" s="2">
        <v>640116</v>
      </c>
      <c r="B2207" s="2">
        <v>107</v>
      </c>
      <c r="C2207" s="2" t="s">
        <v>2750</v>
      </c>
      <c r="D2207" s="5">
        <v>0.88541666666666663</v>
      </c>
      <c r="E2207" s="3" t="s">
        <v>212</v>
      </c>
      <c r="F2207" s="5">
        <v>0.89930555555555558</v>
      </c>
      <c r="G2207" s="3" t="s">
        <v>228</v>
      </c>
      <c r="H2207" t="s">
        <v>6482</v>
      </c>
    </row>
    <row r="2208" spans="1:8" ht="15">
      <c r="A2208" s="2">
        <v>640116</v>
      </c>
      <c r="B2208" s="2">
        <v>110</v>
      </c>
      <c r="C2208" s="2" t="s">
        <v>2751</v>
      </c>
      <c r="D2208" s="5">
        <v>0.83472222222222225</v>
      </c>
      <c r="E2208" s="3" t="s">
        <v>231</v>
      </c>
      <c r="F2208" s="5">
        <v>0.86111111111111116</v>
      </c>
      <c r="G2208" s="3" t="s">
        <v>212</v>
      </c>
      <c r="H2208" t="s">
        <v>6482</v>
      </c>
    </row>
    <row r="2209" spans="1:8" ht="15">
      <c r="A2209" s="2">
        <v>640116</v>
      </c>
      <c r="B2209" s="2">
        <v>112</v>
      </c>
      <c r="C2209" s="2" t="s">
        <v>2752</v>
      </c>
      <c r="D2209" s="5">
        <v>0.66805555555555551</v>
      </c>
      <c r="E2209" s="3" t="s">
        <v>231</v>
      </c>
      <c r="F2209" s="5">
        <v>0.69791666666666663</v>
      </c>
      <c r="G2209" s="3" t="s">
        <v>212</v>
      </c>
      <c r="H2209" t="s">
        <v>6482</v>
      </c>
    </row>
    <row r="2210" spans="1:8" ht="15">
      <c r="A2210" s="2">
        <v>640116</v>
      </c>
      <c r="B2210" s="2">
        <v>302</v>
      </c>
      <c r="C2210" s="2" t="s">
        <v>2753</v>
      </c>
      <c r="D2210" s="5">
        <v>0.28819444444444442</v>
      </c>
      <c r="E2210" s="3" t="s">
        <v>228</v>
      </c>
      <c r="F2210" s="5">
        <v>0.2986111111111111</v>
      </c>
      <c r="G2210" s="3" t="s">
        <v>214</v>
      </c>
      <c r="H2210" t="s">
        <v>6482</v>
      </c>
    </row>
    <row r="2211" spans="1:8" ht="15">
      <c r="A2211" s="2">
        <v>640116</v>
      </c>
      <c r="B2211" s="2">
        <v>303</v>
      </c>
      <c r="C2211" s="2" t="s">
        <v>2754</v>
      </c>
      <c r="D2211" s="5">
        <v>0.30208333333333331</v>
      </c>
      <c r="E2211" s="3" t="s">
        <v>212</v>
      </c>
      <c r="F2211" s="5">
        <v>0.31944444444444442</v>
      </c>
      <c r="G2211" s="3" t="s">
        <v>228</v>
      </c>
      <c r="H2211" t="s">
        <v>6482</v>
      </c>
    </row>
    <row r="2212" spans="1:8" ht="15">
      <c r="A2212" s="2">
        <v>640116</v>
      </c>
      <c r="B2212" s="2">
        <v>304</v>
      </c>
      <c r="C2212" s="2" t="s">
        <v>2755</v>
      </c>
      <c r="D2212" s="5">
        <v>0.3298611111111111</v>
      </c>
      <c r="E2212" s="3" t="s">
        <v>228</v>
      </c>
      <c r="F2212" s="5">
        <v>0.34375</v>
      </c>
      <c r="G2212" s="3" t="s">
        <v>212</v>
      </c>
      <c r="H2212" t="s">
        <v>6482</v>
      </c>
    </row>
    <row r="2213" spans="1:8" ht="15">
      <c r="A2213" s="2">
        <v>640116</v>
      </c>
      <c r="B2213" s="2">
        <v>309</v>
      </c>
      <c r="C2213" s="2" t="s">
        <v>2756</v>
      </c>
      <c r="D2213" s="5">
        <v>0.27638888888888891</v>
      </c>
      <c r="E2213" s="3" t="s">
        <v>214</v>
      </c>
      <c r="F2213" s="5">
        <v>0.28680555555555554</v>
      </c>
      <c r="G2213" s="3" t="s">
        <v>228</v>
      </c>
      <c r="H2213" t="s">
        <v>6482</v>
      </c>
    </row>
    <row r="2214" spans="1:8" ht="15">
      <c r="A2214" s="2">
        <v>640118</v>
      </c>
      <c r="B2214" s="2">
        <v>101</v>
      </c>
      <c r="C2214" s="2" t="s">
        <v>2757</v>
      </c>
      <c r="D2214" s="5">
        <v>0.35833333333333334</v>
      </c>
      <c r="E2214" s="3" t="s">
        <v>205</v>
      </c>
      <c r="F2214" s="5">
        <v>0.39027777777777778</v>
      </c>
      <c r="G2214" s="3" t="s">
        <v>204</v>
      </c>
      <c r="H2214" t="s">
        <v>6482</v>
      </c>
    </row>
    <row r="2215" spans="1:8" ht="15">
      <c r="A2215" s="2">
        <v>640118</v>
      </c>
      <c r="B2215" s="2">
        <v>102</v>
      </c>
      <c r="C2215" s="2" t="s">
        <v>2758</v>
      </c>
      <c r="D2215" s="5">
        <v>0.52569444444444446</v>
      </c>
      <c r="E2215" s="3" t="s">
        <v>204</v>
      </c>
      <c r="F2215" s="5">
        <v>0.55902777777777779</v>
      </c>
      <c r="G2215" s="3" t="s">
        <v>205</v>
      </c>
      <c r="H2215" t="s">
        <v>6482</v>
      </c>
    </row>
    <row r="2216" spans="1:8" ht="15">
      <c r="A2216" s="2">
        <v>640118</v>
      </c>
      <c r="B2216" s="2">
        <v>103</v>
      </c>
      <c r="C2216" s="2" t="s">
        <v>2759</v>
      </c>
      <c r="D2216" s="5">
        <v>0.69166666666666665</v>
      </c>
      <c r="E2216" s="3" t="s">
        <v>205</v>
      </c>
      <c r="F2216" s="5">
        <v>0.72222222222222221</v>
      </c>
      <c r="G2216" s="3" t="s">
        <v>204</v>
      </c>
      <c r="H2216" t="s">
        <v>6482</v>
      </c>
    </row>
    <row r="2217" spans="1:8" ht="15">
      <c r="A2217" s="2">
        <v>640118</v>
      </c>
      <c r="B2217" s="2">
        <v>104</v>
      </c>
      <c r="C2217" s="2" t="s">
        <v>2760</v>
      </c>
      <c r="D2217" s="5">
        <v>0.69236111111111109</v>
      </c>
      <c r="E2217" s="3" t="s">
        <v>204</v>
      </c>
      <c r="F2217" s="5">
        <v>0.72569444444444442</v>
      </c>
      <c r="G2217" s="3" t="s">
        <v>205</v>
      </c>
      <c r="H2217" t="s">
        <v>6482</v>
      </c>
    </row>
    <row r="2218" spans="1:8" ht="15">
      <c r="A2218" s="2">
        <v>640119</v>
      </c>
      <c r="B2218" s="2">
        <v>106</v>
      </c>
      <c r="C2218" s="2" t="s">
        <v>2761</v>
      </c>
      <c r="D2218" s="5">
        <v>0.78125</v>
      </c>
      <c r="E2218" s="3" t="s">
        <v>204</v>
      </c>
      <c r="F2218" s="5">
        <v>0.80555555555555558</v>
      </c>
      <c r="G2218" s="3" t="s">
        <v>181</v>
      </c>
      <c r="H2218" t="s">
        <v>6482</v>
      </c>
    </row>
    <row r="2219" spans="1:8" ht="15">
      <c r="A2219" s="7">
        <v>640120</v>
      </c>
      <c r="B2219" s="2">
        <v>1</v>
      </c>
      <c r="C2219" s="2" t="s">
        <v>2762</v>
      </c>
      <c r="D2219" s="5">
        <v>0.21180555555555555</v>
      </c>
      <c r="E2219" s="3" t="s">
        <v>209</v>
      </c>
      <c r="F2219" s="5">
        <v>0.34375</v>
      </c>
      <c r="G2219" s="3" t="s">
        <v>51</v>
      </c>
      <c r="H2219" t="s">
        <v>6482</v>
      </c>
    </row>
    <row r="2220" spans="1:8" ht="15">
      <c r="A2220" s="7">
        <v>640120</v>
      </c>
      <c r="B2220" s="2">
        <v>2</v>
      </c>
      <c r="C2220" s="2" t="s">
        <v>2763</v>
      </c>
      <c r="D2220" s="5">
        <v>0.3611111111111111</v>
      </c>
      <c r="E2220" s="3" t="s">
        <v>27</v>
      </c>
      <c r="F2220" s="5">
        <v>0.45347222222222222</v>
      </c>
      <c r="G2220" s="3" t="s">
        <v>209</v>
      </c>
      <c r="H2220" t="s">
        <v>6482</v>
      </c>
    </row>
    <row r="2221" spans="1:8" ht="15">
      <c r="A2221" s="7">
        <v>640120</v>
      </c>
      <c r="B2221" s="2">
        <v>3</v>
      </c>
      <c r="C2221" s="2" t="s">
        <v>2764</v>
      </c>
      <c r="D2221" s="5">
        <v>0.25347222222222221</v>
      </c>
      <c r="E2221" s="3" t="s">
        <v>209</v>
      </c>
      <c r="F2221" s="5">
        <v>0.35069444444444442</v>
      </c>
      <c r="G2221" s="3" t="s">
        <v>27</v>
      </c>
      <c r="H2221" t="s">
        <v>6482</v>
      </c>
    </row>
    <row r="2222" spans="1:8" ht="15">
      <c r="A2222" s="7">
        <v>640120</v>
      </c>
      <c r="B2222" s="2">
        <v>4</v>
      </c>
      <c r="C2222" s="2" t="s">
        <v>2765</v>
      </c>
      <c r="D2222" s="5">
        <v>0.38541666666666669</v>
      </c>
      <c r="E2222" s="3" t="s">
        <v>51</v>
      </c>
      <c r="F2222" s="5">
        <v>0.49513888888888891</v>
      </c>
      <c r="G2222" s="3" t="s">
        <v>209</v>
      </c>
      <c r="H2222" t="s">
        <v>6482</v>
      </c>
    </row>
    <row r="2223" spans="1:8" ht="15">
      <c r="A2223" s="7">
        <v>640120</v>
      </c>
      <c r="B2223" s="2">
        <v>5</v>
      </c>
      <c r="C2223" s="2" t="s">
        <v>2766</v>
      </c>
      <c r="D2223" s="5">
        <v>0.31597222222222221</v>
      </c>
      <c r="E2223" s="3" t="s">
        <v>209</v>
      </c>
      <c r="F2223" s="5">
        <v>0.42708333333333331</v>
      </c>
      <c r="G2223" s="3" t="s">
        <v>51</v>
      </c>
      <c r="H2223" t="s">
        <v>6482</v>
      </c>
    </row>
    <row r="2224" spans="1:8" ht="15">
      <c r="A2224" s="7">
        <v>640120</v>
      </c>
      <c r="B2224" s="2">
        <v>6</v>
      </c>
      <c r="C2224" s="2" t="s">
        <v>2767</v>
      </c>
      <c r="D2224" s="5">
        <v>0.54166666666666663</v>
      </c>
      <c r="E2224" s="3" t="s">
        <v>51</v>
      </c>
      <c r="F2224" s="5">
        <v>0.67222222222222228</v>
      </c>
      <c r="G2224" s="3" t="s">
        <v>209</v>
      </c>
      <c r="H2224" t="s">
        <v>6482</v>
      </c>
    </row>
    <row r="2225" spans="1:8" ht="15">
      <c r="A2225" s="7">
        <v>640120</v>
      </c>
      <c r="B2225" s="2">
        <v>7</v>
      </c>
      <c r="C2225" s="2" t="s">
        <v>2768</v>
      </c>
      <c r="D2225" s="5">
        <v>0.52430555555555558</v>
      </c>
      <c r="E2225" s="3" t="s">
        <v>209</v>
      </c>
      <c r="F2225" s="5">
        <v>0.63541666666666663</v>
      </c>
      <c r="G2225" s="3" t="s">
        <v>51</v>
      </c>
      <c r="H2225" t="s">
        <v>6482</v>
      </c>
    </row>
    <row r="2226" spans="1:8" ht="15">
      <c r="A2226" s="7">
        <v>640120</v>
      </c>
      <c r="B2226" s="2">
        <v>8</v>
      </c>
      <c r="C2226" s="2" t="s">
        <v>2769</v>
      </c>
      <c r="D2226" s="5">
        <v>0.66666666666666663</v>
      </c>
      <c r="E2226" s="3" t="s">
        <v>51</v>
      </c>
      <c r="F2226" s="5">
        <v>0.77638888888888891</v>
      </c>
      <c r="G2226" s="3" t="s">
        <v>209</v>
      </c>
      <c r="H2226" t="s">
        <v>6482</v>
      </c>
    </row>
    <row r="2227" spans="1:8" ht="15">
      <c r="A2227" s="7">
        <v>640120</v>
      </c>
      <c r="B2227" s="2">
        <v>31</v>
      </c>
      <c r="C2227" s="2" t="s">
        <v>2770</v>
      </c>
      <c r="D2227" s="5">
        <v>0.14930555555555555</v>
      </c>
      <c r="E2227" s="3" t="s">
        <v>209</v>
      </c>
      <c r="F2227" s="5">
        <v>0.24652777777777779</v>
      </c>
      <c r="G2227" s="3" t="s">
        <v>27</v>
      </c>
      <c r="H2227" t="s">
        <v>6482</v>
      </c>
    </row>
    <row r="2228" spans="1:8" ht="15">
      <c r="A2228" s="7">
        <v>640120</v>
      </c>
      <c r="B2228" s="2">
        <v>32</v>
      </c>
      <c r="C2228" s="2" t="s">
        <v>2771</v>
      </c>
      <c r="D2228" s="5">
        <v>0.52777777777777779</v>
      </c>
      <c r="E2228" s="3" t="s">
        <v>27</v>
      </c>
      <c r="F2228" s="5">
        <v>0.62708333333333333</v>
      </c>
      <c r="G2228" s="3" t="s">
        <v>209</v>
      </c>
      <c r="H2228" t="s">
        <v>6482</v>
      </c>
    </row>
    <row r="2229" spans="1:8" ht="15">
      <c r="A2229" s="7">
        <v>640120</v>
      </c>
      <c r="B2229" s="2">
        <v>33</v>
      </c>
      <c r="C2229" s="2" t="s">
        <v>2772</v>
      </c>
      <c r="D2229" s="5">
        <v>0.67013888888888884</v>
      </c>
      <c r="E2229" s="3" t="s">
        <v>209</v>
      </c>
      <c r="F2229" s="5">
        <v>0.76736111111111116</v>
      </c>
      <c r="G2229" s="3" t="s">
        <v>27</v>
      </c>
      <c r="H2229" t="s">
        <v>6482</v>
      </c>
    </row>
    <row r="2230" spans="1:8" ht="15">
      <c r="A2230" s="7">
        <v>640120</v>
      </c>
      <c r="B2230" s="2">
        <v>34</v>
      </c>
      <c r="C2230" s="2" t="s">
        <v>2773</v>
      </c>
      <c r="D2230" s="5">
        <v>0.77777777777777779</v>
      </c>
      <c r="E2230" s="3" t="s">
        <v>27</v>
      </c>
      <c r="F2230" s="5">
        <v>0.86805555555555558</v>
      </c>
      <c r="G2230" s="3" t="s">
        <v>209</v>
      </c>
      <c r="H2230" t="s">
        <v>6482</v>
      </c>
    </row>
    <row r="2231" spans="1:8" ht="15">
      <c r="A2231" s="7">
        <v>640120</v>
      </c>
      <c r="B2231" s="2">
        <v>101</v>
      </c>
      <c r="C2231" s="2" t="s">
        <v>2774</v>
      </c>
      <c r="D2231" s="5">
        <v>0.52430555555555558</v>
      </c>
      <c r="E2231" s="3" t="s">
        <v>209</v>
      </c>
      <c r="F2231" s="5">
        <v>0.63541666666666663</v>
      </c>
      <c r="G2231" s="3" t="s">
        <v>51</v>
      </c>
      <c r="H2231" t="s">
        <v>6482</v>
      </c>
    </row>
    <row r="2232" spans="1:8" ht="15">
      <c r="A2232" s="7">
        <v>640120</v>
      </c>
      <c r="B2232" s="2">
        <v>102</v>
      </c>
      <c r="C2232" s="2" t="s">
        <v>2775</v>
      </c>
      <c r="D2232" s="5">
        <v>0.66666666666666663</v>
      </c>
      <c r="E2232" s="3" t="s">
        <v>51</v>
      </c>
      <c r="F2232" s="5">
        <v>0.78680555555555554</v>
      </c>
      <c r="G2232" s="3" t="s">
        <v>209</v>
      </c>
      <c r="H2232" t="s">
        <v>6482</v>
      </c>
    </row>
    <row r="2233" spans="1:8" ht="15">
      <c r="A2233" s="2">
        <v>640123</v>
      </c>
      <c r="B2233" s="2">
        <v>1</v>
      </c>
      <c r="C2233" s="2" t="s">
        <v>2776</v>
      </c>
      <c r="D2233" s="5">
        <v>0.30208333333333331</v>
      </c>
      <c r="E2233" s="3" t="s">
        <v>27</v>
      </c>
      <c r="F2233" s="5">
        <v>0.45833333333333331</v>
      </c>
      <c r="G2233" s="3" t="s">
        <v>232</v>
      </c>
      <c r="H2233" t="s">
        <v>6482</v>
      </c>
    </row>
    <row r="2234" spans="1:8" ht="15">
      <c r="A2234" s="2">
        <v>640123</v>
      </c>
      <c r="B2234" s="2">
        <v>2</v>
      </c>
      <c r="C2234" s="2" t="s">
        <v>2777</v>
      </c>
      <c r="D2234" s="5">
        <v>0.64930555555555558</v>
      </c>
      <c r="E2234" s="3" t="s">
        <v>232</v>
      </c>
      <c r="F2234" s="5">
        <v>0.77777777777777779</v>
      </c>
      <c r="G2234" s="3" t="s">
        <v>177</v>
      </c>
      <c r="H2234" t="s">
        <v>6482</v>
      </c>
    </row>
    <row r="2235" spans="1:8" ht="15">
      <c r="A2235" s="2">
        <v>640123</v>
      </c>
      <c r="B2235" s="2">
        <v>101</v>
      </c>
      <c r="C2235" s="2" t="s">
        <v>2778</v>
      </c>
      <c r="D2235" s="5">
        <v>0.30208333333333331</v>
      </c>
      <c r="E2235" s="3" t="s">
        <v>27</v>
      </c>
      <c r="F2235" s="5">
        <v>0.45833333333333331</v>
      </c>
      <c r="G2235" s="3" t="s">
        <v>232</v>
      </c>
      <c r="H2235" t="s">
        <v>6482</v>
      </c>
    </row>
    <row r="2236" spans="1:8" ht="15">
      <c r="A2236" s="2">
        <v>640123</v>
      </c>
      <c r="B2236" s="2">
        <v>102</v>
      </c>
      <c r="C2236" s="2" t="s">
        <v>2779</v>
      </c>
      <c r="D2236" s="5">
        <v>0.64930555555555558</v>
      </c>
      <c r="E2236" s="3" t="s">
        <v>232</v>
      </c>
      <c r="F2236" s="5">
        <v>0.77777777777777779</v>
      </c>
      <c r="G2236" s="3" t="s">
        <v>177</v>
      </c>
      <c r="H2236" t="s">
        <v>6482</v>
      </c>
    </row>
    <row r="2237" spans="1:8" ht="15">
      <c r="A2237" s="2">
        <v>640124</v>
      </c>
      <c r="B2237" s="2">
        <v>1</v>
      </c>
      <c r="C2237" s="2" t="s">
        <v>2780</v>
      </c>
      <c r="D2237" s="5">
        <v>0.19791666666666666</v>
      </c>
      <c r="E2237" s="3" t="s">
        <v>233</v>
      </c>
      <c r="F2237" s="5">
        <v>0.21249999999999999</v>
      </c>
      <c r="G2237" s="3" t="s">
        <v>214</v>
      </c>
      <c r="H2237" t="s">
        <v>6482</v>
      </c>
    </row>
    <row r="2238" spans="1:8" ht="15">
      <c r="A2238" s="2">
        <v>640124</v>
      </c>
      <c r="B2238" s="2">
        <v>2</v>
      </c>
      <c r="C2238" s="2" t="s">
        <v>2781</v>
      </c>
      <c r="D2238" s="5">
        <v>0.19166666666666668</v>
      </c>
      <c r="E2238" s="3" t="s">
        <v>205</v>
      </c>
      <c r="F2238" s="5">
        <v>0.19444444444444445</v>
      </c>
      <c r="G2238" s="3" t="s">
        <v>233</v>
      </c>
      <c r="H2238" t="s">
        <v>6482</v>
      </c>
    </row>
    <row r="2239" spans="1:8" ht="15">
      <c r="A2239" s="2">
        <v>640124</v>
      </c>
      <c r="B2239" s="2">
        <v>3</v>
      </c>
      <c r="C2239" s="2" t="s">
        <v>2782</v>
      </c>
      <c r="D2239" s="5">
        <v>0.23958333333333334</v>
      </c>
      <c r="E2239" s="3" t="s">
        <v>233</v>
      </c>
      <c r="F2239" s="5">
        <v>0.25555555555555554</v>
      </c>
      <c r="G2239" s="3" t="s">
        <v>214</v>
      </c>
      <c r="H2239" t="s">
        <v>6482</v>
      </c>
    </row>
    <row r="2240" spans="1:8" ht="15">
      <c r="A2240" s="2">
        <v>640124</v>
      </c>
      <c r="B2240" s="2">
        <v>4</v>
      </c>
      <c r="C2240" s="2" t="s">
        <v>2783</v>
      </c>
      <c r="D2240" s="5">
        <v>0.22430555555555556</v>
      </c>
      <c r="E2240" s="3" t="s">
        <v>214</v>
      </c>
      <c r="F2240" s="5">
        <v>0.23958333333333334</v>
      </c>
      <c r="G2240" s="3" t="s">
        <v>233</v>
      </c>
      <c r="H2240" t="s">
        <v>6482</v>
      </c>
    </row>
    <row r="2241" spans="1:8" ht="15">
      <c r="A2241" s="2">
        <v>640124</v>
      </c>
      <c r="B2241" s="2">
        <v>5</v>
      </c>
      <c r="C2241" s="2" t="s">
        <v>2784</v>
      </c>
      <c r="D2241" s="5">
        <v>0.30208333333333331</v>
      </c>
      <c r="E2241" s="3" t="s">
        <v>233</v>
      </c>
      <c r="F2241" s="5">
        <v>0.31944444444444442</v>
      </c>
      <c r="G2241" s="3" t="s">
        <v>212</v>
      </c>
      <c r="H2241" t="s">
        <v>6482</v>
      </c>
    </row>
    <row r="2242" spans="1:8" ht="15">
      <c r="A2242" s="2">
        <v>640124</v>
      </c>
      <c r="B2242" s="2">
        <v>6</v>
      </c>
      <c r="C2242" s="2" t="s">
        <v>2785</v>
      </c>
      <c r="D2242" s="5">
        <v>0.28472222222222221</v>
      </c>
      <c r="E2242" s="3" t="s">
        <v>212</v>
      </c>
      <c r="F2242" s="5">
        <v>0.30208333333333331</v>
      </c>
      <c r="G2242" s="3" t="s">
        <v>233</v>
      </c>
      <c r="H2242" t="s">
        <v>6482</v>
      </c>
    </row>
    <row r="2243" spans="1:8" ht="15">
      <c r="A2243" s="2">
        <v>640124</v>
      </c>
      <c r="B2243" s="2">
        <v>7</v>
      </c>
      <c r="C2243" s="2" t="s">
        <v>2786</v>
      </c>
      <c r="D2243" s="5">
        <v>0.28611111111111109</v>
      </c>
      <c r="E2243" s="3" t="s">
        <v>233</v>
      </c>
      <c r="F2243" s="5">
        <v>0.30208333333333331</v>
      </c>
      <c r="G2243" s="3" t="s">
        <v>214</v>
      </c>
      <c r="H2243" t="s">
        <v>6482</v>
      </c>
    </row>
    <row r="2244" spans="1:8" ht="15">
      <c r="A2244" s="2">
        <v>640124</v>
      </c>
      <c r="B2244" s="2">
        <v>8</v>
      </c>
      <c r="C2244" s="2" t="s">
        <v>2787</v>
      </c>
      <c r="D2244" s="5">
        <v>0.2638888888888889</v>
      </c>
      <c r="E2244" s="3" t="s">
        <v>214</v>
      </c>
      <c r="F2244" s="5">
        <v>0.27916666666666667</v>
      </c>
      <c r="G2244" s="3" t="s">
        <v>233</v>
      </c>
      <c r="H2244" t="s">
        <v>6482</v>
      </c>
    </row>
    <row r="2245" spans="1:8" ht="15">
      <c r="A2245" s="2">
        <v>640124</v>
      </c>
      <c r="B2245" s="2">
        <v>9</v>
      </c>
      <c r="C2245" s="2" t="s">
        <v>2788</v>
      </c>
      <c r="D2245" s="5">
        <v>0.5</v>
      </c>
      <c r="E2245" s="3" t="s">
        <v>233</v>
      </c>
      <c r="F2245" s="5">
        <v>0.50208333333333333</v>
      </c>
      <c r="G2245" s="3" t="s">
        <v>205</v>
      </c>
      <c r="H2245" t="s">
        <v>6482</v>
      </c>
    </row>
    <row r="2246" spans="1:8" ht="15">
      <c r="A2246" s="2">
        <v>640124</v>
      </c>
      <c r="B2246" s="2">
        <v>10</v>
      </c>
      <c r="C2246" s="2" t="s">
        <v>2789</v>
      </c>
      <c r="D2246" s="5">
        <v>0.30555555555555558</v>
      </c>
      <c r="E2246" s="3" t="s">
        <v>214</v>
      </c>
      <c r="F2246" s="5">
        <v>0.32500000000000001</v>
      </c>
      <c r="G2246" s="3" t="s">
        <v>234</v>
      </c>
      <c r="H2246" t="s">
        <v>6482</v>
      </c>
    </row>
    <row r="2247" spans="1:8" ht="15">
      <c r="A2247" s="2">
        <v>640124</v>
      </c>
      <c r="B2247" s="2">
        <v>11</v>
      </c>
      <c r="C2247" s="2" t="s">
        <v>2790</v>
      </c>
      <c r="D2247" s="5">
        <v>0.46875</v>
      </c>
      <c r="E2247" s="3" t="s">
        <v>233</v>
      </c>
      <c r="F2247" s="5">
        <v>0.4861111111111111</v>
      </c>
      <c r="G2247" s="3" t="s">
        <v>212</v>
      </c>
      <c r="H2247" t="s">
        <v>6482</v>
      </c>
    </row>
    <row r="2248" spans="1:8" ht="15">
      <c r="A2248" s="2">
        <v>640124</v>
      </c>
      <c r="B2248" s="2">
        <v>12</v>
      </c>
      <c r="C2248" s="2" t="s">
        <v>2791</v>
      </c>
      <c r="D2248" s="5">
        <v>0.34375</v>
      </c>
      <c r="E2248" s="3" t="s">
        <v>212</v>
      </c>
      <c r="F2248" s="5">
        <v>0.3611111111111111</v>
      </c>
      <c r="G2248" s="3" t="s">
        <v>233</v>
      </c>
      <c r="H2248" t="s">
        <v>6482</v>
      </c>
    </row>
    <row r="2249" spans="1:8" ht="15">
      <c r="A2249" s="2">
        <v>640124</v>
      </c>
      <c r="B2249" s="2">
        <v>13</v>
      </c>
      <c r="C2249" s="2" t="s">
        <v>2792</v>
      </c>
      <c r="D2249" s="5">
        <v>0.55208333333333337</v>
      </c>
      <c r="E2249" s="3" t="s">
        <v>233</v>
      </c>
      <c r="F2249" s="5">
        <v>0.56805555555555554</v>
      </c>
      <c r="G2249" s="3" t="s">
        <v>214</v>
      </c>
      <c r="H2249" t="s">
        <v>6482</v>
      </c>
    </row>
    <row r="2250" spans="1:8" ht="15">
      <c r="A2250" s="2">
        <v>640124</v>
      </c>
      <c r="B2250" s="2">
        <v>14</v>
      </c>
      <c r="C2250" s="2" t="s">
        <v>2793</v>
      </c>
      <c r="D2250" s="5">
        <v>0.49652777777777779</v>
      </c>
      <c r="E2250" s="3" t="s">
        <v>205</v>
      </c>
      <c r="F2250" s="5">
        <v>0.49861111111111112</v>
      </c>
      <c r="G2250" s="3" t="s">
        <v>233</v>
      </c>
      <c r="H2250" t="s">
        <v>6482</v>
      </c>
    </row>
    <row r="2251" spans="1:8" ht="15">
      <c r="A2251" s="2">
        <v>640124</v>
      </c>
      <c r="B2251" s="2">
        <v>15</v>
      </c>
      <c r="C2251" s="2" t="s">
        <v>2794</v>
      </c>
      <c r="D2251" s="5">
        <v>0.57291666666666663</v>
      </c>
      <c r="E2251" s="3" t="s">
        <v>233</v>
      </c>
      <c r="F2251" s="5">
        <v>0.59027777777777779</v>
      </c>
      <c r="G2251" s="3" t="s">
        <v>212</v>
      </c>
      <c r="H2251" t="s">
        <v>6482</v>
      </c>
    </row>
    <row r="2252" spans="1:8" ht="15">
      <c r="A2252" s="2">
        <v>640124</v>
      </c>
      <c r="B2252" s="2">
        <v>16</v>
      </c>
      <c r="C2252" s="2" t="s">
        <v>2795</v>
      </c>
      <c r="D2252" s="5">
        <v>0.55555555555555558</v>
      </c>
      <c r="E2252" s="3" t="s">
        <v>212</v>
      </c>
      <c r="F2252" s="5">
        <v>0.57291666666666663</v>
      </c>
      <c r="G2252" s="3" t="s">
        <v>233</v>
      </c>
      <c r="H2252" t="s">
        <v>6482</v>
      </c>
    </row>
    <row r="2253" spans="1:8" ht="15">
      <c r="A2253" s="2">
        <v>640124</v>
      </c>
      <c r="B2253" s="2">
        <v>17</v>
      </c>
      <c r="C2253" s="2" t="s">
        <v>2796</v>
      </c>
      <c r="D2253" s="5">
        <v>0.61458333333333337</v>
      </c>
      <c r="E2253" s="3" t="s">
        <v>233</v>
      </c>
      <c r="F2253" s="5">
        <v>0.63194444444444442</v>
      </c>
      <c r="G2253" s="3" t="s">
        <v>212</v>
      </c>
      <c r="H2253" t="s">
        <v>6482</v>
      </c>
    </row>
    <row r="2254" spans="1:8" ht="15">
      <c r="A2254" s="2">
        <v>640124</v>
      </c>
      <c r="B2254" s="2">
        <v>18</v>
      </c>
      <c r="C2254" s="2" t="s">
        <v>2797</v>
      </c>
      <c r="D2254" s="5">
        <v>0.59583333333333333</v>
      </c>
      <c r="E2254" s="3" t="s">
        <v>212</v>
      </c>
      <c r="F2254" s="5">
        <v>0.61458333333333337</v>
      </c>
      <c r="G2254" s="3" t="s">
        <v>233</v>
      </c>
      <c r="H2254" t="s">
        <v>6482</v>
      </c>
    </row>
    <row r="2255" spans="1:8" ht="15">
      <c r="A2255" s="2">
        <v>640124</v>
      </c>
      <c r="B2255" s="2">
        <v>19</v>
      </c>
      <c r="C2255" s="2" t="s">
        <v>2798</v>
      </c>
      <c r="D2255" s="5">
        <v>0.67708333333333337</v>
      </c>
      <c r="E2255" s="3" t="s">
        <v>233</v>
      </c>
      <c r="F2255" s="5">
        <v>0.69305555555555554</v>
      </c>
      <c r="G2255" s="3" t="s">
        <v>212</v>
      </c>
      <c r="H2255" t="s">
        <v>6482</v>
      </c>
    </row>
    <row r="2256" spans="1:8" ht="15">
      <c r="A2256" s="2">
        <v>640124</v>
      </c>
      <c r="B2256" s="2">
        <v>20</v>
      </c>
      <c r="C2256" s="2" t="s">
        <v>2799</v>
      </c>
      <c r="D2256" s="5">
        <v>0.66180555555555554</v>
      </c>
      <c r="E2256" s="3" t="s">
        <v>214</v>
      </c>
      <c r="F2256" s="5">
        <v>0.67708333333333337</v>
      </c>
      <c r="G2256" s="3" t="s">
        <v>233</v>
      </c>
      <c r="H2256" t="s">
        <v>6482</v>
      </c>
    </row>
    <row r="2257" spans="1:8" ht="15">
      <c r="A2257" s="2">
        <v>640124</v>
      </c>
      <c r="B2257" s="2">
        <v>21</v>
      </c>
      <c r="C2257" s="2" t="s">
        <v>2800</v>
      </c>
      <c r="D2257" s="5">
        <v>0.65625</v>
      </c>
      <c r="E2257" s="3" t="s">
        <v>233</v>
      </c>
      <c r="F2257" s="5">
        <v>0.67222222222222228</v>
      </c>
      <c r="G2257" s="3" t="s">
        <v>214</v>
      </c>
      <c r="H2257" t="s">
        <v>6482</v>
      </c>
    </row>
    <row r="2258" spans="1:8" ht="15">
      <c r="A2258" s="2">
        <v>640124</v>
      </c>
      <c r="B2258" s="2">
        <v>22</v>
      </c>
      <c r="C2258" s="2" t="s">
        <v>2801</v>
      </c>
      <c r="D2258" s="5">
        <v>0.63888888888888884</v>
      </c>
      <c r="E2258" s="3" t="s">
        <v>212</v>
      </c>
      <c r="F2258" s="5">
        <v>0.65625</v>
      </c>
      <c r="G2258" s="3" t="s">
        <v>233</v>
      </c>
      <c r="H2258" t="s">
        <v>6482</v>
      </c>
    </row>
    <row r="2259" spans="1:8" ht="15">
      <c r="A2259" s="2">
        <v>640124</v>
      </c>
      <c r="B2259" s="2">
        <v>23</v>
      </c>
      <c r="C2259" s="2" t="s">
        <v>2802</v>
      </c>
      <c r="D2259" s="5">
        <v>0.71875</v>
      </c>
      <c r="E2259" s="3" t="s">
        <v>233</v>
      </c>
      <c r="F2259" s="5">
        <v>0.73472222222222228</v>
      </c>
      <c r="G2259" s="3" t="s">
        <v>214</v>
      </c>
      <c r="H2259" t="s">
        <v>6482</v>
      </c>
    </row>
    <row r="2260" spans="1:8" ht="15">
      <c r="A2260" s="2">
        <v>640124</v>
      </c>
      <c r="B2260" s="2">
        <v>24</v>
      </c>
      <c r="C2260" s="2" t="s">
        <v>2803</v>
      </c>
      <c r="D2260" s="5">
        <v>0.68263888888888891</v>
      </c>
      <c r="E2260" s="3" t="s">
        <v>214</v>
      </c>
      <c r="F2260" s="5">
        <v>0.69791666666666663</v>
      </c>
      <c r="G2260" s="3" t="s">
        <v>233</v>
      </c>
      <c r="H2260" t="s">
        <v>6482</v>
      </c>
    </row>
    <row r="2261" spans="1:8" ht="15">
      <c r="A2261" s="2">
        <v>640124</v>
      </c>
      <c r="B2261" s="2">
        <v>25</v>
      </c>
      <c r="C2261" s="2" t="s">
        <v>2804</v>
      </c>
      <c r="D2261" s="5">
        <v>0.74652777777777779</v>
      </c>
      <c r="E2261" s="3" t="s">
        <v>233</v>
      </c>
      <c r="F2261" s="5">
        <v>0.74861111111111112</v>
      </c>
      <c r="G2261" s="3" t="s">
        <v>205</v>
      </c>
      <c r="H2261" t="s">
        <v>6482</v>
      </c>
    </row>
    <row r="2262" spans="1:8" ht="15">
      <c r="A2262" s="2">
        <v>640124</v>
      </c>
      <c r="B2262" s="2">
        <v>26</v>
      </c>
      <c r="C2262" s="2" t="s">
        <v>2805</v>
      </c>
      <c r="D2262" s="5">
        <v>0.72222222222222221</v>
      </c>
      <c r="E2262" s="3" t="s">
        <v>212</v>
      </c>
      <c r="F2262" s="5">
        <v>0.73958333333333337</v>
      </c>
      <c r="G2262" s="3" t="s">
        <v>233</v>
      </c>
      <c r="H2262" t="s">
        <v>6482</v>
      </c>
    </row>
    <row r="2263" spans="1:8" ht="15">
      <c r="A2263" s="2">
        <v>640124</v>
      </c>
      <c r="B2263" s="2">
        <v>27</v>
      </c>
      <c r="C2263" s="2" t="s">
        <v>2806</v>
      </c>
      <c r="D2263" s="5">
        <v>0.92708333333333337</v>
      </c>
      <c r="E2263" s="3" t="s">
        <v>234</v>
      </c>
      <c r="F2263" s="5">
        <v>0.94097222222222221</v>
      </c>
      <c r="G2263" s="3" t="s">
        <v>214</v>
      </c>
      <c r="H2263" t="s">
        <v>6482</v>
      </c>
    </row>
    <row r="2264" spans="1:8" ht="15">
      <c r="A2264" s="2">
        <v>640124</v>
      </c>
      <c r="B2264" s="2">
        <v>28</v>
      </c>
      <c r="C2264" s="2" t="s">
        <v>2807</v>
      </c>
      <c r="D2264" s="5">
        <v>0.88888888888888884</v>
      </c>
      <c r="E2264" s="3" t="s">
        <v>214</v>
      </c>
      <c r="F2264" s="5">
        <v>0.90625</v>
      </c>
      <c r="G2264" s="3" t="s">
        <v>234</v>
      </c>
      <c r="H2264" t="s">
        <v>6482</v>
      </c>
    </row>
    <row r="2265" spans="1:8" ht="15">
      <c r="A2265" s="2">
        <v>640124</v>
      </c>
      <c r="B2265" s="2">
        <v>29</v>
      </c>
      <c r="C2265" s="2" t="s">
        <v>2808</v>
      </c>
      <c r="D2265" s="5">
        <v>0.59375</v>
      </c>
      <c r="E2265" s="3" t="s">
        <v>233</v>
      </c>
      <c r="F2265" s="5">
        <v>0.60972222222222228</v>
      </c>
      <c r="G2265" s="3" t="s">
        <v>214</v>
      </c>
      <c r="H2265" t="s">
        <v>6482</v>
      </c>
    </row>
    <row r="2266" spans="1:8" ht="15">
      <c r="A2266" s="2">
        <v>640124</v>
      </c>
      <c r="B2266" s="2">
        <v>30</v>
      </c>
      <c r="C2266" s="2" t="s">
        <v>2809</v>
      </c>
      <c r="D2266" s="5">
        <v>0.44583333333333336</v>
      </c>
      <c r="E2266" s="3" t="s">
        <v>205</v>
      </c>
      <c r="F2266" s="5">
        <v>0.44791666666666669</v>
      </c>
      <c r="G2266" s="3" t="s">
        <v>233</v>
      </c>
      <c r="H2266" t="s">
        <v>6482</v>
      </c>
    </row>
    <row r="2267" spans="1:8" ht="15">
      <c r="A2267" s="2">
        <v>640124</v>
      </c>
      <c r="B2267" s="2">
        <v>31</v>
      </c>
      <c r="C2267" s="2" t="s">
        <v>2810</v>
      </c>
      <c r="D2267" s="5">
        <v>0.53125</v>
      </c>
      <c r="E2267" s="3" t="s">
        <v>205</v>
      </c>
      <c r="F2267" s="5">
        <v>0.53541666666666665</v>
      </c>
      <c r="G2267" s="3" t="s">
        <v>207</v>
      </c>
      <c r="H2267" t="s">
        <v>6482</v>
      </c>
    </row>
    <row r="2268" spans="1:8" ht="15">
      <c r="A2268" s="2">
        <v>640124</v>
      </c>
      <c r="B2268" s="2">
        <v>32</v>
      </c>
      <c r="C2268" s="2" t="s">
        <v>2811</v>
      </c>
      <c r="D2268" s="5">
        <v>0.53819444444444442</v>
      </c>
      <c r="E2268" s="3" t="s">
        <v>207</v>
      </c>
      <c r="F2268" s="5">
        <v>0.54861111111111116</v>
      </c>
      <c r="G2268" s="3" t="s">
        <v>233</v>
      </c>
      <c r="H2268" t="s">
        <v>6482</v>
      </c>
    </row>
    <row r="2269" spans="1:8" ht="15">
      <c r="A2269" s="2">
        <v>640124</v>
      </c>
      <c r="B2269" s="2">
        <v>33</v>
      </c>
      <c r="C2269" s="2" t="s">
        <v>2812</v>
      </c>
      <c r="D2269" s="5">
        <v>0.63541666666666663</v>
      </c>
      <c r="E2269" s="3" t="s">
        <v>233</v>
      </c>
      <c r="F2269" s="5">
        <v>0.65138888888888891</v>
      </c>
      <c r="G2269" s="3" t="s">
        <v>214</v>
      </c>
      <c r="H2269" t="s">
        <v>6482</v>
      </c>
    </row>
    <row r="2270" spans="1:8" ht="15">
      <c r="A2270" s="2">
        <v>640124</v>
      </c>
      <c r="B2270" s="2">
        <v>34</v>
      </c>
      <c r="C2270" s="2" t="s">
        <v>2813</v>
      </c>
      <c r="D2270" s="5">
        <v>0.57847222222222228</v>
      </c>
      <c r="E2270" s="3" t="s">
        <v>214</v>
      </c>
      <c r="F2270" s="5">
        <v>0.59375</v>
      </c>
      <c r="G2270" s="3" t="s">
        <v>233</v>
      </c>
      <c r="H2270" t="s">
        <v>6482</v>
      </c>
    </row>
    <row r="2271" spans="1:8" ht="15">
      <c r="A2271" s="2">
        <v>640124</v>
      </c>
      <c r="B2271" s="2">
        <v>36</v>
      </c>
      <c r="C2271" s="2" t="s">
        <v>2814</v>
      </c>
      <c r="D2271" s="5">
        <v>0.62013888888888891</v>
      </c>
      <c r="E2271" s="3" t="s">
        <v>214</v>
      </c>
      <c r="F2271" s="5">
        <v>0.63541666666666663</v>
      </c>
      <c r="G2271" s="3" t="s">
        <v>233</v>
      </c>
      <c r="H2271" t="s">
        <v>6482</v>
      </c>
    </row>
    <row r="2272" spans="1:8" ht="15">
      <c r="A2272" s="2">
        <v>640124</v>
      </c>
      <c r="B2272" s="2">
        <v>38</v>
      </c>
      <c r="C2272" s="2" t="s">
        <v>2815</v>
      </c>
      <c r="D2272" s="5">
        <v>0.53819444444444442</v>
      </c>
      <c r="E2272" s="3" t="s">
        <v>205</v>
      </c>
      <c r="F2272" s="5">
        <v>0.54027777777777775</v>
      </c>
      <c r="G2272" s="3" t="s">
        <v>233</v>
      </c>
      <c r="H2272" t="s">
        <v>6482</v>
      </c>
    </row>
    <row r="2273" spans="1:8" ht="15">
      <c r="A2273" s="2">
        <v>640124</v>
      </c>
      <c r="B2273" s="2">
        <v>102</v>
      </c>
      <c r="C2273" s="2" t="s">
        <v>2816</v>
      </c>
      <c r="D2273" s="5">
        <v>0.26597222222222222</v>
      </c>
      <c r="E2273" s="3" t="s">
        <v>214</v>
      </c>
      <c r="F2273" s="5">
        <v>0.28125</v>
      </c>
      <c r="G2273" s="3" t="s">
        <v>233</v>
      </c>
      <c r="H2273" t="s">
        <v>6482</v>
      </c>
    </row>
    <row r="2274" spans="1:8" ht="15">
      <c r="A2274" s="2">
        <v>640124</v>
      </c>
      <c r="B2274" s="2">
        <v>103</v>
      </c>
      <c r="C2274" s="2" t="s">
        <v>2817</v>
      </c>
      <c r="D2274" s="5">
        <v>0.3034722222222222</v>
      </c>
      <c r="E2274" s="3" t="s">
        <v>233</v>
      </c>
      <c r="F2274" s="5">
        <v>0.31805555555555554</v>
      </c>
      <c r="G2274" s="3" t="s">
        <v>214</v>
      </c>
      <c r="H2274" t="s">
        <v>6482</v>
      </c>
    </row>
    <row r="2275" spans="1:8" ht="15">
      <c r="A2275" s="2">
        <v>640124</v>
      </c>
      <c r="B2275" s="2">
        <v>105</v>
      </c>
      <c r="C2275" s="2" t="s">
        <v>2818</v>
      </c>
      <c r="D2275" s="5">
        <v>0.72083333333333333</v>
      </c>
      <c r="E2275" s="3" t="s">
        <v>234</v>
      </c>
      <c r="F2275" s="5">
        <v>0.73819444444444449</v>
      </c>
      <c r="G2275" s="3" t="s">
        <v>214</v>
      </c>
      <c r="H2275" t="s">
        <v>6482</v>
      </c>
    </row>
    <row r="2276" spans="1:8" ht="15">
      <c r="A2276" s="2">
        <v>640124</v>
      </c>
      <c r="B2276" s="2">
        <v>106</v>
      </c>
      <c r="C2276" s="2" t="s">
        <v>2819</v>
      </c>
      <c r="D2276" s="5">
        <v>0.34583333333333333</v>
      </c>
      <c r="E2276" s="3" t="s">
        <v>214</v>
      </c>
      <c r="F2276" s="5">
        <v>0.36180555555555555</v>
      </c>
      <c r="G2276" s="3" t="s">
        <v>234</v>
      </c>
      <c r="H2276" t="s">
        <v>6482</v>
      </c>
    </row>
    <row r="2277" spans="1:8" ht="15">
      <c r="A2277" s="2">
        <v>640124</v>
      </c>
      <c r="B2277" s="2">
        <v>107</v>
      </c>
      <c r="C2277" s="2" t="s">
        <v>2820</v>
      </c>
      <c r="D2277" s="5">
        <v>0.80347222222222225</v>
      </c>
      <c r="E2277" s="3" t="s">
        <v>233</v>
      </c>
      <c r="F2277" s="5">
        <v>0.81805555555555554</v>
      </c>
      <c r="G2277" s="3" t="s">
        <v>214</v>
      </c>
      <c r="H2277" t="s">
        <v>6482</v>
      </c>
    </row>
    <row r="2278" spans="1:8" ht="15">
      <c r="A2278" s="2">
        <v>640124</v>
      </c>
      <c r="B2278" s="2">
        <v>108</v>
      </c>
      <c r="C2278" s="2" t="s">
        <v>2821</v>
      </c>
      <c r="D2278" s="5">
        <v>0.76597222222222228</v>
      </c>
      <c r="E2278" s="3" t="s">
        <v>214</v>
      </c>
      <c r="F2278" s="5">
        <v>0.78125</v>
      </c>
      <c r="G2278" s="3" t="s">
        <v>233</v>
      </c>
      <c r="H2278" t="s">
        <v>6482</v>
      </c>
    </row>
    <row r="2279" spans="1:8" ht="15">
      <c r="A2279" s="2">
        <v>640124</v>
      </c>
      <c r="B2279" s="2">
        <v>110</v>
      </c>
      <c r="C2279" s="2" t="s">
        <v>2822</v>
      </c>
      <c r="D2279" s="5">
        <v>0.84930555555555554</v>
      </c>
      <c r="E2279" s="3" t="s">
        <v>214</v>
      </c>
      <c r="F2279" s="5">
        <v>0.86458333333333337</v>
      </c>
      <c r="G2279" s="3" t="s">
        <v>233</v>
      </c>
      <c r="H2279" t="s">
        <v>6482</v>
      </c>
    </row>
    <row r="2280" spans="1:8" ht="15">
      <c r="A2280" s="2">
        <v>640124</v>
      </c>
      <c r="B2280" s="2">
        <v>111</v>
      </c>
      <c r="C2280" s="2" t="s">
        <v>2823</v>
      </c>
      <c r="D2280" s="5">
        <v>0.88680555555555551</v>
      </c>
      <c r="E2280" s="3" t="s">
        <v>233</v>
      </c>
      <c r="F2280" s="5">
        <v>0.90138888888888891</v>
      </c>
      <c r="G2280" s="3" t="s">
        <v>214</v>
      </c>
      <c r="H2280" t="s">
        <v>6482</v>
      </c>
    </row>
    <row r="2281" spans="1:8" ht="15">
      <c r="A2281" s="2">
        <v>640124</v>
      </c>
      <c r="B2281" s="2">
        <v>113</v>
      </c>
      <c r="C2281" s="2" t="s">
        <v>2824</v>
      </c>
      <c r="D2281" s="5">
        <v>0.5541666666666667</v>
      </c>
      <c r="E2281" s="3" t="s">
        <v>234</v>
      </c>
      <c r="F2281" s="5">
        <v>0.57152777777777775</v>
      </c>
      <c r="G2281" s="3" t="s">
        <v>214</v>
      </c>
      <c r="H2281" t="s">
        <v>6482</v>
      </c>
    </row>
    <row r="2282" spans="1:8" ht="15">
      <c r="A2282" s="2">
        <v>640124</v>
      </c>
      <c r="B2282" s="2">
        <v>114</v>
      </c>
      <c r="C2282" s="2" t="s">
        <v>2825</v>
      </c>
      <c r="D2282" s="5">
        <v>0.59930555555555554</v>
      </c>
      <c r="E2282" s="3" t="s">
        <v>214</v>
      </c>
      <c r="F2282" s="5">
        <v>0.61458333333333337</v>
      </c>
      <c r="G2282" s="3" t="s">
        <v>233</v>
      </c>
      <c r="H2282" t="s">
        <v>6482</v>
      </c>
    </row>
    <row r="2283" spans="1:8" ht="15">
      <c r="A2283" s="2">
        <v>640124</v>
      </c>
      <c r="B2283" s="2">
        <v>115</v>
      </c>
      <c r="C2283" s="2" t="s">
        <v>2826</v>
      </c>
      <c r="D2283" s="5">
        <v>0.63680555555555551</v>
      </c>
      <c r="E2283" s="3" t="s">
        <v>233</v>
      </c>
      <c r="F2283" s="5">
        <v>0.65138888888888891</v>
      </c>
      <c r="G2283" s="3" t="s">
        <v>214</v>
      </c>
      <c r="H2283" t="s">
        <v>6482</v>
      </c>
    </row>
    <row r="2284" spans="1:8" ht="15">
      <c r="A2284" s="2">
        <v>640124</v>
      </c>
      <c r="B2284" s="2">
        <v>116</v>
      </c>
      <c r="C2284" s="2" t="s">
        <v>2827</v>
      </c>
      <c r="D2284" s="5">
        <v>0.6791666666666667</v>
      </c>
      <c r="E2284" s="3" t="s">
        <v>214</v>
      </c>
      <c r="F2284" s="5">
        <v>0.69513888888888886</v>
      </c>
      <c r="G2284" s="3" t="s">
        <v>234</v>
      </c>
      <c r="H2284" t="s">
        <v>6482</v>
      </c>
    </row>
    <row r="2285" spans="1:8" ht="15">
      <c r="A2285" s="2">
        <v>640124</v>
      </c>
      <c r="B2285" s="2">
        <v>303</v>
      </c>
      <c r="C2285" s="2" t="s">
        <v>2828</v>
      </c>
      <c r="D2285" s="5">
        <v>0.2590277777777778</v>
      </c>
      <c r="E2285" s="3" t="s">
        <v>233</v>
      </c>
      <c r="F2285" s="5">
        <v>0.27916666666666667</v>
      </c>
      <c r="G2285" s="3" t="s">
        <v>214</v>
      </c>
      <c r="H2285" t="s">
        <v>6482</v>
      </c>
    </row>
    <row r="2286" spans="1:8" ht="15">
      <c r="A2286" s="2">
        <v>640124</v>
      </c>
      <c r="B2286" s="2">
        <v>304</v>
      </c>
      <c r="C2286" s="2" t="s">
        <v>2829</v>
      </c>
      <c r="D2286" s="5">
        <v>0.2326388888888889</v>
      </c>
      <c r="E2286" s="3" t="s">
        <v>214</v>
      </c>
      <c r="F2286" s="5">
        <v>0.25347222222222221</v>
      </c>
      <c r="G2286" s="3" t="s">
        <v>233</v>
      </c>
      <c r="H2286" t="s">
        <v>6482</v>
      </c>
    </row>
    <row r="2287" spans="1:8" ht="15">
      <c r="A2287" s="2">
        <v>640125</v>
      </c>
      <c r="B2287" s="2">
        <v>2</v>
      </c>
      <c r="C2287" s="2" t="s">
        <v>2830</v>
      </c>
      <c r="D2287" s="5">
        <v>0.21736111111111112</v>
      </c>
      <c r="E2287" s="3" t="s">
        <v>205</v>
      </c>
      <c r="F2287" s="5">
        <v>0.2326388888888889</v>
      </c>
      <c r="G2287" s="3" t="s">
        <v>177</v>
      </c>
      <c r="H2287" t="s">
        <v>6482</v>
      </c>
    </row>
    <row r="2288" spans="1:8" ht="15">
      <c r="A2288" s="2">
        <v>640125</v>
      </c>
      <c r="B2288" s="2">
        <v>3</v>
      </c>
      <c r="C2288" s="2" t="s">
        <v>2831</v>
      </c>
      <c r="D2288" s="5">
        <v>0.39930555555555558</v>
      </c>
      <c r="E2288" s="3" t="s">
        <v>177</v>
      </c>
      <c r="F2288" s="5">
        <v>0.4375</v>
      </c>
      <c r="G2288" s="3" t="s">
        <v>235</v>
      </c>
      <c r="H2288" t="s">
        <v>6482</v>
      </c>
    </row>
    <row r="2289" spans="1:8" ht="15">
      <c r="A2289" s="2">
        <v>640125</v>
      </c>
      <c r="B2289" s="2">
        <v>4</v>
      </c>
      <c r="C2289" s="2" t="s">
        <v>2832</v>
      </c>
      <c r="D2289" s="5">
        <v>0.28472222222222221</v>
      </c>
      <c r="E2289" s="3" t="s">
        <v>235</v>
      </c>
      <c r="F2289" s="5">
        <v>0.31944444444444442</v>
      </c>
      <c r="G2289" s="3" t="s">
        <v>177</v>
      </c>
      <c r="H2289" t="s">
        <v>6482</v>
      </c>
    </row>
    <row r="2290" spans="1:8" ht="15">
      <c r="A2290" s="2">
        <v>640126</v>
      </c>
      <c r="B2290" s="2">
        <v>1</v>
      </c>
      <c r="C2290" s="2" t="s">
        <v>2833</v>
      </c>
      <c r="D2290" s="5">
        <v>0.46180555555555558</v>
      </c>
      <c r="E2290" s="3" t="s">
        <v>177</v>
      </c>
      <c r="F2290" s="5">
        <v>0.47569444444444442</v>
      </c>
      <c r="G2290" s="3" t="s">
        <v>205</v>
      </c>
      <c r="H2290" t="s">
        <v>6482</v>
      </c>
    </row>
    <row r="2291" spans="1:8" ht="15">
      <c r="A2291" s="2">
        <v>640126</v>
      </c>
      <c r="B2291" s="2">
        <v>2</v>
      </c>
      <c r="C2291" s="2" t="s">
        <v>2834</v>
      </c>
      <c r="D2291" s="5">
        <v>0.30555555555555558</v>
      </c>
      <c r="E2291" s="3" t="s">
        <v>205</v>
      </c>
      <c r="F2291" s="5">
        <v>0.31944444444444442</v>
      </c>
      <c r="G2291" s="3" t="s">
        <v>177</v>
      </c>
      <c r="H2291" t="s">
        <v>6482</v>
      </c>
    </row>
    <row r="2292" spans="1:8" ht="15">
      <c r="A2292" s="2">
        <v>640126</v>
      </c>
      <c r="B2292" s="2">
        <v>3</v>
      </c>
      <c r="C2292" s="2" t="s">
        <v>2835</v>
      </c>
      <c r="D2292" s="5">
        <v>0.2013888888888889</v>
      </c>
      <c r="E2292" s="3" t="s">
        <v>177</v>
      </c>
      <c r="F2292" s="5">
        <v>0.21527777777777779</v>
      </c>
      <c r="G2292" s="3" t="s">
        <v>205</v>
      </c>
      <c r="H2292" t="s">
        <v>6482</v>
      </c>
    </row>
    <row r="2293" spans="1:8" ht="15">
      <c r="A2293" s="2">
        <v>640126</v>
      </c>
      <c r="B2293" s="2">
        <v>4</v>
      </c>
      <c r="C2293" s="2" t="s">
        <v>2836</v>
      </c>
      <c r="D2293" s="5">
        <v>0.3611111111111111</v>
      </c>
      <c r="E2293" s="3" t="s">
        <v>233</v>
      </c>
      <c r="F2293" s="5">
        <v>0.37847222222222221</v>
      </c>
      <c r="G2293" s="3" t="s">
        <v>177</v>
      </c>
      <c r="H2293" t="s">
        <v>6482</v>
      </c>
    </row>
    <row r="2294" spans="1:8" ht="15">
      <c r="A2294" s="2">
        <v>640126</v>
      </c>
      <c r="B2294" s="2">
        <v>5</v>
      </c>
      <c r="C2294" s="2" t="s">
        <v>2837</v>
      </c>
      <c r="D2294" s="5">
        <v>0.54513888888888884</v>
      </c>
      <c r="E2294" s="3" t="s">
        <v>177</v>
      </c>
      <c r="F2294" s="5">
        <v>0.55902777777777779</v>
      </c>
      <c r="G2294" s="3" t="s">
        <v>205</v>
      </c>
      <c r="H2294" t="s">
        <v>6482</v>
      </c>
    </row>
    <row r="2295" spans="1:8" ht="15">
      <c r="A2295" s="2">
        <v>640126</v>
      </c>
      <c r="B2295" s="2">
        <v>6</v>
      </c>
      <c r="C2295" s="2" t="s">
        <v>2838</v>
      </c>
      <c r="D2295" s="5">
        <v>0.52430555555555558</v>
      </c>
      <c r="E2295" s="3" t="s">
        <v>205</v>
      </c>
      <c r="F2295" s="5">
        <v>0.53819444444444442</v>
      </c>
      <c r="G2295" s="3" t="s">
        <v>177</v>
      </c>
      <c r="H2295" t="s">
        <v>6482</v>
      </c>
    </row>
    <row r="2296" spans="1:8" ht="15">
      <c r="A2296" s="2">
        <v>640126</v>
      </c>
      <c r="B2296" s="2">
        <v>8</v>
      </c>
      <c r="C2296" s="2" t="s">
        <v>2839</v>
      </c>
      <c r="D2296" s="5">
        <v>0.56597222222222221</v>
      </c>
      <c r="E2296" s="3" t="s">
        <v>205</v>
      </c>
      <c r="F2296" s="5">
        <v>0.57986111111111116</v>
      </c>
      <c r="G2296" s="3" t="s">
        <v>177</v>
      </c>
      <c r="H2296" t="s">
        <v>6482</v>
      </c>
    </row>
    <row r="2297" spans="1:8" ht="15">
      <c r="A2297" s="2">
        <v>640127</v>
      </c>
      <c r="B2297" s="2">
        <v>1</v>
      </c>
      <c r="C2297" s="2" t="s">
        <v>2840</v>
      </c>
      <c r="D2297" s="5">
        <v>0.40625</v>
      </c>
      <c r="E2297" s="3" t="s">
        <v>177</v>
      </c>
      <c r="F2297" s="5">
        <v>0.43055555555555558</v>
      </c>
      <c r="G2297" s="3" t="s">
        <v>205</v>
      </c>
      <c r="H2297" t="s">
        <v>6482</v>
      </c>
    </row>
    <row r="2298" spans="1:8" ht="15">
      <c r="A2298" s="2">
        <v>640127</v>
      </c>
      <c r="B2298" s="2">
        <v>2</v>
      </c>
      <c r="C2298" s="2" t="s">
        <v>2841</v>
      </c>
      <c r="D2298" s="5">
        <v>0.31944444444444442</v>
      </c>
      <c r="E2298" s="3" t="s">
        <v>205</v>
      </c>
      <c r="F2298" s="5">
        <v>0.34027777777777779</v>
      </c>
      <c r="G2298" s="3" t="s">
        <v>177</v>
      </c>
      <c r="H2298" t="s">
        <v>6482</v>
      </c>
    </row>
    <row r="2299" spans="1:8" ht="15">
      <c r="A2299" s="2">
        <v>640127</v>
      </c>
      <c r="B2299" s="2">
        <v>3</v>
      </c>
      <c r="C2299" s="2" t="s">
        <v>2842</v>
      </c>
      <c r="D2299" s="5">
        <v>0.88888888888888884</v>
      </c>
      <c r="E2299" s="3" t="s">
        <v>177</v>
      </c>
      <c r="F2299" s="5">
        <v>0.90972222222222221</v>
      </c>
      <c r="G2299" s="3" t="s">
        <v>205</v>
      </c>
      <c r="H2299" t="s">
        <v>6482</v>
      </c>
    </row>
    <row r="2300" spans="1:8" ht="15">
      <c r="A2300" s="2">
        <v>640127</v>
      </c>
      <c r="B2300" s="2">
        <v>4</v>
      </c>
      <c r="C2300" s="2" t="s">
        <v>2843</v>
      </c>
      <c r="D2300" s="5">
        <v>0.92013888888888884</v>
      </c>
      <c r="E2300" s="3" t="s">
        <v>205</v>
      </c>
      <c r="F2300" s="5">
        <v>0.9375</v>
      </c>
      <c r="G2300" s="3" t="s">
        <v>177</v>
      </c>
      <c r="H2300" t="s">
        <v>6482</v>
      </c>
    </row>
    <row r="2301" spans="1:8" ht="15">
      <c r="A2301" s="2">
        <v>640127</v>
      </c>
      <c r="B2301" s="2">
        <v>5</v>
      </c>
      <c r="C2301" s="2" t="s">
        <v>2844</v>
      </c>
      <c r="D2301" s="5">
        <v>0.48958333333333331</v>
      </c>
      <c r="E2301" s="3" t="s">
        <v>177</v>
      </c>
      <c r="F2301" s="5">
        <v>0.51041666666666663</v>
      </c>
      <c r="G2301" s="3" t="s">
        <v>205</v>
      </c>
      <c r="H2301" t="s">
        <v>6482</v>
      </c>
    </row>
    <row r="2302" spans="1:8" ht="15">
      <c r="A2302" s="2">
        <v>640128</v>
      </c>
      <c r="B2302" s="2">
        <v>1</v>
      </c>
      <c r="C2302" s="2" t="s">
        <v>2845</v>
      </c>
      <c r="D2302" s="5">
        <v>0.42708333333333331</v>
      </c>
      <c r="E2302" s="3" t="s">
        <v>177</v>
      </c>
      <c r="F2302" s="5">
        <v>0.44791666666666669</v>
      </c>
      <c r="G2302" s="3" t="s">
        <v>175</v>
      </c>
      <c r="H2302" t="s">
        <v>6482</v>
      </c>
    </row>
    <row r="2303" spans="1:8" ht="15">
      <c r="A2303" s="2">
        <v>640128</v>
      </c>
      <c r="B2303" s="2">
        <v>2</v>
      </c>
      <c r="C2303" s="2" t="s">
        <v>2846</v>
      </c>
      <c r="D2303" s="5">
        <v>0.46875</v>
      </c>
      <c r="E2303" s="3" t="s">
        <v>175</v>
      </c>
      <c r="F2303" s="5">
        <v>0.48958333333333331</v>
      </c>
      <c r="G2303" s="3" t="s">
        <v>177</v>
      </c>
      <c r="H2303" t="s">
        <v>6482</v>
      </c>
    </row>
    <row r="2304" spans="1:8" ht="15">
      <c r="A2304" s="2">
        <v>640128</v>
      </c>
      <c r="B2304" s="2">
        <v>102</v>
      </c>
      <c r="C2304" s="2" t="s">
        <v>2847</v>
      </c>
      <c r="D2304" s="5">
        <v>0.3888888888888889</v>
      </c>
      <c r="E2304" s="3" t="s">
        <v>175</v>
      </c>
      <c r="F2304" s="5">
        <v>0.40972222222222221</v>
      </c>
      <c r="G2304" s="3" t="s">
        <v>177</v>
      </c>
      <c r="H2304" t="s">
        <v>6482</v>
      </c>
    </row>
    <row r="2305" spans="1:8" ht="15">
      <c r="A2305" s="2">
        <v>640128</v>
      </c>
      <c r="B2305" s="2">
        <v>103</v>
      </c>
      <c r="C2305" s="2" t="s">
        <v>2848</v>
      </c>
      <c r="D2305" s="5">
        <v>0.4236111111111111</v>
      </c>
      <c r="E2305" s="3" t="s">
        <v>177</v>
      </c>
      <c r="F2305" s="5">
        <v>0.4548611111111111</v>
      </c>
      <c r="G2305" s="3" t="s">
        <v>60</v>
      </c>
      <c r="H2305" t="s">
        <v>6482</v>
      </c>
    </row>
    <row r="2306" spans="1:8" ht="15">
      <c r="A2306" s="2">
        <v>640128</v>
      </c>
      <c r="B2306" s="2">
        <v>105</v>
      </c>
      <c r="C2306" s="2" t="s">
        <v>2849</v>
      </c>
      <c r="D2306" s="5">
        <v>0.50694444444444442</v>
      </c>
      <c r="E2306" s="3" t="s">
        <v>177</v>
      </c>
      <c r="F2306" s="5">
        <v>0.52847222222222223</v>
      </c>
      <c r="G2306" s="3" t="s">
        <v>175</v>
      </c>
      <c r="H2306" t="s">
        <v>6482</v>
      </c>
    </row>
    <row r="2307" spans="1:8" ht="15">
      <c r="A2307" s="2">
        <v>640128</v>
      </c>
      <c r="B2307" s="2">
        <v>106</v>
      </c>
      <c r="C2307" s="2" t="s">
        <v>2850</v>
      </c>
      <c r="D2307" s="5">
        <v>0.46180555555555558</v>
      </c>
      <c r="E2307" s="3" t="s">
        <v>60</v>
      </c>
      <c r="F2307" s="5">
        <v>0.49305555555555558</v>
      </c>
      <c r="G2307" s="3" t="s">
        <v>177</v>
      </c>
      <c r="H2307" t="s">
        <v>6482</v>
      </c>
    </row>
    <row r="2308" spans="1:8" ht="15">
      <c r="A2308" s="2">
        <v>640128</v>
      </c>
      <c r="B2308" s="2">
        <v>108</v>
      </c>
      <c r="C2308" s="2" t="s">
        <v>2851</v>
      </c>
      <c r="D2308" s="5">
        <v>0.55555555555555558</v>
      </c>
      <c r="E2308" s="3" t="s">
        <v>175</v>
      </c>
      <c r="F2308" s="5">
        <v>0.57638888888888884</v>
      </c>
      <c r="G2308" s="3" t="s">
        <v>177</v>
      </c>
      <c r="H2308" t="s">
        <v>6482</v>
      </c>
    </row>
    <row r="2309" spans="1:8" ht="15">
      <c r="A2309" s="2">
        <v>640128</v>
      </c>
      <c r="B2309" s="2">
        <v>109</v>
      </c>
      <c r="C2309" s="2" t="s">
        <v>2852</v>
      </c>
      <c r="D2309" s="5">
        <v>0.59027777777777779</v>
      </c>
      <c r="E2309" s="3" t="s">
        <v>177</v>
      </c>
      <c r="F2309" s="5">
        <v>0.62152777777777779</v>
      </c>
      <c r="G2309" s="3" t="s">
        <v>60</v>
      </c>
      <c r="H2309" t="s">
        <v>6482</v>
      </c>
    </row>
    <row r="2310" spans="1:8" ht="15">
      <c r="A2310" s="2">
        <v>640128</v>
      </c>
      <c r="B2310" s="2">
        <v>111</v>
      </c>
      <c r="C2310" s="2" t="s">
        <v>2853</v>
      </c>
      <c r="D2310" s="5">
        <v>0.67361111111111116</v>
      </c>
      <c r="E2310" s="3" t="s">
        <v>177</v>
      </c>
      <c r="F2310" s="5">
        <v>0.69513888888888886</v>
      </c>
      <c r="G2310" s="3" t="s">
        <v>175</v>
      </c>
      <c r="H2310" t="s">
        <v>6482</v>
      </c>
    </row>
    <row r="2311" spans="1:8" ht="15">
      <c r="A2311" s="2">
        <v>640128</v>
      </c>
      <c r="B2311" s="2">
        <v>112</v>
      </c>
      <c r="C2311" s="2" t="s">
        <v>2854</v>
      </c>
      <c r="D2311" s="5">
        <v>0.62847222222222221</v>
      </c>
      <c r="E2311" s="3" t="s">
        <v>60</v>
      </c>
      <c r="F2311" s="5">
        <v>0.65972222222222221</v>
      </c>
      <c r="G2311" s="3" t="s">
        <v>177</v>
      </c>
      <c r="H2311" t="s">
        <v>6482</v>
      </c>
    </row>
    <row r="2312" spans="1:8" ht="15">
      <c r="A2312" s="2">
        <v>640128</v>
      </c>
      <c r="B2312" s="2">
        <v>114</v>
      </c>
      <c r="C2312" s="2" t="s">
        <v>2855</v>
      </c>
      <c r="D2312" s="5">
        <v>0.88888888888888884</v>
      </c>
      <c r="E2312" s="3" t="s">
        <v>175</v>
      </c>
      <c r="F2312" s="5">
        <v>0.90972222222222221</v>
      </c>
      <c r="G2312" s="3" t="s">
        <v>177</v>
      </c>
      <c r="H2312" t="s">
        <v>6482</v>
      </c>
    </row>
    <row r="2313" spans="1:8" ht="15">
      <c r="A2313" s="2">
        <v>640130</v>
      </c>
      <c r="B2313" s="2">
        <v>1</v>
      </c>
      <c r="C2313" s="2" t="s">
        <v>2856</v>
      </c>
      <c r="D2313" s="5">
        <v>0.65972222222222221</v>
      </c>
      <c r="E2313" s="3" t="s">
        <v>236</v>
      </c>
      <c r="F2313" s="5">
        <v>0.68055555555555558</v>
      </c>
      <c r="G2313" s="3" t="s">
        <v>55</v>
      </c>
      <c r="H2313" t="s">
        <v>6482</v>
      </c>
    </row>
    <row r="2314" spans="1:8" ht="15">
      <c r="A2314" s="2">
        <v>640130</v>
      </c>
      <c r="B2314" s="2">
        <v>2</v>
      </c>
      <c r="C2314" s="2" t="s">
        <v>2857</v>
      </c>
      <c r="D2314" s="5">
        <v>0.69097222222222221</v>
      </c>
      <c r="E2314" s="3" t="s">
        <v>55</v>
      </c>
      <c r="F2314" s="5">
        <v>0.71111111111111114</v>
      </c>
      <c r="G2314" s="3" t="s">
        <v>236</v>
      </c>
      <c r="H2314" t="s">
        <v>6482</v>
      </c>
    </row>
    <row r="2315" spans="1:8" ht="15">
      <c r="A2315" s="2">
        <v>640131</v>
      </c>
      <c r="B2315" s="2">
        <v>1</v>
      </c>
      <c r="C2315" s="2" t="s">
        <v>2858</v>
      </c>
      <c r="D2315" s="5">
        <v>0.18055555555555555</v>
      </c>
      <c r="E2315" s="3" t="s">
        <v>177</v>
      </c>
      <c r="F2315" s="5">
        <v>0.2013888888888889</v>
      </c>
      <c r="G2315" s="3" t="s">
        <v>195</v>
      </c>
      <c r="H2315" t="s">
        <v>6482</v>
      </c>
    </row>
    <row r="2316" spans="1:8" ht="15">
      <c r="A2316" s="2">
        <v>640131</v>
      </c>
      <c r="B2316" s="2">
        <v>2</v>
      </c>
      <c r="C2316" s="2" t="s">
        <v>2859</v>
      </c>
      <c r="D2316" s="5">
        <v>0.1701388888888889</v>
      </c>
      <c r="E2316" s="3" t="s">
        <v>195</v>
      </c>
      <c r="F2316" s="5">
        <v>0.19444444444444445</v>
      </c>
      <c r="G2316" s="3" t="s">
        <v>177</v>
      </c>
      <c r="H2316" t="s">
        <v>6482</v>
      </c>
    </row>
    <row r="2317" spans="1:8" ht="15">
      <c r="A2317" s="2">
        <v>640131</v>
      </c>
      <c r="B2317" s="2">
        <v>3</v>
      </c>
      <c r="C2317" s="2" t="s">
        <v>2860</v>
      </c>
      <c r="D2317" s="5">
        <v>0.2048611111111111</v>
      </c>
      <c r="E2317" s="3" t="s">
        <v>195</v>
      </c>
      <c r="F2317" s="5">
        <v>0.22083333333333333</v>
      </c>
      <c r="G2317" s="3" t="s">
        <v>180</v>
      </c>
      <c r="H2317" t="s">
        <v>6482</v>
      </c>
    </row>
    <row r="2318" spans="1:8" ht="15">
      <c r="A2318" s="2">
        <v>640131</v>
      </c>
      <c r="B2318" s="2">
        <v>4</v>
      </c>
      <c r="C2318" s="2" t="s">
        <v>2861</v>
      </c>
      <c r="D2318" s="5">
        <v>0.2048611111111111</v>
      </c>
      <c r="E2318" s="3" t="s">
        <v>195</v>
      </c>
      <c r="F2318" s="5">
        <v>0.22916666666666666</v>
      </c>
      <c r="G2318" s="3" t="s">
        <v>177</v>
      </c>
      <c r="H2318" t="s">
        <v>6482</v>
      </c>
    </row>
    <row r="2319" spans="1:8" ht="15">
      <c r="A2319" s="2">
        <v>640131</v>
      </c>
      <c r="B2319" s="2">
        <v>5</v>
      </c>
      <c r="C2319" s="2" t="s">
        <v>2862</v>
      </c>
      <c r="D2319" s="5">
        <v>0.2638888888888889</v>
      </c>
      <c r="E2319" s="3" t="s">
        <v>177</v>
      </c>
      <c r="F2319" s="5">
        <v>0.30208333333333331</v>
      </c>
      <c r="G2319" s="3" t="s">
        <v>182</v>
      </c>
      <c r="H2319" t="s">
        <v>6482</v>
      </c>
    </row>
    <row r="2320" spans="1:8" ht="15">
      <c r="A2320" s="2">
        <v>640131</v>
      </c>
      <c r="B2320" s="2">
        <v>6</v>
      </c>
      <c r="C2320" s="2" t="s">
        <v>2863</v>
      </c>
      <c r="D2320" s="5">
        <v>0.22916666666666666</v>
      </c>
      <c r="E2320" s="3" t="s">
        <v>195</v>
      </c>
      <c r="F2320" s="5">
        <v>0.25694444444444442</v>
      </c>
      <c r="G2320" s="3" t="s">
        <v>177</v>
      </c>
      <c r="H2320" t="s">
        <v>6482</v>
      </c>
    </row>
    <row r="2321" spans="1:8" ht="15">
      <c r="A2321" s="2">
        <v>640131</v>
      </c>
      <c r="B2321" s="2">
        <v>7</v>
      </c>
      <c r="C2321" s="2" t="s">
        <v>2864</v>
      </c>
      <c r="D2321" s="5">
        <v>0.51388888888888884</v>
      </c>
      <c r="E2321" s="3" t="s">
        <v>177</v>
      </c>
      <c r="F2321" s="5">
        <v>0.53819444444444442</v>
      </c>
      <c r="G2321" s="3" t="s">
        <v>195</v>
      </c>
      <c r="H2321" t="s">
        <v>6482</v>
      </c>
    </row>
    <row r="2322" spans="1:8" ht="15">
      <c r="A2322" s="2">
        <v>640131</v>
      </c>
      <c r="B2322" s="2">
        <v>8</v>
      </c>
      <c r="C2322" s="2" t="s">
        <v>2865</v>
      </c>
      <c r="D2322" s="5">
        <v>0.2361111111111111</v>
      </c>
      <c r="E2322" s="3" t="s">
        <v>180</v>
      </c>
      <c r="F2322" s="5">
        <v>0.27777777777777779</v>
      </c>
      <c r="G2322" s="3" t="s">
        <v>177</v>
      </c>
      <c r="H2322" t="s">
        <v>6482</v>
      </c>
    </row>
    <row r="2323" spans="1:8" ht="15">
      <c r="A2323" s="2">
        <v>640131</v>
      </c>
      <c r="B2323" s="2">
        <v>9</v>
      </c>
      <c r="C2323" s="2" t="s">
        <v>2866</v>
      </c>
      <c r="D2323" s="5">
        <v>0.55555555555555558</v>
      </c>
      <c r="E2323" s="3" t="s">
        <v>177</v>
      </c>
      <c r="F2323" s="5">
        <v>0.57986111111111116</v>
      </c>
      <c r="G2323" s="3" t="s">
        <v>195</v>
      </c>
      <c r="H2323" t="s">
        <v>6482</v>
      </c>
    </row>
    <row r="2324" spans="1:8" ht="15">
      <c r="A2324" s="2">
        <v>640131</v>
      </c>
      <c r="B2324" s="2">
        <v>10</v>
      </c>
      <c r="C2324" s="2" t="s">
        <v>2867</v>
      </c>
      <c r="D2324" s="5">
        <v>0.54513888888888884</v>
      </c>
      <c r="E2324" s="3" t="s">
        <v>195</v>
      </c>
      <c r="F2324" s="5">
        <v>0.56944444444444442</v>
      </c>
      <c r="G2324" s="3" t="s">
        <v>177</v>
      </c>
      <c r="H2324" t="s">
        <v>6482</v>
      </c>
    </row>
    <row r="2325" spans="1:8" ht="15">
      <c r="A2325" s="2">
        <v>640131</v>
      </c>
      <c r="B2325" s="2">
        <v>11</v>
      </c>
      <c r="C2325" s="2" t="s">
        <v>2868</v>
      </c>
      <c r="D2325" s="5">
        <v>0.58680555555555558</v>
      </c>
      <c r="E2325" s="3" t="s">
        <v>177</v>
      </c>
      <c r="F2325" s="5">
        <v>0.60069444444444442</v>
      </c>
      <c r="G2325" s="3" t="s">
        <v>208</v>
      </c>
      <c r="H2325" t="s">
        <v>6482</v>
      </c>
    </row>
    <row r="2326" spans="1:8" ht="15">
      <c r="A2326" s="2">
        <v>640131</v>
      </c>
      <c r="B2326" s="2">
        <v>12</v>
      </c>
      <c r="C2326" s="2" t="s">
        <v>2869</v>
      </c>
      <c r="D2326" s="5">
        <v>0.57152777777777775</v>
      </c>
      <c r="E2326" s="3" t="s">
        <v>182</v>
      </c>
      <c r="F2326" s="5">
        <v>0.61111111111111116</v>
      </c>
      <c r="G2326" s="3" t="s">
        <v>177</v>
      </c>
      <c r="H2326" t="s">
        <v>6482</v>
      </c>
    </row>
    <row r="2327" spans="1:8" ht="15">
      <c r="A2327" s="2">
        <v>640131</v>
      </c>
      <c r="B2327" s="2">
        <v>13</v>
      </c>
      <c r="C2327" s="2" t="s">
        <v>2870</v>
      </c>
      <c r="D2327" s="5">
        <v>0.61805555555555558</v>
      </c>
      <c r="E2327" s="3" t="s">
        <v>177</v>
      </c>
      <c r="F2327" s="5">
        <v>0.64583333333333337</v>
      </c>
      <c r="G2327" s="3" t="s">
        <v>237</v>
      </c>
      <c r="H2327" t="s">
        <v>6482</v>
      </c>
    </row>
    <row r="2328" spans="1:8" ht="15">
      <c r="A2328" s="2">
        <v>640131</v>
      </c>
      <c r="B2328" s="2">
        <v>14</v>
      </c>
      <c r="C2328" s="2" t="s">
        <v>2871</v>
      </c>
      <c r="D2328" s="5">
        <v>0.60069444444444442</v>
      </c>
      <c r="E2328" s="3" t="s">
        <v>208</v>
      </c>
      <c r="F2328" s="5">
        <v>0.61111111111111116</v>
      </c>
      <c r="G2328" s="3" t="s">
        <v>177</v>
      </c>
      <c r="H2328" t="s">
        <v>6482</v>
      </c>
    </row>
    <row r="2329" spans="1:8" ht="15">
      <c r="A2329" s="2">
        <v>640131</v>
      </c>
      <c r="B2329" s="2">
        <v>15</v>
      </c>
      <c r="C2329" s="2" t="s">
        <v>2872</v>
      </c>
      <c r="D2329" s="5">
        <v>0.68055555555555558</v>
      </c>
      <c r="E2329" s="3" t="s">
        <v>177</v>
      </c>
      <c r="F2329" s="5">
        <v>0.71875</v>
      </c>
      <c r="G2329" s="3" t="s">
        <v>182</v>
      </c>
      <c r="H2329" t="s">
        <v>6482</v>
      </c>
    </row>
    <row r="2330" spans="1:8" ht="15">
      <c r="A2330" s="2">
        <v>640131</v>
      </c>
      <c r="B2330" s="2">
        <v>16</v>
      </c>
      <c r="C2330" s="2" t="s">
        <v>2873</v>
      </c>
      <c r="D2330" s="5">
        <v>0.73819444444444449</v>
      </c>
      <c r="E2330" s="3" t="s">
        <v>182</v>
      </c>
      <c r="F2330" s="5">
        <v>0.77777777777777779</v>
      </c>
      <c r="G2330" s="3" t="s">
        <v>177</v>
      </c>
      <c r="H2330" t="s">
        <v>6482</v>
      </c>
    </row>
    <row r="2331" spans="1:8" ht="15">
      <c r="A2331" s="2">
        <v>640131</v>
      </c>
      <c r="B2331" s="2">
        <v>17</v>
      </c>
      <c r="C2331" s="2" t="s">
        <v>2874</v>
      </c>
      <c r="D2331" s="5">
        <v>0.80555555555555558</v>
      </c>
      <c r="E2331" s="3" t="s">
        <v>177</v>
      </c>
      <c r="F2331" s="5">
        <v>0.82986111111111116</v>
      </c>
      <c r="G2331" s="3" t="s">
        <v>195</v>
      </c>
      <c r="H2331" t="s">
        <v>6482</v>
      </c>
    </row>
    <row r="2332" spans="1:8" ht="15">
      <c r="A2332" s="2">
        <v>640131</v>
      </c>
      <c r="B2332" s="2">
        <v>18</v>
      </c>
      <c r="C2332" s="2" t="s">
        <v>2875</v>
      </c>
      <c r="D2332" s="5">
        <v>0.60763888888888884</v>
      </c>
      <c r="E2332" s="3" t="s">
        <v>180</v>
      </c>
      <c r="F2332" s="5">
        <v>0.65277777777777779</v>
      </c>
      <c r="G2332" s="3" t="s">
        <v>177</v>
      </c>
      <c r="H2332" t="s">
        <v>6482</v>
      </c>
    </row>
    <row r="2333" spans="1:8" ht="15">
      <c r="A2333" s="2">
        <v>640131</v>
      </c>
      <c r="B2333" s="2">
        <v>19</v>
      </c>
      <c r="C2333" s="2" t="s">
        <v>2876</v>
      </c>
      <c r="D2333" s="5">
        <v>0.84722222222222221</v>
      </c>
      <c r="E2333" s="3" t="s">
        <v>177</v>
      </c>
      <c r="F2333" s="5">
        <v>0.87152777777777779</v>
      </c>
      <c r="G2333" s="3" t="s">
        <v>195</v>
      </c>
      <c r="H2333" t="s">
        <v>6482</v>
      </c>
    </row>
    <row r="2334" spans="1:8" ht="15">
      <c r="A2334" s="2">
        <v>640131</v>
      </c>
      <c r="B2334" s="2">
        <v>20</v>
      </c>
      <c r="C2334" s="2" t="s">
        <v>2877</v>
      </c>
      <c r="D2334" s="5">
        <v>0.82152777777777775</v>
      </c>
      <c r="E2334" s="3" t="s">
        <v>182</v>
      </c>
      <c r="F2334" s="5">
        <v>0.83680555555555558</v>
      </c>
      <c r="G2334" s="3" t="s">
        <v>195</v>
      </c>
      <c r="H2334" t="s">
        <v>6482</v>
      </c>
    </row>
    <row r="2335" spans="1:8" ht="15">
      <c r="A2335" s="2">
        <v>640131</v>
      </c>
      <c r="B2335" s="2">
        <v>21</v>
      </c>
      <c r="C2335" s="2" t="s">
        <v>2878</v>
      </c>
      <c r="D2335" s="5">
        <v>0.93402777777777779</v>
      </c>
      <c r="E2335" s="3" t="s">
        <v>177</v>
      </c>
      <c r="F2335" s="5">
        <v>0.95486111111111116</v>
      </c>
      <c r="G2335" s="3" t="s">
        <v>195</v>
      </c>
      <c r="H2335" t="s">
        <v>6482</v>
      </c>
    </row>
    <row r="2336" spans="1:8" ht="15">
      <c r="A2336" s="2">
        <v>640131</v>
      </c>
      <c r="B2336" s="2">
        <v>22</v>
      </c>
      <c r="C2336" s="2" t="s">
        <v>2879</v>
      </c>
      <c r="D2336" s="5">
        <v>0.83680555555555558</v>
      </c>
      <c r="E2336" s="3" t="s">
        <v>195</v>
      </c>
      <c r="F2336" s="5">
        <v>0.86111111111111116</v>
      </c>
      <c r="G2336" s="3" t="s">
        <v>177</v>
      </c>
      <c r="H2336" t="s">
        <v>6482</v>
      </c>
    </row>
    <row r="2337" spans="1:8" ht="15">
      <c r="A2337" s="2">
        <v>640131</v>
      </c>
      <c r="B2337" s="2">
        <v>23</v>
      </c>
      <c r="C2337" s="2" t="s">
        <v>2880</v>
      </c>
      <c r="D2337" s="5">
        <v>0.72222222222222221</v>
      </c>
      <c r="E2337" s="3" t="s">
        <v>177</v>
      </c>
      <c r="F2337" s="5">
        <v>0.76041666666666663</v>
      </c>
      <c r="G2337" s="3" t="s">
        <v>182</v>
      </c>
      <c r="H2337" t="s">
        <v>6482</v>
      </c>
    </row>
    <row r="2338" spans="1:8" ht="15">
      <c r="A2338" s="2">
        <v>640131</v>
      </c>
      <c r="B2338" s="2">
        <v>24</v>
      </c>
      <c r="C2338" s="2" t="s">
        <v>2881</v>
      </c>
      <c r="D2338" s="5">
        <v>0.87152777777777779</v>
      </c>
      <c r="E2338" s="3" t="s">
        <v>195</v>
      </c>
      <c r="F2338" s="5">
        <v>0.89583333333333337</v>
      </c>
      <c r="G2338" s="3" t="s">
        <v>177</v>
      </c>
      <c r="H2338" t="s">
        <v>6482</v>
      </c>
    </row>
    <row r="2339" spans="1:8" ht="15">
      <c r="A2339" s="2">
        <v>640131</v>
      </c>
      <c r="B2339" s="2">
        <v>25</v>
      </c>
      <c r="C2339" s="2" t="s">
        <v>2882</v>
      </c>
      <c r="D2339" s="5">
        <v>0.76388888888888884</v>
      </c>
      <c r="E2339" s="3" t="s">
        <v>177</v>
      </c>
      <c r="F2339" s="5">
        <v>0.78819444444444442</v>
      </c>
      <c r="G2339" s="3" t="s">
        <v>195</v>
      </c>
      <c r="H2339" t="s">
        <v>6482</v>
      </c>
    </row>
    <row r="2340" spans="1:8" ht="15">
      <c r="A2340" s="2">
        <v>640131</v>
      </c>
      <c r="B2340" s="2">
        <v>26</v>
      </c>
      <c r="C2340" s="2" t="s">
        <v>2883</v>
      </c>
      <c r="D2340" s="5">
        <v>0.40486111111111112</v>
      </c>
      <c r="E2340" s="3" t="s">
        <v>182</v>
      </c>
      <c r="F2340" s="5">
        <v>0.44444444444444442</v>
      </c>
      <c r="G2340" s="3" t="s">
        <v>177</v>
      </c>
      <c r="H2340" t="s">
        <v>6482</v>
      </c>
    </row>
    <row r="2341" spans="1:8" ht="15">
      <c r="A2341" s="2">
        <v>640131</v>
      </c>
      <c r="B2341" s="2">
        <v>28</v>
      </c>
      <c r="C2341" s="2" t="s">
        <v>2884</v>
      </c>
      <c r="D2341" s="5">
        <v>0.69652777777777775</v>
      </c>
      <c r="E2341" s="3" t="s">
        <v>182</v>
      </c>
      <c r="F2341" s="5">
        <v>0.73611111111111116</v>
      </c>
      <c r="G2341" s="3" t="s">
        <v>177</v>
      </c>
      <c r="H2341" t="s">
        <v>6482</v>
      </c>
    </row>
    <row r="2342" spans="1:8" ht="15">
      <c r="A2342" s="2">
        <v>640131</v>
      </c>
      <c r="B2342" s="2">
        <v>102</v>
      </c>
      <c r="C2342" s="2" t="s">
        <v>2885</v>
      </c>
      <c r="D2342" s="5">
        <v>0.25347222222222221</v>
      </c>
      <c r="E2342" s="3" t="s">
        <v>195</v>
      </c>
      <c r="F2342" s="5">
        <v>0.27777777777777779</v>
      </c>
      <c r="G2342" s="3" t="s">
        <v>177</v>
      </c>
      <c r="H2342" t="s">
        <v>6482</v>
      </c>
    </row>
    <row r="2343" spans="1:8" ht="15">
      <c r="A2343" s="2">
        <v>640131</v>
      </c>
      <c r="B2343" s="2">
        <v>103</v>
      </c>
      <c r="C2343" s="2" t="s">
        <v>2886</v>
      </c>
      <c r="D2343" s="5">
        <v>0.3888888888888889</v>
      </c>
      <c r="E2343" s="3" t="s">
        <v>177</v>
      </c>
      <c r="F2343" s="5">
        <v>0.41319444444444442</v>
      </c>
      <c r="G2343" s="3" t="s">
        <v>195</v>
      </c>
      <c r="H2343" t="s">
        <v>6482</v>
      </c>
    </row>
    <row r="2344" spans="1:8" ht="15">
      <c r="A2344" s="2">
        <v>640131</v>
      </c>
      <c r="B2344" s="2">
        <v>104</v>
      </c>
      <c r="C2344" s="2" t="s">
        <v>2887</v>
      </c>
      <c r="D2344" s="5">
        <v>0.33680555555555558</v>
      </c>
      <c r="E2344" s="3" t="s">
        <v>195</v>
      </c>
      <c r="F2344" s="5">
        <v>0.3611111111111111</v>
      </c>
      <c r="G2344" s="3" t="s">
        <v>177</v>
      </c>
      <c r="H2344" t="s">
        <v>6482</v>
      </c>
    </row>
    <row r="2345" spans="1:8" ht="15">
      <c r="A2345" s="2">
        <v>640131</v>
      </c>
      <c r="B2345" s="2">
        <v>105</v>
      </c>
      <c r="C2345" s="2" t="s">
        <v>2888</v>
      </c>
      <c r="D2345" s="5">
        <v>0.47222222222222221</v>
      </c>
      <c r="E2345" s="3" t="s">
        <v>177</v>
      </c>
      <c r="F2345" s="5">
        <v>0.49652777777777779</v>
      </c>
      <c r="G2345" s="3" t="s">
        <v>195</v>
      </c>
      <c r="H2345" t="s">
        <v>6482</v>
      </c>
    </row>
    <row r="2346" spans="1:8" ht="15">
      <c r="A2346" s="2">
        <v>640131</v>
      </c>
      <c r="B2346" s="2">
        <v>107</v>
      </c>
      <c r="C2346" s="2" t="s">
        <v>2889</v>
      </c>
      <c r="D2346" s="5">
        <v>0.55555555555555558</v>
      </c>
      <c r="E2346" s="3" t="s">
        <v>177</v>
      </c>
      <c r="F2346" s="5">
        <v>0.57986111111111116</v>
      </c>
      <c r="G2346" s="3" t="s">
        <v>195</v>
      </c>
      <c r="H2346" t="s">
        <v>6482</v>
      </c>
    </row>
    <row r="2347" spans="1:8" ht="15">
      <c r="A2347" s="2">
        <v>640131</v>
      </c>
      <c r="B2347" s="2">
        <v>108</v>
      </c>
      <c r="C2347" s="2" t="s">
        <v>2890</v>
      </c>
      <c r="D2347" s="5">
        <v>0.50347222222222221</v>
      </c>
      <c r="E2347" s="3" t="s">
        <v>195</v>
      </c>
      <c r="F2347" s="5">
        <v>0.52777777777777779</v>
      </c>
      <c r="G2347" s="3" t="s">
        <v>177</v>
      </c>
      <c r="H2347" t="s">
        <v>6482</v>
      </c>
    </row>
    <row r="2348" spans="1:8" ht="15">
      <c r="A2348" s="2">
        <v>640131</v>
      </c>
      <c r="B2348" s="2">
        <v>109</v>
      </c>
      <c r="C2348" s="2" t="s">
        <v>2891</v>
      </c>
      <c r="D2348" s="5">
        <v>0.63888888888888884</v>
      </c>
      <c r="E2348" s="3" t="s">
        <v>177</v>
      </c>
      <c r="F2348" s="5">
        <v>0.66319444444444442</v>
      </c>
      <c r="G2348" s="3" t="s">
        <v>195</v>
      </c>
      <c r="H2348" t="s">
        <v>6482</v>
      </c>
    </row>
    <row r="2349" spans="1:8" ht="15">
      <c r="A2349" s="2">
        <v>640131</v>
      </c>
      <c r="B2349" s="2">
        <v>110</v>
      </c>
      <c r="C2349" s="2" t="s">
        <v>2892</v>
      </c>
      <c r="D2349" s="5">
        <v>0.58680555555555558</v>
      </c>
      <c r="E2349" s="3" t="s">
        <v>195</v>
      </c>
      <c r="F2349" s="5">
        <v>0.61111111111111116</v>
      </c>
      <c r="G2349" s="3" t="s">
        <v>177</v>
      </c>
      <c r="H2349" t="s">
        <v>6482</v>
      </c>
    </row>
    <row r="2350" spans="1:8" ht="15">
      <c r="A2350" s="2">
        <v>640131</v>
      </c>
      <c r="B2350" s="2">
        <v>112</v>
      </c>
      <c r="C2350" s="2" t="s">
        <v>2893</v>
      </c>
      <c r="D2350" s="5">
        <v>0.67013888888888884</v>
      </c>
      <c r="E2350" s="3" t="s">
        <v>195</v>
      </c>
      <c r="F2350" s="5">
        <v>0.69444444444444442</v>
      </c>
      <c r="G2350" s="3" t="s">
        <v>177</v>
      </c>
      <c r="H2350" t="s">
        <v>6482</v>
      </c>
    </row>
    <row r="2351" spans="1:8" ht="15">
      <c r="A2351" s="2">
        <v>640131</v>
      </c>
      <c r="B2351" s="2">
        <v>113</v>
      </c>
      <c r="C2351" s="2" t="s">
        <v>2894</v>
      </c>
      <c r="D2351" s="5">
        <v>0.88888888888888884</v>
      </c>
      <c r="E2351" s="3" t="s">
        <v>177</v>
      </c>
      <c r="F2351" s="5">
        <v>0.91319444444444442</v>
      </c>
      <c r="G2351" s="3" t="s">
        <v>195</v>
      </c>
      <c r="H2351" t="s">
        <v>6482</v>
      </c>
    </row>
    <row r="2352" spans="1:8" ht="15">
      <c r="A2352" s="2">
        <v>640131</v>
      </c>
      <c r="B2352" s="2">
        <v>114</v>
      </c>
      <c r="C2352" s="2" t="s">
        <v>2895</v>
      </c>
      <c r="D2352" s="5">
        <v>0.75347222222222221</v>
      </c>
      <c r="E2352" s="3" t="s">
        <v>195</v>
      </c>
      <c r="F2352" s="5">
        <v>0.77777777777777779</v>
      </c>
      <c r="G2352" s="3" t="s">
        <v>177</v>
      </c>
      <c r="H2352" t="s">
        <v>6482</v>
      </c>
    </row>
    <row r="2353" spans="1:8" ht="15">
      <c r="A2353" s="2">
        <v>640132</v>
      </c>
      <c r="B2353" s="2">
        <v>1</v>
      </c>
      <c r="C2353" s="2" t="s">
        <v>2896</v>
      </c>
      <c r="D2353" s="5">
        <v>0.2326388888888889</v>
      </c>
      <c r="E2353" s="3" t="s">
        <v>177</v>
      </c>
      <c r="F2353" s="5">
        <v>0.24583333333333332</v>
      </c>
      <c r="G2353" s="3" t="s">
        <v>175</v>
      </c>
      <c r="H2353" t="s">
        <v>6482</v>
      </c>
    </row>
    <row r="2354" spans="1:8" ht="15">
      <c r="A2354" s="2">
        <v>640132</v>
      </c>
      <c r="B2354" s="2">
        <v>2</v>
      </c>
      <c r="C2354" s="2" t="s">
        <v>2897</v>
      </c>
      <c r="D2354" s="5">
        <v>0.25</v>
      </c>
      <c r="E2354" s="3" t="s">
        <v>175</v>
      </c>
      <c r="F2354" s="5">
        <v>0.2638888888888889</v>
      </c>
      <c r="G2354" s="3" t="s">
        <v>177</v>
      </c>
      <c r="H2354" t="s">
        <v>6482</v>
      </c>
    </row>
    <row r="2355" spans="1:8" ht="15">
      <c r="A2355" s="2">
        <v>640132</v>
      </c>
      <c r="B2355" s="2">
        <v>4</v>
      </c>
      <c r="C2355" s="2" t="s">
        <v>2898</v>
      </c>
      <c r="D2355" s="5">
        <v>0.2986111111111111</v>
      </c>
      <c r="E2355" s="3" t="s">
        <v>175</v>
      </c>
      <c r="F2355" s="5">
        <v>0.3125</v>
      </c>
      <c r="G2355" s="3" t="s">
        <v>177</v>
      </c>
      <c r="H2355" t="s">
        <v>6482</v>
      </c>
    </row>
    <row r="2356" spans="1:8" ht="15">
      <c r="A2356" s="2">
        <v>640132</v>
      </c>
      <c r="B2356" s="2">
        <v>5</v>
      </c>
      <c r="C2356" s="2" t="s">
        <v>2899</v>
      </c>
      <c r="D2356" s="5">
        <v>0.27777777777777779</v>
      </c>
      <c r="E2356" s="3" t="s">
        <v>177</v>
      </c>
      <c r="F2356" s="5">
        <v>0.28819444444444442</v>
      </c>
      <c r="G2356" s="3" t="s">
        <v>175</v>
      </c>
      <c r="H2356" t="s">
        <v>6482</v>
      </c>
    </row>
    <row r="2357" spans="1:8" ht="15">
      <c r="A2357" s="2">
        <v>640132</v>
      </c>
      <c r="B2357" s="2">
        <v>6</v>
      </c>
      <c r="C2357" s="2" t="s">
        <v>2900</v>
      </c>
      <c r="D2357" s="5">
        <v>0.33333333333333331</v>
      </c>
      <c r="E2357" s="3" t="s">
        <v>57</v>
      </c>
      <c r="F2357" s="5">
        <v>0.36805555555555558</v>
      </c>
      <c r="G2357" s="3" t="s">
        <v>177</v>
      </c>
      <c r="H2357" t="s">
        <v>6482</v>
      </c>
    </row>
    <row r="2358" spans="1:8" ht="15">
      <c r="A2358" s="2">
        <v>640132</v>
      </c>
      <c r="B2358" s="2">
        <v>7</v>
      </c>
      <c r="C2358" s="2" t="s">
        <v>2901</v>
      </c>
      <c r="D2358" s="5">
        <v>0.38194444444444442</v>
      </c>
      <c r="E2358" s="3" t="s">
        <v>177</v>
      </c>
      <c r="F2358" s="5">
        <v>0.41319444444444442</v>
      </c>
      <c r="G2358" s="3" t="s">
        <v>60</v>
      </c>
      <c r="H2358" t="s">
        <v>6482</v>
      </c>
    </row>
    <row r="2359" spans="1:8" ht="15">
      <c r="A2359" s="2">
        <v>640132</v>
      </c>
      <c r="B2359" s="2">
        <v>11</v>
      </c>
      <c r="C2359" s="2" t="s">
        <v>2902</v>
      </c>
      <c r="D2359" s="5">
        <v>0.59027777777777779</v>
      </c>
      <c r="E2359" s="3" t="s">
        <v>177</v>
      </c>
      <c r="F2359" s="5">
        <v>0.62152777777777779</v>
      </c>
      <c r="G2359" s="3" t="s">
        <v>60</v>
      </c>
      <c r="H2359" t="s">
        <v>6482</v>
      </c>
    </row>
    <row r="2360" spans="1:8" ht="15">
      <c r="A2360" s="2">
        <v>640132</v>
      </c>
      <c r="B2360" s="2">
        <v>13</v>
      </c>
      <c r="C2360" s="2" t="s">
        <v>2903</v>
      </c>
      <c r="D2360" s="5">
        <v>0.75694444444444442</v>
      </c>
      <c r="E2360" s="3" t="s">
        <v>177</v>
      </c>
      <c r="F2360" s="5">
        <v>0.78819444444444442</v>
      </c>
      <c r="G2360" s="3" t="s">
        <v>60</v>
      </c>
      <c r="H2360" t="s">
        <v>6482</v>
      </c>
    </row>
    <row r="2361" spans="1:8" ht="15">
      <c r="A2361" s="2">
        <v>640132</v>
      </c>
      <c r="B2361" s="2">
        <v>14</v>
      </c>
      <c r="C2361" s="2" t="s">
        <v>2904</v>
      </c>
      <c r="D2361" s="5">
        <v>0.62847222222222221</v>
      </c>
      <c r="E2361" s="3" t="s">
        <v>60</v>
      </c>
      <c r="F2361" s="5">
        <v>0.65972222222222221</v>
      </c>
      <c r="G2361" s="3" t="s">
        <v>177</v>
      </c>
      <c r="H2361" t="s">
        <v>6482</v>
      </c>
    </row>
    <row r="2362" spans="1:8" ht="15">
      <c r="A2362" s="2">
        <v>640132</v>
      </c>
      <c r="B2362" s="2">
        <v>15</v>
      </c>
      <c r="C2362" s="2" t="s">
        <v>2905</v>
      </c>
      <c r="D2362" s="5">
        <v>0.63194444444444442</v>
      </c>
      <c r="E2362" s="3" t="s">
        <v>177</v>
      </c>
      <c r="F2362" s="5">
        <v>0.66319444444444442</v>
      </c>
      <c r="G2362" s="3" t="s">
        <v>60</v>
      </c>
      <c r="H2362" t="s">
        <v>6482</v>
      </c>
    </row>
    <row r="2363" spans="1:8" ht="15">
      <c r="A2363" s="2">
        <v>640132</v>
      </c>
      <c r="B2363" s="2">
        <v>16</v>
      </c>
      <c r="C2363" s="2" t="s">
        <v>2906</v>
      </c>
      <c r="D2363" s="5">
        <v>0.67013888888888884</v>
      </c>
      <c r="E2363" s="3" t="s">
        <v>60</v>
      </c>
      <c r="F2363" s="5">
        <v>0.70138888888888884</v>
      </c>
      <c r="G2363" s="3" t="s">
        <v>177</v>
      </c>
      <c r="H2363" t="s">
        <v>6482</v>
      </c>
    </row>
    <row r="2364" spans="1:8" ht="15">
      <c r="A2364" s="2">
        <v>640132</v>
      </c>
      <c r="B2364" s="2">
        <v>17</v>
      </c>
      <c r="C2364" s="2" t="s">
        <v>2907</v>
      </c>
      <c r="D2364" s="5">
        <v>0.67361111111111116</v>
      </c>
      <c r="E2364" s="3" t="s">
        <v>177</v>
      </c>
      <c r="F2364" s="5">
        <v>0.70486111111111116</v>
      </c>
      <c r="G2364" s="3" t="s">
        <v>60</v>
      </c>
      <c r="H2364" t="s">
        <v>6482</v>
      </c>
    </row>
    <row r="2365" spans="1:8" ht="15">
      <c r="A2365" s="2">
        <v>640132</v>
      </c>
      <c r="B2365" s="2">
        <v>19</v>
      </c>
      <c r="C2365" s="2" t="s">
        <v>2908</v>
      </c>
      <c r="D2365" s="5">
        <v>0.90277777777777779</v>
      </c>
      <c r="E2365" s="3" t="s">
        <v>177</v>
      </c>
      <c r="F2365" s="5">
        <v>0.90972222222222221</v>
      </c>
      <c r="G2365" s="3" t="s">
        <v>238</v>
      </c>
      <c r="H2365" t="s">
        <v>6482</v>
      </c>
    </row>
    <row r="2366" spans="1:8" ht="15">
      <c r="A2366" s="2">
        <v>640132</v>
      </c>
      <c r="B2366" s="2">
        <v>20</v>
      </c>
      <c r="C2366" s="2" t="s">
        <v>2909</v>
      </c>
      <c r="D2366" s="5">
        <v>0.71180555555555558</v>
      </c>
      <c r="E2366" s="3" t="s">
        <v>60</v>
      </c>
      <c r="F2366" s="5">
        <v>0.74305555555555558</v>
      </c>
      <c r="G2366" s="3" t="s">
        <v>177</v>
      </c>
      <c r="H2366" t="s">
        <v>6482</v>
      </c>
    </row>
    <row r="2367" spans="1:8" ht="15">
      <c r="A2367" s="2">
        <v>640132</v>
      </c>
      <c r="B2367" s="2">
        <v>22</v>
      </c>
      <c r="C2367" s="2" t="s">
        <v>2910</v>
      </c>
      <c r="D2367" s="5">
        <v>0.92222222222222228</v>
      </c>
      <c r="E2367" s="3" t="s">
        <v>238</v>
      </c>
      <c r="F2367" s="5">
        <v>0.92777777777777781</v>
      </c>
      <c r="G2367" s="3" t="s">
        <v>177</v>
      </c>
      <c r="H2367" t="s">
        <v>6482</v>
      </c>
    </row>
    <row r="2368" spans="1:8" ht="15">
      <c r="A2368" s="2">
        <v>640132</v>
      </c>
      <c r="B2368" s="2">
        <v>24</v>
      </c>
      <c r="C2368" s="2" t="s">
        <v>2911</v>
      </c>
      <c r="D2368" s="5">
        <v>0.79513888888888884</v>
      </c>
      <c r="E2368" s="3" t="s">
        <v>60</v>
      </c>
      <c r="F2368" s="5">
        <v>0.82638888888888884</v>
      </c>
      <c r="G2368" s="3" t="s">
        <v>177</v>
      </c>
      <c r="H2368" t="s">
        <v>6482</v>
      </c>
    </row>
    <row r="2369" spans="1:8" ht="15">
      <c r="A2369" s="2">
        <v>640132</v>
      </c>
      <c r="B2369" s="2">
        <v>103</v>
      </c>
      <c r="C2369" s="2" t="s">
        <v>2912</v>
      </c>
      <c r="D2369" s="5">
        <v>0.53472222222222221</v>
      </c>
      <c r="E2369" s="3" t="s">
        <v>177</v>
      </c>
      <c r="F2369" s="5">
        <v>0.54861111111111116</v>
      </c>
      <c r="G2369" s="3" t="s">
        <v>175</v>
      </c>
      <c r="H2369" t="s">
        <v>6482</v>
      </c>
    </row>
    <row r="2370" spans="1:8" ht="15">
      <c r="A2370" s="2">
        <v>640132</v>
      </c>
      <c r="B2370" s="2">
        <v>104</v>
      </c>
      <c r="C2370" s="2" t="s">
        <v>2913</v>
      </c>
      <c r="D2370" s="5">
        <v>0.76388888888888884</v>
      </c>
      <c r="E2370" s="3" t="s">
        <v>175</v>
      </c>
      <c r="F2370" s="5">
        <v>0.77777777777777779</v>
      </c>
      <c r="G2370" s="3" t="s">
        <v>177</v>
      </c>
      <c r="H2370" t="s">
        <v>6482</v>
      </c>
    </row>
    <row r="2371" spans="1:8" ht="15">
      <c r="A2371" s="2">
        <v>640132</v>
      </c>
      <c r="B2371" s="2">
        <v>106</v>
      </c>
      <c r="C2371" s="2" t="s">
        <v>2914</v>
      </c>
      <c r="D2371" s="5">
        <v>0.85069444444444442</v>
      </c>
      <c r="E2371" s="3" t="s">
        <v>60</v>
      </c>
      <c r="F2371" s="5">
        <v>0.86458333333333337</v>
      </c>
      <c r="G2371" s="3" t="s">
        <v>175</v>
      </c>
      <c r="H2371" t="s">
        <v>6482</v>
      </c>
    </row>
    <row r="2372" spans="1:8" ht="15">
      <c r="A2372" s="2">
        <v>640133</v>
      </c>
      <c r="B2372" s="2">
        <v>1</v>
      </c>
      <c r="C2372" s="2" t="s">
        <v>2915</v>
      </c>
      <c r="D2372" s="5">
        <v>0.19791666666666666</v>
      </c>
      <c r="E2372" s="3" t="s">
        <v>177</v>
      </c>
      <c r="F2372" s="5">
        <v>0.22569444444444445</v>
      </c>
      <c r="G2372" s="3" t="s">
        <v>179</v>
      </c>
      <c r="H2372" t="s">
        <v>6482</v>
      </c>
    </row>
    <row r="2373" spans="1:8" ht="15">
      <c r="A2373" s="2">
        <v>640133</v>
      </c>
      <c r="B2373" s="2">
        <v>2</v>
      </c>
      <c r="C2373" s="2" t="s">
        <v>2916</v>
      </c>
      <c r="D2373" s="5">
        <v>0.22569444444444445</v>
      </c>
      <c r="E2373" s="3" t="s">
        <v>179</v>
      </c>
      <c r="F2373" s="5">
        <v>0.2361111111111111</v>
      </c>
      <c r="G2373" s="3" t="s">
        <v>180</v>
      </c>
      <c r="H2373" t="s">
        <v>6482</v>
      </c>
    </row>
    <row r="2374" spans="1:8" ht="15">
      <c r="A2374" s="2">
        <v>640133</v>
      </c>
      <c r="B2374" s="2">
        <v>3</v>
      </c>
      <c r="C2374" s="2" t="s">
        <v>2917</v>
      </c>
      <c r="D2374" s="5">
        <v>0.26041666666666669</v>
      </c>
      <c r="E2374" s="3" t="s">
        <v>177</v>
      </c>
      <c r="F2374" s="5">
        <v>0.28125</v>
      </c>
      <c r="G2374" s="3" t="s">
        <v>181</v>
      </c>
      <c r="H2374" t="s">
        <v>6482</v>
      </c>
    </row>
    <row r="2375" spans="1:8" ht="15">
      <c r="A2375" s="2">
        <v>640133</v>
      </c>
      <c r="B2375" s="2">
        <v>4</v>
      </c>
      <c r="C2375" s="2" t="s">
        <v>2918</v>
      </c>
      <c r="D2375" s="5">
        <v>0.3</v>
      </c>
      <c r="E2375" s="3" t="s">
        <v>181</v>
      </c>
      <c r="F2375" s="5">
        <v>0.32291666666666669</v>
      </c>
      <c r="G2375" s="3" t="s">
        <v>177</v>
      </c>
      <c r="H2375" t="s">
        <v>6482</v>
      </c>
    </row>
    <row r="2376" spans="1:8" ht="15">
      <c r="A2376" s="2">
        <v>640133</v>
      </c>
      <c r="B2376" s="2">
        <v>5</v>
      </c>
      <c r="C2376" s="2" t="s">
        <v>2919</v>
      </c>
      <c r="D2376" s="5">
        <v>0.2951388888888889</v>
      </c>
      <c r="E2376" s="3" t="s">
        <v>177</v>
      </c>
      <c r="F2376" s="5">
        <v>0.31736111111111109</v>
      </c>
      <c r="G2376" s="3" t="s">
        <v>183</v>
      </c>
      <c r="H2376" t="s">
        <v>6482</v>
      </c>
    </row>
    <row r="2377" spans="1:8" ht="15">
      <c r="A2377" s="2">
        <v>640133</v>
      </c>
      <c r="B2377" s="2">
        <v>6</v>
      </c>
      <c r="C2377" s="2" t="s">
        <v>2920</v>
      </c>
      <c r="D2377" s="5">
        <v>0.46875</v>
      </c>
      <c r="E2377" s="3" t="s">
        <v>181</v>
      </c>
      <c r="F2377" s="5">
        <v>0.48958333333333331</v>
      </c>
      <c r="G2377" s="3" t="s">
        <v>177</v>
      </c>
      <c r="H2377" t="s">
        <v>6482</v>
      </c>
    </row>
    <row r="2378" spans="1:8" ht="15">
      <c r="A2378" s="2">
        <v>640133</v>
      </c>
      <c r="B2378" s="2">
        <v>7</v>
      </c>
      <c r="C2378" s="2" t="s">
        <v>2921</v>
      </c>
      <c r="D2378" s="5">
        <v>0.42708333333333331</v>
      </c>
      <c r="E2378" s="3" t="s">
        <v>177</v>
      </c>
      <c r="F2378" s="5">
        <v>0.44791666666666669</v>
      </c>
      <c r="G2378" s="3" t="s">
        <v>181</v>
      </c>
      <c r="H2378" t="s">
        <v>6482</v>
      </c>
    </row>
    <row r="2379" spans="1:8" ht="15">
      <c r="A2379" s="2">
        <v>640134</v>
      </c>
      <c r="B2379" s="2">
        <v>1</v>
      </c>
      <c r="C2379" s="2" t="s">
        <v>2922</v>
      </c>
      <c r="D2379" s="5">
        <v>0.55555555555555558</v>
      </c>
      <c r="E2379" s="3" t="s">
        <v>177</v>
      </c>
      <c r="F2379" s="5">
        <v>0.57291666666666663</v>
      </c>
      <c r="G2379" s="3" t="s">
        <v>185</v>
      </c>
      <c r="H2379" t="s">
        <v>6482</v>
      </c>
    </row>
    <row r="2380" spans="1:8" ht="15">
      <c r="A2380" s="2">
        <v>640134</v>
      </c>
      <c r="B2380" s="2">
        <v>2</v>
      </c>
      <c r="C2380" s="2" t="s">
        <v>2923</v>
      </c>
      <c r="D2380" s="5">
        <v>0.58680555555555558</v>
      </c>
      <c r="E2380" s="3" t="s">
        <v>185</v>
      </c>
      <c r="F2380" s="5">
        <v>0.60277777777777775</v>
      </c>
      <c r="G2380" s="3" t="s">
        <v>177</v>
      </c>
      <c r="H2380" t="s">
        <v>6482</v>
      </c>
    </row>
    <row r="2381" spans="1:8" ht="15">
      <c r="A2381" s="2">
        <v>640135</v>
      </c>
      <c r="B2381" s="2">
        <v>4</v>
      </c>
      <c r="C2381" s="2" t="s">
        <v>2924</v>
      </c>
      <c r="D2381" s="5">
        <v>0.55069444444444449</v>
      </c>
      <c r="E2381" s="3" t="s">
        <v>77</v>
      </c>
      <c r="F2381" s="5">
        <v>0.57430555555555551</v>
      </c>
      <c r="G2381" s="3" t="s">
        <v>181</v>
      </c>
      <c r="H2381" t="s">
        <v>6482</v>
      </c>
    </row>
    <row r="2382" spans="1:8" ht="15">
      <c r="A2382" s="2">
        <v>640135</v>
      </c>
      <c r="B2382" s="2">
        <v>6</v>
      </c>
      <c r="C2382" s="2" t="s">
        <v>2925</v>
      </c>
      <c r="D2382" s="5">
        <v>0.66319444444444442</v>
      </c>
      <c r="E2382" s="3" t="s">
        <v>77</v>
      </c>
      <c r="F2382" s="5">
        <v>0.68055555555555558</v>
      </c>
      <c r="G2382" s="3" t="s">
        <v>178</v>
      </c>
      <c r="H2382" t="s">
        <v>6482</v>
      </c>
    </row>
    <row r="2383" spans="1:8" ht="15">
      <c r="A2383" s="2">
        <v>640136</v>
      </c>
      <c r="B2383" s="2">
        <v>4</v>
      </c>
      <c r="C2383" s="2" t="s">
        <v>2926</v>
      </c>
      <c r="D2383" s="5">
        <v>0.57986111111111116</v>
      </c>
      <c r="E2383" s="3" t="s">
        <v>195</v>
      </c>
      <c r="F2383" s="5">
        <v>0.60416666666666663</v>
      </c>
      <c r="G2383" s="3" t="s">
        <v>180</v>
      </c>
      <c r="H2383" t="s">
        <v>6482</v>
      </c>
    </row>
    <row r="2384" spans="1:8" ht="15">
      <c r="A2384" s="2">
        <v>640136</v>
      </c>
      <c r="B2384" s="2">
        <v>107</v>
      </c>
      <c r="C2384" s="2" t="s">
        <v>2927</v>
      </c>
      <c r="D2384" s="5">
        <v>0.48055555555555557</v>
      </c>
      <c r="E2384" s="3" t="s">
        <v>182</v>
      </c>
      <c r="F2384" s="5">
        <v>0.50347222222222221</v>
      </c>
      <c r="G2384" s="3" t="s">
        <v>195</v>
      </c>
      <c r="H2384" t="s">
        <v>6482</v>
      </c>
    </row>
    <row r="2385" spans="1:8" ht="15">
      <c r="A2385" s="2">
        <v>640136</v>
      </c>
      <c r="B2385" s="2">
        <v>108</v>
      </c>
      <c r="C2385" s="2" t="s">
        <v>2928</v>
      </c>
      <c r="D2385" s="5">
        <v>0.41319444444444442</v>
      </c>
      <c r="E2385" s="3" t="s">
        <v>195</v>
      </c>
      <c r="F2385" s="5">
        <v>0.43472222222222223</v>
      </c>
      <c r="G2385" s="3" t="s">
        <v>182</v>
      </c>
      <c r="H2385" t="s">
        <v>6482</v>
      </c>
    </row>
    <row r="2386" spans="1:8" ht="15">
      <c r="A2386" s="2">
        <v>640136</v>
      </c>
      <c r="B2386" s="2">
        <v>109</v>
      </c>
      <c r="C2386" s="2" t="s">
        <v>2929</v>
      </c>
      <c r="D2386" s="5">
        <v>0.64722222222222225</v>
      </c>
      <c r="E2386" s="3" t="s">
        <v>182</v>
      </c>
      <c r="F2386" s="5">
        <v>0.67013888888888884</v>
      </c>
      <c r="G2386" s="3" t="s">
        <v>195</v>
      </c>
      <c r="H2386" t="s">
        <v>6482</v>
      </c>
    </row>
    <row r="2387" spans="1:8" ht="15">
      <c r="A2387" s="2">
        <v>640136</v>
      </c>
      <c r="B2387" s="2">
        <v>110</v>
      </c>
      <c r="C2387" s="2" t="s">
        <v>2930</v>
      </c>
      <c r="D2387" s="5">
        <v>0.57986111111111116</v>
      </c>
      <c r="E2387" s="3" t="s">
        <v>195</v>
      </c>
      <c r="F2387" s="5">
        <v>0.60138888888888886</v>
      </c>
      <c r="G2387" s="3" t="s">
        <v>182</v>
      </c>
      <c r="H2387" t="s">
        <v>6482</v>
      </c>
    </row>
    <row r="2388" spans="1:8" ht="15">
      <c r="A2388" s="2">
        <v>640136</v>
      </c>
      <c r="B2388" s="2">
        <v>111</v>
      </c>
      <c r="C2388" s="2" t="s">
        <v>2931</v>
      </c>
      <c r="D2388" s="5">
        <v>0.73055555555555551</v>
      </c>
      <c r="E2388" s="3" t="s">
        <v>182</v>
      </c>
      <c r="F2388" s="5">
        <v>0.75347222222222221</v>
      </c>
      <c r="G2388" s="3" t="s">
        <v>195</v>
      </c>
      <c r="H2388" t="s">
        <v>6482</v>
      </c>
    </row>
    <row r="2389" spans="1:8" ht="15">
      <c r="A2389" s="2">
        <v>640136</v>
      </c>
      <c r="B2389" s="2">
        <v>112</v>
      </c>
      <c r="C2389" s="2" t="s">
        <v>2932</v>
      </c>
      <c r="D2389" s="5">
        <v>0.66319444444444442</v>
      </c>
      <c r="E2389" s="3" t="s">
        <v>195</v>
      </c>
      <c r="F2389" s="5">
        <v>0.68472222222222223</v>
      </c>
      <c r="G2389" s="3" t="s">
        <v>182</v>
      </c>
      <c r="H2389" t="s">
        <v>6482</v>
      </c>
    </row>
    <row r="2390" spans="1:8" ht="15">
      <c r="A2390" s="2">
        <v>640137</v>
      </c>
      <c r="B2390" s="2">
        <v>1</v>
      </c>
      <c r="C2390" s="2" t="s">
        <v>2933</v>
      </c>
      <c r="D2390" s="5">
        <v>0.28125</v>
      </c>
      <c r="E2390" s="3" t="s">
        <v>181</v>
      </c>
      <c r="F2390" s="5">
        <v>0.32708333333333334</v>
      </c>
      <c r="G2390" s="3" t="s">
        <v>239</v>
      </c>
      <c r="H2390" t="s">
        <v>6482</v>
      </c>
    </row>
    <row r="2391" spans="1:8" ht="15">
      <c r="A2391" s="2">
        <v>640137</v>
      </c>
      <c r="B2391" s="2">
        <v>101</v>
      </c>
      <c r="C2391" s="2" t="s">
        <v>2934</v>
      </c>
      <c r="D2391" s="5">
        <v>0.81597222222222221</v>
      </c>
      <c r="E2391" s="3" t="s">
        <v>181</v>
      </c>
      <c r="F2391" s="5">
        <v>0.84166666666666667</v>
      </c>
      <c r="G2391" s="3" t="s">
        <v>60</v>
      </c>
      <c r="H2391" t="s">
        <v>6482</v>
      </c>
    </row>
    <row r="2392" spans="1:8" ht="15">
      <c r="A2392" s="2">
        <v>640138</v>
      </c>
      <c r="B2392" s="2">
        <v>2</v>
      </c>
      <c r="C2392" s="2" t="s">
        <v>2935</v>
      </c>
      <c r="D2392" s="5">
        <v>0.64236111111111116</v>
      </c>
      <c r="E2392" s="3" t="s">
        <v>195</v>
      </c>
      <c r="F2392" s="5">
        <v>0.65902777777777777</v>
      </c>
      <c r="G2392" s="3" t="s">
        <v>77</v>
      </c>
      <c r="H2392" t="s">
        <v>6482</v>
      </c>
    </row>
    <row r="2393" spans="1:8" ht="15">
      <c r="A2393" s="2">
        <v>640139</v>
      </c>
      <c r="B2393" s="2">
        <v>1</v>
      </c>
      <c r="C2393" s="2" t="s">
        <v>2936</v>
      </c>
      <c r="D2393" s="5">
        <v>0.23472222222222222</v>
      </c>
      <c r="E2393" s="3" t="s">
        <v>77</v>
      </c>
      <c r="F2393" s="5">
        <v>0.25694444444444442</v>
      </c>
      <c r="G2393" s="3" t="s">
        <v>81</v>
      </c>
      <c r="H2393" t="s">
        <v>6482</v>
      </c>
    </row>
    <row r="2394" spans="1:8" ht="15">
      <c r="A2394" s="2">
        <v>640139</v>
      </c>
      <c r="B2394" s="2">
        <v>2</v>
      </c>
      <c r="C2394" s="2" t="s">
        <v>2937</v>
      </c>
      <c r="D2394" s="5">
        <v>0.26597222222222222</v>
      </c>
      <c r="E2394" s="3" t="s">
        <v>81</v>
      </c>
      <c r="F2394" s="5">
        <v>0.2986111111111111</v>
      </c>
      <c r="G2394" s="3" t="s">
        <v>77</v>
      </c>
      <c r="H2394" t="s">
        <v>6482</v>
      </c>
    </row>
    <row r="2395" spans="1:8" ht="15">
      <c r="A2395" s="2">
        <v>640140</v>
      </c>
      <c r="B2395" s="2">
        <v>2</v>
      </c>
      <c r="C2395" s="2" t="s">
        <v>2938</v>
      </c>
      <c r="D2395" s="5">
        <v>0.47916666666666669</v>
      </c>
      <c r="E2395" s="3" t="s">
        <v>60</v>
      </c>
      <c r="F2395" s="5">
        <v>0.51388888888888884</v>
      </c>
      <c r="G2395" s="3" t="s">
        <v>77</v>
      </c>
      <c r="H2395" t="s">
        <v>6482</v>
      </c>
    </row>
    <row r="2396" spans="1:8" ht="15">
      <c r="A2396" s="2">
        <v>640141</v>
      </c>
      <c r="B2396" s="2">
        <v>1</v>
      </c>
      <c r="C2396" s="2" t="s">
        <v>2939</v>
      </c>
      <c r="D2396" s="5">
        <v>0.30763888888888891</v>
      </c>
      <c r="E2396" s="3" t="s">
        <v>77</v>
      </c>
      <c r="F2396" s="5">
        <v>0.35069444444444442</v>
      </c>
      <c r="G2396" s="3" t="s">
        <v>27</v>
      </c>
      <c r="H2396" t="s">
        <v>6482</v>
      </c>
    </row>
    <row r="2397" spans="1:8" ht="15">
      <c r="A2397" s="2">
        <v>640142</v>
      </c>
      <c r="B2397" s="2">
        <v>101</v>
      </c>
      <c r="C2397" s="2" t="s">
        <v>2940</v>
      </c>
      <c r="D2397" s="5">
        <v>0.86458333333333337</v>
      </c>
      <c r="E2397" s="3" t="s">
        <v>175</v>
      </c>
      <c r="F2397" s="5">
        <v>0.875</v>
      </c>
      <c r="G2397" s="3" t="s">
        <v>202</v>
      </c>
      <c r="H2397" t="s">
        <v>6482</v>
      </c>
    </row>
    <row r="2398" spans="1:8" ht="15">
      <c r="A2398" s="2">
        <v>640142</v>
      </c>
      <c r="B2398" s="2">
        <v>102</v>
      </c>
      <c r="C2398" s="2" t="s">
        <v>2941</v>
      </c>
      <c r="D2398" s="5">
        <v>0.87847222222222221</v>
      </c>
      <c r="E2398" s="3" t="s">
        <v>202</v>
      </c>
      <c r="F2398" s="5">
        <v>0.88888888888888884</v>
      </c>
      <c r="G2398" s="3" t="s">
        <v>175</v>
      </c>
      <c r="H2398" t="s">
        <v>6482</v>
      </c>
    </row>
    <row r="2399" spans="1:8" ht="15">
      <c r="A2399" s="2">
        <v>640200</v>
      </c>
      <c r="B2399" s="2">
        <v>1</v>
      </c>
      <c r="C2399" s="2" t="s">
        <v>2942</v>
      </c>
      <c r="D2399" s="5">
        <v>0.21388888888888888</v>
      </c>
      <c r="E2399" s="3" t="s">
        <v>209</v>
      </c>
      <c r="F2399" s="5">
        <v>0.22222222222222221</v>
      </c>
      <c r="G2399" s="3" t="s">
        <v>240</v>
      </c>
      <c r="H2399" t="s">
        <v>6476</v>
      </c>
    </row>
    <row r="2400" spans="1:8" ht="15">
      <c r="A2400" s="2">
        <v>640200</v>
      </c>
      <c r="B2400" s="2">
        <v>2</v>
      </c>
      <c r="C2400" s="2" t="s">
        <v>2943</v>
      </c>
      <c r="D2400" s="5">
        <v>0.1875</v>
      </c>
      <c r="E2400" s="3" t="s">
        <v>241</v>
      </c>
      <c r="F2400" s="5">
        <v>0.19930555555555557</v>
      </c>
      <c r="G2400" s="3" t="s">
        <v>209</v>
      </c>
      <c r="H2400" t="s">
        <v>6476</v>
      </c>
    </row>
    <row r="2401" spans="1:8" ht="15">
      <c r="A2401" s="2">
        <v>640200</v>
      </c>
      <c r="B2401" s="2">
        <v>3</v>
      </c>
      <c r="C2401" s="2" t="s">
        <v>2944</v>
      </c>
      <c r="D2401" s="5">
        <v>0.2361111111111111</v>
      </c>
      <c r="E2401" s="3" t="s">
        <v>209</v>
      </c>
      <c r="F2401" s="5">
        <v>0.24652777777777779</v>
      </c>
      <c r="G2401" s="3" t="s">
        <v>241</v>
      </c>
      <c r="H2401" t="s">
        <v>6476</v>
      </c>
    </row>
    <row r="2402" spans="1:8" ht="15">
      <c r="A2402" s="2">
        <v>640200</v>
      </c>
      <c r="B2402" s="2">
        <v>4</v>
      </c>
      <c r="C2402" s="2" t="s">
        <v>2945</v>
      </c>
      <c r="D2402" s="5">
        <v>0.22222222222222221</v>
      </c>
      <c r="E2402" s="3" t="s">
        <v>240</v>
      </c>
      <c r="F2402" s="5">
        <v>0.2361111111111111</v>
      </c>
      <c r="G2402" s="3" t="s">
        <v>209</v>
      </c>
      <c r="H2402" t="s">
        <v>6476</v>
      </c>
    </row>
    <row r="2403" spans="1:8" ht="15">
      <c r="A2403" s="2">
        <v>640200</v>
      </c>
      <c r="B2403" s="2">
        <v>5</v>
      </c>
      <c r="C2403" s="2" t="s">
        <v>2946</v>
      </c>
      <c r="D2403" s="5">
        <v>0.28125</v>
      </c>
      <c r="E2403" s="3" t="s">
        <v>209</v>
      </c>
      <c r="F2403" s="5">
        <v>0.29166666666666669</v>
      </c>
      <c r="G2403" s="3" t="s">
        <v>241</v>
      </c>
      <c r="H2403" t="s">
        <v>6476</v>
      </c>
    </row>
    <row r="2404" spans="1:8" ht="15">
      <c r="A2404" s="2">
        <v>640200</v>
      </c>
      <c r="B2404" s="2">
        <v>6</v>
      </c>
      <c r="C2404" s="2" t="s">
        <v>2947</v>
      </c>
      <c r="D2404" s="5">
        <v>0.24652777777777779</v>
      </c>
      <c r="E2404" s="3" t="s">
        <v>241</v>
      </c>
      <c r="F2404" s="5">
        <v>0.26041666666666669</v>
      </c>
      <c r="G2404" s="3" t="s">
        <v>209</v>
      </c>
      <c r="H2404" t="s">
        <v>6476</v>
      </c>
    </row>
    <row r="2405" spans="1:8" ht="15">
      <c r="A2405" s="2">
        <v>640200</v>
      </c>
      <c r="B2405" s="2">
        <v>7</v>
      </c>
      <c r="C2405" s="2" t="s">
        <v>2948</v>
      </c>
      <c r="D2405" s="5">
        <v>0.34027777777777779</v>
      </c>
      <c r="E2405" s="3" t="s">
        <v>209</v>
      </c>
      <c r="F2405" s="5">
        <v>0.35069444444444442</v>
      </c>
      <c r="G2405" s="3" t="s">
        <v>241</v>
      </c>
      <c r="H2405" t="s">
        <v>6476</v>
      </c>
    </row>
    <row r="2406" spans="1:8" ht="15">
      <c r="A2406" s="2">
        <v>640200</v>
      </c>
      <c r="B2406" s="2">
        <v>8</v>
      </c>
      <c r="C2406" s="2" t="s">
        <v>2949</v>
      </c>
      <c r="D2406" s="5">
        <v>0.29166666666666669</v>
      </c>
      <c r="E2406" s="3" t="s">
        <v>241</v>
      </c>
      <c r="F2406" s="5">
        <v>0.31597222222222221</v>
      </c>
      <c r="G2406" s="3" t="s">
        <v>209</v>
      </c>
      <c r="H2406" t="s">
        <v>6476</v>
      </c>
    </row>
    <row r="2407" spans="1:8" ht="15">
      <c r="A2407" s="2">
        <v>640200</v>
      </c>
      <c r="B2407" s="2">
        <v>9</v>
      </c>
      <c r="C2407" s="2" t="s">
        <v>2950</v>
      </c>
      <c r="D2407" s="5">
        <v>0.4236111111111111</v>
      </c>
      <c r="E2407" s="3" t="s">
        <v>209</v>
      </c>
      <c r="F2407" s="5">
        <v>0.4375</v>
      </c>
      <c r="G2407" s="3" t="s">
        <v>241</v>
      </c>
      <c r="H2407" t="s">
        <v>6476</v>
      </c>
    </row>
    <row r="2408" spans="1:8" ht="15">
      <c r="A2408" s="2">
        <v>640200</v>
      </c>
      <c r="B2408" s="2">
        <v>10</v>
      </c>
      <c r="C2408" s="2" t="s">
        <v>2951</v>
      </c>
      <c r="D2408" s="5">
        <v>0.35416666666666669</v>
      </c>
      <c r="E2408" s="3" t="s">
        <v>241</v>
      </c>
      <c r="F2408" s="5">
        <v>0.37708333333333333</v>
      </c>
      <c r="G2408" s="3" t="s">
        <v>209</v>
      </c>
      <c r="H2408" t="s">
        <v>6476</v>
      </c>
    </row>
    <row r="2409" spans="1:8" ht="15">
      <c r="A2409" s="2">
        <v>640200</v>
      </c>
      <c r="B2409" s="2">
        <v>11</v>
      </c>
      <c r="C2409" s="2" t="s">
        <v>2952</v>
      </c>
      <c r="D2409" s="5">
        <v>0.50347222222222221</v>
      </c>
      <c r="E2409" s="3" t="s">
        <v>209</v>
      </c>
      <c r="F2409" s="5">
        <v>0.5180555555555556</v>
      </c>
      <c r="G2409" s="3" t="s">
        <v>241</v>
      </c>
      <c r="H2409" t="s">
        <v>6476</v>
      </c>
    </row>
    <row r="2410" spans="1:8" ht="15">
      <c r="A2410" s="2">
        <v>640200</v>
      </c>
      <c r="B2410" s="2">
        <v>12</v>
      </c>
      <c r="C2410" s="2" t="s">
        <v>2953</v>
      </c>
      <c r="D2410" s="5">
        <v>0.4826388888888889</v>
      </c>
      <c r="E2410" s="3" t="s">
        <v>241</v>
      </c>
      <c r="F2410" s="5">
        <v>0.49444444444444446</v>
      </c>
      <c r="G2410" s="3" t="s">
        <v>209</v>
      </c>
      <c r="H2410" t="s">
        <v>6476</v>
      </c>
    </row>
    <row r="2411" spans="1:8" ht="15">
      <c r="A2411" s="2">
        <v>640200</v>
      </c>
      <c r="B2411" s="2">
        <v>13</v>
      </c>
      <c r="C2411" s="2" t="s">
        <v>2954</v>
      </c>
      <c r="D2411" s="5">
        <v>0.54861111111111116</v>
      </c>
      <c r="E2411" s="3" t="s">
        <v>209</v>
      </c>
      <c r="F2411" s="5">
        <v>0.56458333333333333</v>
      </c>
      <c r="G2411" s="3" t="s">
        <v>241</v>
      </c>
      <c r="H2411" t="s">
        <v>6476</v>
      </c>
    </row>
    <row r="2412" spans="1:8" ht="15">
      <c r="A2412" s="2">
        <v>640200</v>
      </c>
      <c r="B2412" s="2">
        <v>14</v>
      </c>
      <c r="C2412" s="2" t="s">
        <v>2955</v>
      </c>
      <c r="D2412" s="5">
        <v>0.52083333333333337</v>
      </c>
      <c r="E2412" s="3" t="s">
        <v>241</v>
      </c>
      <c r="F2412" s="5">
        <v>0.53749999999999998</v>
      </c>
      <c r="G2412" s="3" t="s">
        <v>209</v>
      </c>
      <c r="H2412" t="s">
        <v>6476</v>
      </c>
    </row>
    <row r="2413" spans="1:8" ht="15">
      <c r="A2413" s="2">
        <v>640200</v>
      </c>
      <c r="B2413" s="2">
        <v>15</v>
      </c>
      <c r="C2413" s="2" t="s">
        <v>2956</v>
      </c>
      <c r="D2413" s="5">
        <v>0.59027777777777779</v>
      </c>
      <c r="E2413" s="3" t="s">
        <v>209</v>
      </c>
      <c r="F2413" s="5">
        <v>0.59791666666666665</v>
      </c>
      <c r="G2413" s="3" t="s">
        <v>240</v>
      </c>
      <c r="H2413" t="s">
        <v>6476</v>
      </c>
    </row>
    <row r="2414" spans="1:8" ht="15">
      <c r="A2414" s="2">
        <v>640200</v>
      </c>
      <c r="B2414" s="2">
        <v>16</v>
      </c>
      <c r="C2414" s="2" t="s">
        <v>2957</v>
      </c>
      <c r="D2414" s="5">
        <v>0.56597222222222221</v>
      </c>
      <c r="E2414" s="3" t="s">
        <v>241</v>
      </c>
      <c r="F2414" s="5">
        <v>0.57777777777777772</v>
      </c>
      <c r="G2414" s="3" t="s">
        <v>209</v>
      </c>
      <c r="H2414" t="s">
        <v>6476</v>
      </c>
    </row>
    <row r="2415" spans="1:8" ht="15">
      <c r="A2415" s="2">
        <v>640200</v>
      </c>
      <c r="B2415" s="2">
        <v>17</v>
      </c>
      <c r="C2415" s="2" t="s">
        <v>2958</v>
      </c>
      <c r="D2415" s="5">
        <v>0.61111111111111116</v>
      </c>
      <c r="E2415" s="3" t="s">
        <v>209</v>
      </c>
      <c r="F2415" s="5">
        <v>0.63124999999999998</v>
      </c>
      <c r="G2415" s="3" t="s">
        <v>241</v>
      </c>
      <c r="H2415" t="s">
        <v>6476</v>
      </c>
    </row>
    <row r="2416" spans="1:8" ht="15">
      <c r="A2416" s="2">
        <v>640200</v>
      </c>
      <c r="B2416" s="2">
        <v>18</v>
      </c>
      <c r="C2416" s="2" t="s">
        <v>2959</v>
      </c>
      <c r="D2416" s="5">
        <v>0.59861111111111109</v>
      </c>
      <c r="E2416" s="3" t="s">
        <v>240</v>
      </c>
      <c r="F2416" s="5">
        <v>0.60763888888888884</v>
      </c>
      <c r="G2416" s="3" t="s">
        <v>209</v>
      </c>
      <c r="H2416" t="s">
        <v>6476</v>
      </c>
    </row>
    <row r="2417" spans="1:8" ht="15">
      <c r="A2417" s="2">
        <v>640200</v>
      </c>
      <c r="B2417" s="2">
        <v>19</v>
      </c>
      <c r="C2417" s="2" t="s">
        <v>2960</v>
      </c>
      <c r="D2417" s="5">
        <v>0.63541666666666663</v>
      </c>
      <c r="E2417" s="3" t="s">
        <v>209</v>
      </c>
      <c r="F2417" s="5">
        <v>0.64583333333333337</v>
      </c>
      <c r="G2417" s="3" t="s">
        <v>241</v>
      </c>
      <c r="H2417" t="s">
        <v>6476</v>
      </c>
    </row>
    <row r="2418" spans="1:8" ht="15">
      <c r="A2418" s="2">
        <v>640200</v>
      </c>
      <c r="B2418" s="2">
        <v>20</v>
      </c>
      <c r="C2418" s="2" t="s">
        <v>2961</v>
      </c>
      <c r="D2418" s="5">
        <v>0.63541666666666663</v>
      </c>
      <c r="E2418" s="3" t="s">
        <v>241</v>
      </c>
      <c r="F2418" s="5">
        <v>0.65277777777777779</v>
      </c>
      <c r="G2418" s="3" t="s">
        <v>209</v>
      </c>
      <c r="H2418" t="s">
        <v>6476</v>
      </c>
    </row>
    <row r="2419" spans="1:8" ht="15">
      <c r="A2419" s="2">
        <v>640200</v>
      </c>
      <c r="B2419" s="2">
        <v>21</v>
      </c>
      <c r="C2419" s="2" t="s">
        <v>2962</v>
      </c>
      <c r="D2419" s="5">
        <v>0.67708333333333337</v>
      </c>
      <c r="E2419" s="3" t="s">
        <v>209</v>
      </c>
      <c r="F2419" s="5">
        <v>0.69305555555555554</v>
      </c>
      <c r="G2419" s="3" t="s">
        <v>241</v>
      </c>
      <c r="H2419" t="s">
        <v>6476</v>
      </c>
    </row>
    <row r="2420" spans="1:8" ht="15">
      <c r="A2420" s="2">
        <v>640200</v>
      </c>
      <c r="B2420" s="2">
        <v>22</v>
      </c>
      <c r="C2420" s="2" t="s">
        <v>2963</v>
      </c>
      <c r="D2420" s="5">
        <v>0.64583333333333337</v>
      </c>
      <c r="E2420" s="3" t="s">
        <v>241</v>
      </c>
      <c r="F2420" s="5">
        <v>0.65763888888888888</v>
      </c>
      <c r="G2420" s="3" t="s">
        <v>209</v>
      </c>
      <c r="H2420" t="s">
        <v>6476</v>
      </c>
    </row>
    <row r="2421" spans="1:8" ht="15">
      <c r="A2421" s="2">
        <v>640200</v>
      </c>
      <c r="B2421" s="2">
        <v>23</v>
      </c>
      <c r="C2421" s="2" t="s">
        <v>2964</v>
      </c>
      <c r="D2421" s="5">
        <v>0.71527777777777779</v>
      </c>
      <c r="E2421" s="3" t="s">
        <v>209</v>
      </c>
      <c r="F2421" s="5">
        <v>0.72569444444444442</v>
      </c>
      <c r="G2421" s="3" t="s">
        <v>241</v>
      </c>
      <c r="H2421" t="s">
        <v>6476</v>
      </c>
    </row>
    <row r="2422" spans="1:8" ht="15">
      <c r="A2422" s="2">
        <v>640200</v>
      </c>
      <c r="B2422" s="2">
        <v>24</v>
      </c>
      <c r="C2422" s="2" t="s">
        <v>2965</v>
      </c>
      <c r="D2422" s="5">
        <v>0.69444444444444442</v>
      </c>
      <c r="E2422" s="3" t="s">
        <v>241</v>
      </c>
      <c r="F2422" s="5">
        <v>0.70625000000000004</v>
      </c>
      <c r="G2422" s="3" t="s">
        <v>209</v>
      </c>
      <c r="H2422" t="s">
        <v>6476</v>
      </c>
    </row>
    <row r="2423" spans="1:8" ht="15">
      <c r="A2423" s="2">
        <v>640200</v>
      </c>
      <c r="B2423" s="2">
        <v>25</v>
      </c>
      <c r="C2423" s="2" t="s">
        <v>2966</v>
      </c>
      <c r="D2423" s="5">
        <v>0.76388888888888884</v>
      </c>
      <c r="E2423" s="3" t="s">
        <v>209</v>
      </c>
      <c r="F2423" s="5">
        <v>0.77430555555555558</v>
      </c>
      <c r="G2423" s="3" t="s">
        <v>241</v>
      </c>
      <c r="H2423" t="s">
        <v>6476</v>
      </c>
    </row>
    <row r="2424" spans="1:8" ht="15">
      <c r="A2424" s="2">
        <v>640200</v>
      </c>
      <c r="B2424" s="2">
        <v>26</v>
      </c>
      <c r="C2424" s="2" t="s">
        <v>2967</v>
      </c>
      <c r="D2424" s="5">
        <v>0.72916666666666663</v>
      </c>
      <c r="E2424" s="3" t="s">
        <v>241</v>
      </c>
      <c r="F2424" s="5">
        <v>0.74097222222222225</v>
      </c>
      <c r="G2424" s="3" t="s">
        <v>209</v>
      </c>
      <c r="H2424" t="s">
        <v>6476</v>
      </c>
    </row>
    <row r="2425" spans="1:8" ht="15">
      <c r="A2425" s="2">
        <v>640200</v>
      </c>
      <c r="B2425" s="2">
        <v>27</v>
      </c>
      <c r="C2425" s="2" t="s">
        <v>2968</v>
      </c>
      <c r="D2425" s="5">
        <v>0.9375</v>
      </c>
      <c r="E2425" s="3" t="s">
        <v>209</v>
      </c>
      <c r="F2425" s="5">
        <v>0.95</v>
      </c>
      <c r="G2425" s="3" t="s">
        <v>240</v>
      </c>
      <c r="H2425" t="s">
        <v>6476</v>
      </c>
    </row>
    <row r="2426" spans="1:8" ht="15">
      <c r="A2426" s="2">
        <v>640200</v>
      </c>
      <c r="B2426" s="2">
        <v>28</v>
      </c>
      <c r="C2426" s="2" t="s">
        <v>2969</v>
      </c>
      <c r="D2426" s="5">
        <v>0.77430555555555558</v>
      </c>
      <c r="E2426" s="3" t="s">
        <v>241</v>
      </c>
      <c r="F2426" s="5">
        <v>0.78611111111111109</v>
      </c>
      <c r="G2426" s="3" t="s">
        <v>209</v>
      </c>
      <c r="H2426" t="s">
        <v>6476</v>
      </c>
    </row>
    <row r="2427" spans="1:8" ht="15">
      <c r="A2427" s="2">
        <v>640200</v>
      </c>
      <c r="B2427" s="2">
        <v>29</v>
      </c>
      <c r="C2427" s="2" t="s">
        <v>2970</v>
      </c>
      <c r="D2427" s="5">
        <v>0.61111111111111116</v>
      </c>
      <c r="E2427" s="3" t="s">
        <v>209</v>
      </c>
      <c r="F2427" s="5">
        <v>0.62708333333333333</v>
      </c>
      <c r="G2427" s="3" t="s">
        <v>241</v>
      </c>
      <c r="H2427" t="s">
        <v>6476</v>
      </c>
    </row>
    <row r="2428" spans="1:8" ht="15">
      <c r="A2428" s="2">
        <v>640200</v>
      </c>
      <c r="B2428" s="2">
        <v>40</v>
      </c>
      <c r="C2428" s="2" t="s">
        <v>2971</v>
      </c>
      <c r="D2428" s="5">
        <v>0.20694444444444443</v>
      </c>
      <c r="E2428" s="3" t="s">
        <v>242</v>
      </c>
      <c r="F2428" s="5">
        <v>0.21388888888888888</v>
      </c>
      <c r="G2428" s="3" t="s">
        <v>209</v>
      </c>
      <c r="H2428" t="s">
        <v>6476</v>
      </c>
    </row>
    <row r="2429" spans="1:8" ht="15">
      <c r="A2429" s="2">
        <v>640200</v>
      </c>
      <c r="B2429" s="2">
        <v>41</v>
      </c>
      <c r="C2429" s="2" t="s">
        <v>2972</v>
      </c>
      <c r="D2429" s="5">
        <v>0.19930555555555557</v>
      </c>
      <c r="E2429" s="3" t="s">
        <v>209</v>
      </c>
      <c r="F2429" s="5">
        <v>0.20624999999999999</v>
      </c>
      <c r="G2429" s="3" t="s">
        <v>242</v>
      </c>
      <c r="H2429" t="s">
        <v>6476</v>
      </c>
    </row>
    <row r="2430" spans="1:8" ht="15">
      <c r="A2430" s="2">
        <v>640200</v>
      </c>
      <c r="B2430" s="2">
        <v>42</v>
      </c>
      <c r="C2430" s="2" t="s">
        <v>2973</v>
      </c>
      <c r="D2430" s="5">
        <v>0.25694444444444442</v>
      </c>
      <c r="E2430" s="3" t="s">
        <v>243</v>
      </c>
      <c r="F2430" s="5">
        <v>0.26250000000000001</v>
      </c>
      <c r="G2430" s="3" t="s">
        <v>209</v>
      </c>
      <c r="H2430" t="s">
        <v>6476</v>
      </c>
    </row>
    <row r="2431" spans="1:8" ht="15">
      <c r="A2431" s="2">
        <v>640200</v>
      </c>
      <c r="B2431" s="2">
        <v>43</v>
      </c>
      <c r="C2431" s="2" t="s">
        <v>2974</v>
      </c>
      <c r="D2431" s="5">
        <v>0.24652777777777779</v>
      </c>
      <c r="E2431" s="3" t="s">
        <v>209</v>
      </c>
      <c r="F2431" s="5">
        <v>0.25208333333333333</v>
      </c>
      <c r="G2431" s="3" t="s">
        <v>243</v>
      </c>
      <c r="H2431" t="s">
        <v>6476</v>
      </c>
    </row>
    <row r="2432" spans="1:8" ht="15">
      <c r="A2432" s="2">
        <v>640200</v>
      </c>
      <c r="B2432" s="2">
        <v>44</v>
      </c>
      <c r="C2432" s="2" t="s">
        <v>2975</v>
      </c>
      <c r="D2432" s="5">
        <v>0.30069444444444443</v>
      </c>
      <c r="E2432" s="3" t="s">
        <v>243</v>
      </c>
      <c r="F2432" s="5">
        <v>0.31388888888888888</v>
      </c>
      <c r="G2432" s="3" t="s">
        <v>209</v>
      </c>
      <c r="H2432" t="s">
        <v>6476</v>
      </c>
    </row>
    <row r="2433" spans="1:8" ht="15">
      <c r="A2433" s="2">
        <v>640200</v>
      </c>
      <c r="B2433" s="2">
        <v>45</v>
      </c>
      <c r="C2433" s="2" t="s">
        <v>2976</v>
      </c>
      <c r="D2433" s="5">
        <v>0.2951388888888889</v>
      </c>
      <c r="E2433" s="3" t="s">
        <v>209</v>
      </c>
      <c r="F2433" s="5">
        <v>0.30069444444444443</v>
      </c>
      <c r="G2433" s="3" t="s">
        <v>243</v>
      </c>
      <c r="H2433" t="s">
        <v>6476</v>
      </c>
    </row>
    <row r="2434" spans="1:8" ht="15">
      <c r="A2434" s="2">
        <v>640200</v>
      </c>
      <c r="B2434" s="2">
        <v>46</v>
      </c>
      <c r="C2434" s="2" t="s">
        <v>2977</v>
      </c>
      <c r="D2434" s="5">
        <v>0.40069444444444446</v>
      </c>
      <c r="E2434" s="3" t="s">
        <v>243</v>
      </c>
      <c r="F2434" s="5">
        <v>0.40625</v>
      </c>
      <c r="G2434" s="3" t="s">
        <v>209</v>
      </c>
      <c r="H2434" t="s">
        <v>6476</v>
      </c>
    </row>
    <row r="2435" spans="1:8" ht="15">
      <c r="A2435" s="2">
        <v>640200</v>
      </c>
      <c r="B2435" s="2">
        <v>47</v>
      </c>
      <c r="C2435" s="2" t="s">
        <v>2978</v>
      </c>
      <c r="D2435" s="5">
        <v>0.38541666666666669</v>
      </c>
      <c r="E2435" s="3" t="s">
        <v>209</v>
      </c>
      <c r="F2435" s="5">
        <v>0.39097222222222222</v>
      </c>
      <c r="G2435" s="3" t="s">
        <v>243</v>
      </c>
      <c r="H2435" t="s">
        <v>6476</v>
      </c>
    </row>
    <row r="2436" spans="1:8" ht="15">
      <c r="A2436" s="2">
        <v>640200</v>
      </c>
      <c r="B2436" s="2">
        <v>48</v>
      </c>
      <c r="C2436" s="2" t="s">
        <v>2979</v>
      </c>
      <c r="D2436" s="5">
        <v>0.52430555555555558</v>
      </c>
      <c r="E2436" s="3" t="s">
        <v>243</v>
      </c>
      <c r="F2436" s="5">
        <v>0.52986111111111112</v>
      </c>
      <c r="G2436" s="3" t="s">
        <v>209</v>
      </c>
      <c r="H2436" t="s">
        <v>6476</v>
      </c>
    </row>
    <row r="2437" spans="1:8" ht="15">
      <c r="A2437" s="2">
        <v>640200</v>
      </c>
      <c r="B2437" s="2">
        <v>49</v>
      </c>
      <c r="C2437" s="2" t="s">
        <v>2980</v>
      </c>
      <c r="D2437" s="5">
        <v>0.51041666666666663</v>
      </c>
      <c r="E2437" s="3" t="s">
        <v>209</v>
      </c>
      <c r="F2437" s="5">
        <v>0.51597222222222228</v>
      </c>
      <c r="G2437" s="3" t="s">
        <v>243</v>
      </c>
      <c r="H2437" t="s">
        <v>6476</v>
      </c>
    </row>
    <row r="2438" spans="1:8" ht="15">
      <c r="A2438" s="2">
        <v>640200</v>
      </c>
      <c r="B2438" s="2">
        <v>50</v>
      </c>
      <c r="C2438" s="2" t="s">
        <v>2981</v>
      </c>
      <c r="D2438" s="5">
        <v>0.57638888888888884</v>
      </c>
      <c r="E2438" s="3" t="s">
        <v>243</v>
      </c>
      <c r="F2438" s="5">
        <v>0.58194444444444449</v>
      </c>
      <c r="G2438" s="3" t="s">
        <v>209</v>
      </c>
      <c r="H2438" t="s">
        <v>6476</v>
      </c>
    </row>
    <row r="2439" spans="1:8" ht="15">
      <c r="A2439" s="2">
        <v>640200</v>
      </c>
      <c r="B2439" s="2">
        <v>51</v>
      </c>
      <c r="C2439" s="2" t="s">
        <v>2982</v>
      </c>
      <c r="D2439" s="5">
        <v>0.56597222222222221</v>
      </c>
      <c r="E2439" s="3" t="s">
        <v>209</v>
      </c>
      <c r="F2439" s="5">
        <v>0.5756944444444444</v>
      </c>
      <c r="G2439" s="3" t="s">
        <v>243</v>
      </c>
      <c r="H2439" t="s">
        <v>6476</v>
      </c>
    </row>
    <row r="2440" spans="1:8" ht="15">
      <c r="A2440" s="2">
        <v>640200</v>
      </c>
      <c r="B2440" s="2">
        <v>52</v>
      </c>
      <c r="C2440" s="2" t="s">
        <v>2983</v>
      </c>
      <c r="D2440" s="5">
        <v>0.62152777777777779</v>
      </c>
      <c r="E2440" s="3" t="s">
        <v>242</v>
      </c>
      <c r="F2440" s="5">
        <v>0.62847222222222221</v>
      </c>
      <c r="G2440" s="3" t="s">
        <v>209</v>
      </c>
      <c r="H2440" t="s">
        <v>6476</v>
      </c>
    </row>
    <row r="2441" spans="1:8" ht="15">
      <c r="A2441" s="2">
        <v>640200</v>
      </c>
      <c r="B2441" s="2">
        <v>53</v>
      </c>
      <c r="C2441" s="2" t="s">
        <v>2984</v>
      </c>
      <c r="D2441" s="5">
        <v>0.61458333333333337</v>
      </c>
      <c r="E2441" s="3" t="s">
        <v>209</v>
      </c>
      <c r="F2441" s="5">
        <v>0.62152777777777779</v>
      </c>
      <c r="G2441" s="3" t="s">
        <v>242</v>
      </c>
      <c r="H2441" t="s">
        <v>6476</v>
      </c>
    </row>
    <row r="2442" spans="1:8" ht="15">
      <c r="A2442" s="2">
        <v>640200</v>
      </c>
      <c r="B2442" s="2">
        <v>54</v>
      </c>
      <c r="C2442" s="2" t="s">
        <v>2985</v>
      </c>
      <c r="D2442" s="5">
        <v>0.6875</v>
      </c>
      <c r="E2442" s="3" t="s">
        <v>242</v>
      </c>
      <c r="F2442" s="5">
        <v>0.69444444444444442</v>
      </c>
      <c r="G2442" s="3" t="s">
        <v>209</v>
      </c>
      <c r="H2442" t="s">
        <v>6476</v>
      </c>
    </row>
    <row r="2443" spans="1:8" ht="15">
      <c r="A2443" s="2">
        <v>640200</v>
      </c>
      <c r="B2443" s="2">
        <v>55</v>
      </c>
      <c r="C2443" s="2" t="s">
        <v>2986</v>
      </c>
      <c r="D2443" s="5">
        <v>0.68055555555555558</v>
      </c>
      <c r="E2443" s="3" t="s">
        <v>209</v>
      </c>
      <c r="F2443" s="5">
        <v>0.6875</v>
      </c>
      <c r="G2443" s="3" t="s">
        <v>242</v>
      </c>
      <c r="H2443" t="s">
        <v>6476</v>
      </c>
    </row>
    <row r="2444" spans="1:8" ht="15">
      <c r="A2444" s="2">
        <v>640200</v>
      </c>
      <c r="B2444" s="2">
        <v>56</v>
      </c>
      <c r="C2444" s="2" t="s">
        <v>2987</v>
      </c>
      <c r="D2444" s="5">
        <v>0.77638888888888891</v>
      </c>
      <c r="E2444" s="3" t="s">
        <v>243</v>
      </c>
      <c r="F2444" s="5">
        <v>0.78333333333333333</v>
      </c>
      <c r="G2444" s="3" t="s">
        <v>209</v>
      </c>
      <c r="H2444" t="s">
        <v>6476</v>
      </c>
    </row>
    <row r="2445" spans="1:8" ht="15">
      <c r="A2445" s="2">
        <v>640200</v>
      </c>
      <c r="B2445" s="2">
        <v>57</v>
      </c>
      <c r="C2445" s="2" t="s">
        <v>2988</v>
      </c>
      <c r="D2445" s="5">
        <v>0.76944444444444449</v>
      </c>
      <c r="E2445" s="3" t="s">
        <v>209</v>
      </c>
      <c r="F2445" s="5">
        <v>0.77500000000000002</v>
      </c>
      <c r="G2445" s="3" t="s">
        <v>243</v>
      </c>
      <c r="H2445" t="s">
        <v>6476</v>
      </c>
    </row>
    <row r="2446" spans="1:8" ht="15">
      <c r="A2446" s="2">
        <v>640200</v>
      </c>
      <c r="B2446" s="2">
        <v>58</v>
      </c>
      <c r="C2446" s="2" t="s">
        <v>2989</v>
      </c>
      <c r="D2446" s="5">
        <v>0.85069444444444442</v>
      </c>
      <c r="E2446" s="3" t="s">
        <v>243</v>
      </c>
      <c r="F2446" s="5">
        <v>0.85624999999999996</v>
      </c>
      <c r="G2446" s="3" t="s">
        <v>209</v>
      </c>
      <c r="H2446" t="s">
        <v>6476</v>
      </c>
    </row>
    <row r="2447" spans="1:8" ht="15">
      <c r="A2447" s="2">
        <v>640200</v>
      </c>
      <c r="B2447" s="2">
        <v>59</v>
      </c>
      <c r="C2447" s="2" t="s">
        <v>2990</v>
      </c>
      <c r="D2447" s="5">
        <v>0.84027777777777779</v>
      </c>
      <c r="E2447" s="3" t="s">
        <v>209</v>
      </c>
      <c r="F2447" s="5">
        <v>0.85</v>
      </c>
      <c r="G2447" s="3" t="s">
        <v>243</v>
      </c>
      <c r="H2447" t="s">
        <v>6476</v>
      </c>
    </row>
    <row r="2448" spans="1:8" ht="15">
      <c r="A2448" s="2">
        <v>640200</v>
      </c>
      <c r="B2448" s="2">
        <v>100</v>
      </c>
      <c r="C2448" s="2" t="s">
        <v>2991</v>
      </c>
      <c r="D2448" s="5">
        <v>0.2986111111111111</v>
      </c>
      <c r="E2448" s="3" t="s">
        <v>241</v>
      </c>
      <c r="F2448" s="5">
        <v>0.31597222222222221</v>
      </c>
      <c r="G2448" s="3" t="s">
        <v>209</v>
      </c>
      <c r="H2448" t="s">
        <v>6476</v>
      </c>
    </row>
    <row r="2449" spans="1:8" ht="15">
      <c r="A2449" s="2">
        <v>640200</v>
      </c>
      <c r="B2449" s="2">
        <v>101</v>
      </c>
      <c r="C2449" s="2" t="s">
        <v>2992</v>
      </c>
      <c r="D2449" s="5">
        <v>0.28819444444444442</v>
      </c>
      <c r="E2449" s="3" t="s">
        <v>209</v>
      </c>
      <c r="F2449" s="5">
        <v>0.2986111111111111</v>
      </c>
      <c r="G2449" s="3" t="s">
        <v>241</v>
      </c>
      <c r="H2449" t="s">
        <v>6476</v>
      </c>
    </row>
    <row r="2450" spans="1:8" ht="15">
      <c r="A2450" s="2">
        <v>640200</v>
      </c>
      <c r="B2450" s="2">
        <v>102</v>
      </c>
      <c r="C2450" s="2" t="s">
        <v>2993</v>
      </c>
      <c r="D2450" s="5">
        <v>0.52430555555555558</v>
      </c>
      <c r="E2450" s="3" t="s">
        <v>241</v>
      </c>
      <c r="F2450" s="5">
        <v>0.53611111111111109</v>
      </c>
      <c r="G2450" s="3" t="s">
        <v>209</v>
      </c>
      <c r="H2450" t="s">
        <v>6476</v>
      </c>
    </row>
    <row r="2451" spans="1:8" ht="15">
      <c r="A2451" s="2">
        <v>640200</v>
      </c>
      <c r="B2451" s="2">
        <v>103</v>
      </c>
      <c r="C2451" s="2" t="s">
        <v>2994</v>
      </c>
      <c r="D2451" s="5">
        <v>0.50694444444444442</v>
      </c>
      <c r="E2451" s="3" t="s">
        <v>209</v>
      </c>
      <c r="F2451" s="5">
        <v>0.51736111111111116</v>
      </c>
      <c r="G2451" s="3" t="s">
        <v>241</v>
      </c>
      <c r="H2451" t="s">
        <v>6476</v>
      </c>
    </row>
    <row r="2452" spans="1:8" ht="15">
      <c r="A2452" s="2">
        <v>640200</v>
      </c>
      <c r="B2452" s="2">
        <v>104</v>
      </c>
      <c r="C2452" s="2" t="s">
        <v>2995</v>
      </c>
      <c r="D2452" s="5">
        <v>0.56805555555555554</v>
      </c>
      <c r="E2452" s="3" t="s">
        <v>243</v>
      </c>
      <c r="F2452" s="5">
        <v>0.57361111111111107</v>
      </c>
      <c r="G2452" s="3" t="s">
        <v>209</v>
      </c>
      <c r="H2452" t="s">
        <v>6476</v>
      </c>
    </row>
    <row r="2453" spans="1:8" ht="15">
      <c r="A2453" s="2">
        <v>640200</v>
      </c>
      <c r="B2453" s="2">
        <v>110</v>
      </c>
      <c r="C2453" s="2" t="s">
        <v>2996</v>
      </c>
      <c r="D2453" s="5">
        <v>0.68055555555555558</v>
      </c>
      <c r="E2453" s="3" t="s">
        <v>243</v>
      </c>
      <c r="F2453" s="5">
        <v>0.6875</v>
      </c>
      <c r="G2453" s="3" t="s">
        <v>209</v>
      </c>
      <c r="H2453" t="s">
        <v>6476</v>
      </c>
    </row>
    <row r="2454" spans="1:8" ht="15">
      <c r="A2454" s="2">
        <v>640200</v>
      </c>
      <c r="B2454" s="2">
        <v>111</v>
      </c>
      <c r="C2454" s="2" t="s">
        <v>2997</v>
      </c>
      <c r="D2454" s="5">
        <v>0.5625</v>
      </c>
      <c r="E2454" s="3" t="s">
        <v>209</v>
      </c>
      <c r="F2454" s="5">
        <v>0.56805555555555554</v>
      </c>
      <c r="G2454" s="3" t="s">
        <v>243</v>
      </c>
      <c r="H2454" t="s">
        <v>6476</v>
      </c>
    </row>
    <row r="2455" spans="1:8" ht="15">
      <c r="A2455" s="2">
        <v>640200</v>
      </c>
      <c r="B2455" s="2">
        <v>112</v>
      </c>
      <c r="C2455" s="2" t="s">
        <v>2998</v>
      </c>
      <c r="D2455" s="5">
        <v>0.8125</v>
      </c>
      <c r="E2455" s="3" t="s">
        <v>243</v>
      </c>
      <c r="F2455" s="5">
        <v>0.81874999999999998</v>
      </c>
      <c r="G2455" s="3" t="s">
        <v>209</v>
      </c>
      <c r="H2455" t="s">
        <v>6476</v>
      </c>
    </row>
    <row r="2456" spans="1:8" ht="15">
      <c r="A2456" s="2">
        <v>640200</v>
      </c>
      <c r="B2456" s="2">
        <v>113</v>
      </c>
      <c r="C2456" s="2" t="s">
        <v>2999</v>
      </c>
      <c r="D2456" s="5">
        <v>0.67361111111111116</v>
      </c>
      <c r="E2456" s="3" t="s">
        <v>209</v>
      </c>
      <c r="F2456" s="5">
        <v>0.6791666666666667</v>
      </c>
      <c r="G2456" s="3" t="s">
        <v>243</v>
      </c>
      <c r="H2456" t="s">
        <v>6476</v>
      </c>
    </row>
    <row r="2457" spans="1:8" ht="15">
      <c r="A2457" s="2">
        <v>640200</v>
      </c>
      <c r="B2457" s="2">
        <v>115</v>
      </c>
      <c r="C2457" s="2" t="s">
        <v>3000</v>
      </c>
      <c r="D2457" s="5">
        <v>0.79861111111111116</v>
      </c>
      <c r="E2457" s="3" t="s">
        <v>209</v>
      </c>
      <c r="F2457" s="5">
        <v>0.80486111111111114</v>
      </c>
      <c r="G2457" s="3" t="s">
        <v>243</v>
      </c>
      <c r="H2457" t="s">
        <v>6476</v>
      </c>
    </row>
    <row r="2458" spans="1:8" ht="15">
      <c r="A2458" s="2">
        <v>640201</v>
      </c>
      <c r="B2458" s="2">
        <v>1</v>
      </c>
      <c r="C2458" s="2" t="s">
        <v>3001</v>
      </c>
      <c r="D2458" s="5">
        <v>0.21527777777777779</v>
      </c>
      <c r="E2458" s="3" t="s">
        <v>209</v>
      </c>
      <c r="F2458" s="5">
        <v>0.22500000000000001</v>
      </c>
      <c r="G2458" s="3" t="s">
        <v>244</v>
      </c>
      <c r="H2458" t="s">
        <v>6476</v>
      </c>
    </row>
    <row r="2459" spans="1:8" ht="15">
      <c r="A2459" s="2">
        <v>640201</v>
      </c>
      <c r="B2459" s="2">
        <v>2</v>
      </c>
      <c r="C2459" s="2" t="s">
        <v>3002</v>
      </c>
      <c r="D2459" s="5">
        <v>0.18819444444444444</v>
      </c>
      <c r="E2459" s="3" t="s">
        <v>244</v>
      </c>
      <c r="F2459" s="5">
        <v>0.20208333333333334</v>
      </c>
      <c r="G2459" s="3" t="s">
        <v>209</v>
      </c>
      <c r="H2459" t="s">
        <v>6476</v>
      </c>
    </row>
    <row r="2460" spans="1:8" ht="15">
      <c r="A2460" s="2">
        <v>640201</v>
      </c>
      <c r="B2460" s="2">
        <v>3</v>
      </c>
      <c r="C2460" s="2" t="s">
        <v>3003</v>
      </c>
      <c r="D2460" s="5">
        <v>0.2673611111111111</v>
      </c>
      <c r="E2460" s="3" t="s">
        <v>209</v>
      </c>
      <c r="F2460" s="5">
        <v>0.27708333333333335</v>
      </c>
      <c r="G2460" s="3" t="s">
        <v>244</v>
      </c>
      <c r="H2460" t="s">
        <v>6476</v>
      </c>
    </row>
    <row r="2461" spans="1:8" ht="15">
      <c r="A2461" s="2">
        <v>640201</v>
      </c>
      <c r="B2461" s="2">
        <v>4</v>
      </c>
      <c r="C2461" s="2" t="s">
        <v>3004</v>
      </c>
      <c r="D2461" s="5">
        <v>0.22569444444444445</v>
      </c>
      <c r="E2461" s="3" t="s">
        <v>244</v>
      </c>
      <c r="F2461" s="5">
        <v>0.23958333333333334</v>
      </c>
      <c r="G2461" s="3" t="s">
        <v>209</v>
      </c>
      <c r="H2461" t="s">
        <v>6476</v>
      </c>
    </row>
    <row r="2462" spans="1:8" ht="15">
      <c r="A2462" s="2">
        <v>640201</v>
      </c>
      <c r="B2462" s="2">
        <v>5</v>
      </c>
      <c r="C2462" s="2" t="s">
        <v>3005</v>
      </c>
      <c r="D2462" s="5">
        <v>0.42708333333333331</v>
      </c>
      <c r="E2462" s="3" t="s">
        <v>209</v>
      </c>
      <c r="F2462" s="5">
        <v>0.44097222222222221</v>
      </c>
      <c r="G2462" s="3" t="s">
        <v>244</v>
      </c>
      <c r="H2462" t="s">
        <v>6476</v>
      </c>
    </row>
    <row r="2463" spans="1:8" ht="15">
      <c r="A2463" s="2">
        <v>640201</v>
      </c>
      <c r="B2463" s="2">
        <v>6</v>
      </c>
      <c r="C2463" s="2" t="s">
        <v>3006</v>
      </c>
      <c r="D2463" s="5">
        <v>0.27777777777777779</v>
      </c>
      <c r="E2463" s="3" t="s">
        <v>244</v>
      </c>
      <c r="F2463" s="5">
        <v>0.29166666666666669</v>
      </c>
      <c r="G2463" s="3" t="s">
        <v>209</v>
      </c>
      <c r="H2463" t="s">
        <v>6476</v>
      </c>
    </row>
    <row r="2464" spans="1:8" ht="15">
      <c r="A2464" s="2">
        <v>640201</v>
      </c>
      <c r="B2464" s="2">
        <v>7</v>
      </c>
      <c r="C2464" s="2" t="s">
        <v>3007</v>
      </c>
      <c r="D2464" s="5">
        <v>0.51041666666666663</v>
      </c>
      <c r="E2464" s="3" t="s">
        <v>209</v>
      </c>
      <c r="F2464" s="5">
        <v>0.52430555555555558</v>
      </c>
      <c r="G2464" s="3" t="s">
        <v>244</v>
      </c>
      <c r="H2464" t="s">
        <v>6476</v>
      </c>
    </row>
    <row r="2465" spans="1:8" ht="15">
      <c r="A2465" s="2">
        <v>640201</v>
      </c>
      <c r="B2465" s="2">
        <v>8</v>
      </c>
      <c r="C2465" s="2" t="s">
        <v>3008</v>
      </c>
      <c r="D2465" s="5">
        <v>0.44097222222222221</v>
      </c>
      <c r="E2465" s="3" t="s">
        <v>244</v>
      </c>
      <c r="F2465" s="5">
        <v>0.4513888888888889</v>
      </c>
      <c r="G2465" s="3" t="s">
        <v>209</v>
      </c>
      <c r="H2465" t="s">
        <v>6476</v>
      </c>
    </row>
    <row r="2466" spans="1:8" ht="15">
      <c r="A2466" s="2">
        <v>640201</v>
      </c>
      <c r="B2466" s="2">
        <v>9</v>
      </c>
      <c r="C2466" s="2" t="s">
        <v>3009</v>
      </c>
      <c r="D2466" s="5">
        <v>0.56944444444444442</v>
      </c>
      <c r="E2466" s="3" t="s">
        <v>209</v>
      </c>
      <c r="F2466" s="5">
        <v>0.58333333333333337</v>
      </c>
      <c r="G2466" s="3" t="s">
        <v>244</v>
      </c>
      <c r="H2466" t="s">
        <v>6476</v>
      </c>
    </row>
    <row r="2467" spans="1:8" ht="15">
      <c r="A2467" s="2">
        <v>640201</v>
      </c>
      <c r="B2467" s="2">
        <v>10</v>
      </c>
      <c r="C2467" s="2" t="s">
        <v>3010</v>
      </c>
      <c r="D2467" s="5">
        <v>0.52430555555555558</v>
      </c>
      <c r="E2467" s="3" t="s">
        <v>244</v>
      </c>
      <c r="F2467" s="5">
        <v>0.53472222222222221</v>
      </c>
      <c r="G2467" s="3" t="s">
        <v>209</v>
      </c>
      <c r="H2467" t="s">
        <v>6476</v>
      </c>
    </row>
    <row r="2468" spans="1:8" ht="15">
      <c r="A2468" s="2">
        <v>640201</v>
      </c>
      <c r="B2468" s="2">
        <v>11</v>
      </c>
      <c r="C2468" s="2" t="s">
        <v>3011</v>
      </c>
      <c r="D2468" s="5">
        <v>0.61805555555555558</v>
      </c>
      <c r="E2468" s="3" t="s">
        <v>209</v>
      </c>
      <c r="F2468" s="5">
        <v>0.63194444444444442</v>
      </c>
      <c r="G2468" s="3" t="s">
        <v>244</v>
      </c>
      <c r="H2468" t="s">
        <v>6476</v>
      </c>
    </row>
    <row r="2469" spans="1:8" ht="15">
      <c r="A2469" s="2">
        <v>640201</v>
      </c>
      <c r="B2469" s="2">
        <v>12</v>
      </c>
      <c r="C2469" s="2" t="s">
        <v>3012</v>
      </c>
      <c r="D2469" s="5">
        <v>0.58333333333333337</v>
      </c>
      <c r="E2469" s="3" t="s">
        <v>244</v>
      </c>
      <c r="F2469" s="5">
        <v>0.59375</v>
      </c>
      <c r="G2469" s="3" t="s">
        <v>209</v>
      </c>
      <c r="H2469" t="s">
        <v>6476</v>
      </c>
    </row>
    <row r="2470" spans="1:8" ht="15">
      <c r="A2470" s="2">
        <v>640201</v>
      </c>
      <c r="B2470" s="2">
        <v>13</v>
      </c>
      <c r="C2470" s="2" t="s">
        <v>3013</v>
      </c>
      <c r="D2470" s="5">
        <v>0.65625</v>
      </c>
      <c r="E2470" s="3" t="s">
        <v>209</v>
      </c>
      <c r="F2470" s="5">
        <v>0.67013888888888884</v>
      </c>
      <c r="G2470" s="3" t="s">
        <v>244</v>
      </c>
      <c r="H2470" t="s">
        <v>6476</v>
      </c>
    </row>
    <row r="2471" spans="1:8" ht="15">
      <c r="A2471" s="2">
        <v>640201</v>
      </c>
      <c r="B2471" s="2">
        <v>14</v>
      </c>
      <c r="C2471" s="2" t="s">
        <v>3014</v>
      </c>
      <c r="D2471" s="5">
        <v>0.63194444444444442</v>
      </c>
      <c r="E2471" s="3" t="s">
        <v>244</v>
      </c>
      <c r="F2471" s="5">
        <v>0.64236111111111116</v>
      </c>
      <c r="G2471" s="3" t="s">
        <v>209</v>
      </c>
      <c r="H2471" t="s">
        <v>6476</v>
      </c>
    </row>
    <row r="2472" spans="1:8" ht="15">
      <c r="A2472" s="2">
        <v>640201</v>
      </c>
      <c r="B2472" s="2">
        <v>15</v>
      </c>
      <c r="C2472" s="2" t="s">
        <v>3015</v>
      </c>
      <c r="D2472" s="5">
        <v>0.69791666666666663</v>
      </c>
      <c r="E2472" s="3" t="s">
        <v>209</v>
      </c>
      <c r="F2472" s="5">
        <v>0.70694444444444449</v>
      </c>
      <c r="G2472" s="3" t="s">
        <v>244</v>
      </c>
      <c r="H2472" t="s">
        <v>6476</v>
      </c>
    </row>
    <row r="2473" spans="1:8" ht="15">
      <c r="A2473" s="2">
        <v>640201</v>
      </c>
      <c r="B2473" s="2">
        <v>16</v>
      </c>
      <c r="C2473" s="2" t="s">
        <v>3016</v>
      </c>
      <c r="D2473" s="5">
        <v>0.67013888888888884</v>
      </c>
      <c r="E2473" s="3" t="s">
        <v>244</v>
      </c>
      <c r="F2473" s="5">
        <v>0.68055555555555558</v>
      </c>
      <c r="G2473" s="3" t="s">
        <v>209</v>
      </c>
      <c r="H2473" t="s">
        <v>6476</v>
      </c>
    </row>
    <row r="2474" spans="1:8" ht="15">
      <c r="A2474" s="2">
        <v>640201</v>
      </c>
      <c r="B2474" s="2">
        <v>17</v>
      </c>
      <c r="C2474" s="2" t="s">
        <v>3017</v>
      </c>
      <c r="D2474" s="5">
        <v>0.77777777777777779</v>
      </c>
      <c r="E2474" s="3" t="s">
        <v>209</v>
      </c>
      <c r="F2474" s="5">
        <v>0.78680555555555554</v>
      </c>
      <c r="G2474" s="3" t="s">
        <v>244</v>
      </c>
      <c r="H2474" t="s">
        <v>6476</v>
      </c>
    </row>
    <row r="2475" spans="1:8" ht="15">
      <c r="A2475" s="2">
        <v>640201</v>
      </c>
      <c r="B2475" s="2">
        <v>18</v>
      </c>
      <c r="C2475" s="2" t="s">
        <v>3018</v>
      </c>
      <c r="D2475" s="5">
        <v>0.70833333333333337</v>
      </c>
      <c r="E2475" s="3" t="s">
        <v>244</v>
      </c>
      <c r="F2475" s="5">
        <v>0.71875</v>
      </c>
      <c r="G2475" s="3" t="s">
        <v>209</v>
      </c>
      <c r="H2475" t="s">
        <v>6476</v>
      </c>
    </row>
    <row r="2476" spans="1:8" ht="15">
      <c r="A2476" s="2">
        <v>640201</v>
      </c>
      <c r="B2476" s="2">
        <v>20</v>
      </c>
      <c r="C2476" s="2" t="s">
        <v>3019</v>
      </c>
      <c r="D2476" s="5">
        <v>0.78819444444444442</v>
      </c>
      <c r="E2476" s="3" t="s">
        <v>244</v>
      </c>
      <c r="F2476" s="5">
        <v>0.79861111111111116</v>
      </c>
      <c r="G2476" s="3" t="s">
        <v>209</v>
      </c>
      <c r="H2476" t="s">
        <v>6476</v>
      </c>
    </row>
    <row r="2477" spans="1:8" ht="15">
      <c r="A2477" s="2">
        <v>640201</v>
      </c>
      <c r="B2477" s="2">
        <v>101</v>
      </c>
      <c r="C2477" s="2" t="s">
        <v>3020</v>
      </c>
      <c r="D2477" s="5">
        <v>0.34375</v>
      </c>
      <c r="E2477" s="3" t="s">
        <v>209</v>
      </c>
      <c r="F2477" s="5">
        <v>0.35208333333333336</v>
      </c>
      <c r="G2477" s="3" t="s">
        <v>245</v>
      </c>
      <c r="H2477" t="s">
        <v>6476</v>
      </c>
    </row>
    <row r="2478" spans="1:8" ht="15">
      <c r="A2478" s="2">
        <v>640201</v>
      </c>
      <c r="B2478" s="2">
        <v>102</v>
      </c>
      <c r="C2478" s="2" t="s">
        <v>3021</v>
      </c>
      <c r="D2478" s="5">
        <v>0.35625000000000001</v>
      </c>
      <c r="E2478" s="3" t="s">
        <v>245</v>
      </c>
      <c r="F2478" s="5">
        <v>0.36388888888888887</v>
      </c>
      <c r="G2478" s="3" t="s">
        <v>209</v>
      </c>
      <c r="H2478" t="s">
        <v>6476</v>
      </c>
    </row>
    <row r="2479" spans="1:8" ht="15">
      <c r="A2479" s="2">
        <v>640201</v>
      </c>
      <c r="B2479" s="2">
        <v>105</v>
      </c>
      <c r="C2479" s="2" t="s">
        <v>3022</v>
      </c>
      <c r="D2479" s="5">
        <v>0.68402777777777779</v>
      </c>
      <c r="E2479" s="3" t="s">
        <v>209</v>
      </c>
      <c r="F2479" s="5">
        <v>0.69236111111111109</v>
      </c>
      <c r="G2479" s="3" t="s">
        <v>245</v>
      </c>
      <c r="H2479" t="s">
        <v>6476</v>
      </c>
    </row>
    <row r="2480" spans="1:8" ht="15">
      <c r="A2480" s="2">
        <v>640201</v>
      </c>
      <c r="B2480" s="2">
        <v>106</v>
      </c>
      <c r="C2480" s="2" t="s">
        <v>3023</v>
      </c>
      <c r="D2480" s="5">
        <v>0.69305555555555554</v>
      </c>
      <c r="E2480" s="3" t="s">
        <v>245</v>
      </c>
      <c r="F2480" s="5">
        <v>0.70138888888888884</v>
      </c>
      <c r="G2480" s="3" t="s">
        <v>209</v>
      </c>
      <c r="H2480" t="s">
        <v>6476</v>
      </c>
    </row>
    <row r="2481" spans="1:8" ht="15">
      <c r="A2481" s="7">
        <v>640202</v>
      </c>
      <c r="B2481" s="2">
        <v>3</v>
      </c>
      <c r="C2481" s="2" t="s">
        <v>3024</v>
      </c>
      <c r="D2481" s="5">
        <v>0.27430555555555558</v>
      </c>
      <c r="E2481" s="3" t="s">
        <v>209</v>
      </c>
      <c r="F2481" s="5">
        <v>0.44444444444444442</v>
      </c>
      <c r="G2481" s="3" t="s">
        <v>494</v>
      </c>
      <c r="H2481" t="s">
        <v>6476</v>
      </c>
    </row>
    <row r="2482" spans="1:8" ht="15">
      <c r="A2482" s="7">
        <v>640202</v>
      </c>
      <c r="B2482" s="2">
        <v>4</v>
      </c>
      <c r="C2482" s="2" t="s">
        <v>3025</v>
      </c>
      <c r="D2482" s="5">
        <v>0.51041666666666663</v>
      </c>
      <c r="E2482" s="3" t="s">
        <v>494</v>
      </c>
      <c r="F2482" s="5">
        <v>0.68263888888888891</v>
      </c>
      <c r="G2482" s="3" t="s">
        <v>209</v>
      </c>
      <c r="H2482" t="s">
        <v>6476</v>
      </c>
    </row>
    <row r="2483" spans="1:8" ht="15">
      <c r="A2483" s="7">
        <v>640202</v>
      </c>
      <c r="B2483" s="2">
        <v>5</v>
      </c>
      <c r="C2483" s="2" t="s">
        <v>3026</v>
      </c>
      <c r="D2483" s="5">
        <v>0.37847222222222221</v>
      </c>
      <c r="E2483" s="3" t="s">
        <v>209</v>
      </c>
      <c r="F2483" s="5">
        <v>0.54861111111111116</v>
      </c>
      <c r="G2483" s="3" t="s">
        <v>494</v>
      </c>
      <c r="H2483" t="s">
        <v>6476</v>
      </c>
    </row>
    <row r="2484" spans="1:8" ht="15">
      <c r="A2484" s="7">
        <v>640202</v>
      </c>
      <c r="B2484" s="2">
        <v>6</v>
      </c>
      <c r="C2484" s="2" t="s">
        <v>3027</v>
      </c>
      <c r="D2484" s="5">
        <v>0.5</v>
      </c>
      <c r="E2484" s="3" t="s">
        <v>494</v>
      </c>
      <c r="F2484" s="5">
        <v>0.66180555555555554</v>
      </c>
      <c r="G2484" s="3" t="s">
        <v>209</v>
      </c>
      <c r="H2484" t="s">
        <v>6476</v>
      </c>
    </row>
    <row r="2485" spans="1:8" ht="15">
      <c r="A2485" s="7">
        <v>640202</v>
      </c>
      <c r="B2485" s="2">
        <v>7</v>
      </c>
      <c r="C2485" s="2" t="s">
        <v>3028</v>
      </c>
      <c r="D2485" s="5">
        <v>0.48958333333333331</v>
      </c>
      <c r="E2485" s="3" t="s">
        <v>209</v>
      </c>
      <c r="F2485" s="5">
        <v>0.64236111111111116</v>
      </c>
      <c r="G2485" s="3" t="s">
        <v>494</v>
      </c>
      <c r="H2485" t="s">
        <v>6476</v>
      </c>
    </row>
    <row r="2486" spans="1:8" ht="15">
      <c r="A2486" s="7">
        <v>640202</v>
      </c>
      <c r="B2486" s="2">
        <v>8</v>
      </c>
      <c r="C2486" s="2" t="s">
        <v>3029</v>
      </c>
      <c r="D2486" s="5">
        <v>0.65625</v>
      </c>
      <c r="E2486" s="3" t="s">
        <v>494</v>
      </c>
      <c r="F2486" s="5">
        <v>0.79861111111111116</v>
      </c>
      <c r="G2486" s="3" t="s">
        <v>209</v>
      </c>
      <c r="H2486" t="s">
        <v>6476</v>
      </c>
    </row>
    <row r="2487" spans="1:8" ht="15">
      <c r="A2487" s="7">
        <v>640202</v>
      </c>
      <c r="B2487" s="2">
        <v>9</v>
      </c>
      <c r="C2487" s="2" t="s">
        <v>3030</v>
      </c>
      <c r="D2487" s="5">
        <v>0.58680555555555558</v>
      </c>
      <c r="E2487" s="3" t="s">
        <v>209</v>
      </c>
      <c r="F2487" s="5">
        <v>0.75694444444444442</v>
      </c>
      <c r="G2487" s="3" t="s">
        <v>494</v>
      </c>
      <c r="H2487" t="s">
        <v>6476</v>
      </c>
    </row>
    <row r="2488" spans="1:8" ht="15">
      <c r="A2488" s="7">
        <v>640202</v>
      </c>
      <c r="B2488" s="2">
        <v>10</v>
      </c>
      <c r="C2488" s="2" t="s">
        <v>3031</v>
      </c>
      <c r="D2488" s="5">
        <v>0.69444444444444442</v>
      </c>
      <c r="E2488" s="3" t="s">
        <v>494</v>
      </c>
      <c r="F2488" s="5">
        <v>0.84930555555555554</v>
      </c>
      <c r="G2488" s="3" t="s">
        <v>209</v>
      </c>
      <c r="H2488" t="s">
        <v>6476</v>
      </c>
    </row>
    <row r="2489" spans="1:8" ht="15">
      <c r="A2489" s="7">
        <v>640202</v>
      </c>
      <c r="B2489" s="2">
        <v>11</v>
      </c>
      <c r="C2489" s="2" t="s">
        <v>3032</v>
      </c>
      <c r="D2489" s="5">
        <v>0.68402777777777779</v>
      </c>
      <c r="E2489" s="3" t="s">
        <v>209</v>
      </c>
      <c r="F2489" s="5">
        <v>0.82638888888888884</v>
      </c>
      <c r="G2489" s="3" t="s">
        <v>494</v>
      </c>
      <c r="H2489" t="s">
        <v>6476</v>
      </c>
    </row>
    <row r="2490" spans="1:8" ht="15">
      <c r="A2490" s="7">
        <v>640202</v>
      </c>
      <c r="B2490" s="2">
        <v>12</v>
      </c>
      <c r="C2490" s="2" t="s">
        <v>3033</v>
      </c>
      <c r="D2490" s="5">
        <v>0.8125</v>
      </c>
      <c r="E2490" s="3" t="s">
        <v>494</v>
      </c>
      <c r="F2490" s="5">
        <v>0.96527777777777779</v>
      </c>
      <c r="G2490" s="3" t="s">
        <v>209</v>
      </c>
      <c r="H2490" t="s">
        <v>6476</v>
      </c>
    </row>
    <row r="2491" spans="1:8" ht="15">
      <c r="A2491" s="7">
        <v>640202</v>
      </c>
      <c r="B2491" s="2">
        <v>13</v>
      </c>
      <c r="C2491" s="2" t="s">
        <v>3034</v>
      </c>
      <c r="D2491" s="5">
        <v>0.4201388888888889</v>
      </c>
      <c r="E2491" s="3" t="s">
        <v>209</v>
      </c>
      <c r="F2491" s="5">
        <v>0.59027777777777779</v>
      </c>
      <c r="G2491" s="3" t="s">
        <v>494</v>
      </c>
      <c r="H2491" t="s">
        <v>6476</v>
      </c>
    </row>
    <row r="2492" spans="1:8" ht="15">
      <c r="A2492" s="7">
        <v>640202</v>
      </c>
      <c r="B2492" s="2">
        <v>14</v>
      </c>
      <c r="C2492" s="2" t="s">
        <v>3035</v>
      </c>
      <c r="D2492" s="5">
        <v>0.30555555555555558</v>
      </c>
      <c r="E2492" s="3" t="s">
        <v>494</v>
      </c>
      <c r="F2492" s="5">
        <v>0.46180555555555558</v>
      </c>
      <c r="G2492" s="3" t="s">
        <v>209</v>
      </c>
      <c r="H2492" t="s">
        <v>6476</v>
      </c>
    </row>
    <row r="2493" spans="1:8" ht="15">
      <c r="A2493" s="7">
        <v>640202</v>
      </c>
      <c r="B2493" s="2">
        <v>15</v>
      </c>
      <c r="C2493" s="2" t="s">
        <v>3036</v>
      </c>
      <c r="D2493" s="5">
        <v>0.2951388888888889</v>
      </c>
      <c r="E2493" s="3" t="s">
        <v>209</v>
      </c>
      <c r="F2493" s="5">
        <v>0.44444444444444442</v>
      </c>
      <c r="G2493" s="3" t="s">
        <v>494</v>
      </c>
      <c r="H2493" t="s">
        <v>6476</v>
      </c>
    </row>
    <row r="2494" spans="1:8" ht="15">
      <c r="A2494" s="2">
        <v>640204</v>
      </c>
      <c r="B2494" s="2">
        <v>1</v>
      </c>
      <c r="C2494" s="2" t="s">
        <v>3037</v>
      </c>
      <c r="D2494" s="5">
        <v>0.15972222222222221</v>
      </c>
      <c r="E2494" s="3" t="s">
        <v>209</v>
      </c>
      <c r="F2494" s="5">
        <v>0.22916666666666666</v>
      </c>
      <c r="G2494" s="3" t="s">
        <v>55</v>
      </c>
      <c r="H2494" t="s">
        <v>6476</v>
      </c>
    </row>
    <row r="2495" spans="1:8" ht="15">
      <c r="A2495" s="2">
        <v>640204</v>
      </c>
      <c r="B2495" s="2">
        <v>2</v>
      </c>
      <c r="C2495" s="2" t="s">
        <v>3038</v>
      </c>
      <c r="D2495" s="5">
        <v>0.1701388888888889</v>
      </c>
      <c r="E2495" s="3" t="s">
        <v>55</v>
      </c>
      <c r="F2495" s="5">
        <v>0.24097222222222223</v>
      </c>
      <c r="G2495" s="3" t="s">
        <v>209</v>
      </c>
      <c r="H2495" t="s">
        <v>6476</v>
      </c>
    </row>
    <row r="2496" spans="1:8" ht="15">
      <c r="A2496" s="2">
        <v>640204</v>
      </c>
      <c r="B2496" s="2">
        <v>5</v>
      </c>
      <c r="C2496" s="2" t="s">
        <v>3039</v>
      </c>
      <c r="D2496" s="5">
        <v>0.2951388888888889</v>
      </c>
      <c r="E2496" s="3" t="s">
        <v>209</v>
      </c>
      <c r="F2496" s="5">
        <v>0.37152777777777779</v>
      </c>
      <c r="G2496" s="3" t="s">
        <v>55</v>
      </c>
      <c r="H2496" t="s">
        <v>6476</v>
      </c>
    </row>
    <row r="2497" spans="1:8" ht="15">
      <c r="A2497" s="2">
        <v>640204</v>
      </c>
      <c r="B2497" s="2">
        <v>6</v>
      </c>
      <c r="C2497" s="2" t="s">
        <v>3040</v>
      </c>
      <c r="D2497" s="5">
        <v>0.27430555555555558</v>
      </c>
      <c r="E2497" s="3" t="s">
        <v>55</v>
      </c>
      <c r="F2497" s="5">
        <v>0.3576388888888889</v>
      </c>
      <c r="G2497" s="3" t="s">
        <v>209</v>
      </c>
      <c r="H2497" t="s">
        <v>6476</v>
      </c>
    </row>
    <row r="2498" spans="1:8" ht="15">
      <c r="A2498" s="2">
        <v>640204</v>
      </c>
      <c r="B2498" s="2">
        <v>7</v>
      </c>
      <c r="C2498" s="2" t="s">
        <v>3041</v>
      </c>
      <c r="D2498" s="5">
        <v>0.3923611111111111</v>
      </c>
      <c r="E2498" s="3" t="s">
        <v>209</v>
      </c>
      <c r="F2498" s="5">
        <v>0.47569444444444442</v>
      </c>
      <c r="G2498" s="3" t="s">
        <v>55</v>
      </c>
      <c r="H2498" t="s">
        <v>6476</v>
      </c>
    </row>
    <row r="2499" spans="1:8" ht="15">
      <c r="A2499" s="2">
        <v>640204</v>
      </c>
      <c r="B2499" s="2">
        <v>8</v>
      </c>
      <c r="C2499" s="2" t="s">
        <v>3042</v>
      </c>
      <c r="D2499" s="5">
        <v>0.44097222222222221</v>
      </c>
      <c r="E2499" s="3" t="s">
        <v>55</v>
      </c>
      <c r="F2499" s="5">
        <v>0.52430555555555558</v>
      </c>
      <c r="G2499" s="3" t="s">
        <v>209</v>
      </c>
      <c r="H2499" t="s">
        <v>6476</v>
      </c>
    </row>
    <row r="2500" spans="1:8" ht="15">
      <c r="A2500" s="2">
        <v>640204</v>
      </c>
      <c r="B2500" s="2">
        <v>9</v>
      </c>
      <c r="C2500" s="2" t="s">
        <v>3043</v>
      </c>
      <c r="D2500" s="5">
        <v>0.47569444444444442</v>
      </c>
      <c r="E2500" s="3" t="s">
        <v>209</v>
      </c>
      <c r="F2500" s="5">
        <v>0.55902777777777779</v>
      </c>
      <c r="G2500" s="3" t="s">
        <v>55</v>
      </c>
      <c r="H2500" t="s">
        <v>6476</v>
      </c>
    </row>
    <row r="2501" spans="1:8" ht="15">
      <c r="A2501" s="2">
        <v>640204</v>
      </c>
      <c r="B2501" s="2">
        <v>10</v>
      </c>
      <c r="C2501" s="2" t="s">
        <v>3044</v>
      </c>
      <c r="D2501" s="5">
        <v>0.52430555555555558</v>
      </c>
      <c r="E2501" s="3" t="s">
        <v>55</v>
      </c>
      <c r="F2501" s="5">
        <v>0.60763888888888884</v>
      </c>
      <c r="G2501" s="3" t="s">
        <v>209</v>
      </c>
      <c r="H2501" t="s">
        <v>6476</v>
      </c>
    </row>
    <row r="2502" spans="1:8" ht="15">
      <c r="A2502" s="2">
        <v>640204</v>
      </c>
      <c r="B2502" s="2">
        <v>11</v>
      </c>
      <c r="C2502" s="2" t="s">
        <v>3045</v>
      </c>
      <c r="D2502" s="5">
        <v>0.55902777777777779</v>
      </c>
      <c r="E2502" s="3" t="s">
        <v>209</v>
      </c>
      <c r="F2502" s="5">
        <v>0.64236111111111116</v>
      </c>
      <c r="G2502" s="3" t="s">
        <v>55</v>
      </c>
      <c r="H2502" t="s">
        <v>6476</v>
      </c>
    </row>
    <row r="2503" spans="1:8" ht="15">
      <c r="A2503" s="2">
        <v>640204</v>
      </c>
      <c r="B2503" s="2">
        <v>12</v>
      </c>
      <c r="C2503" s="2" t="s">
        <v>3046</v>
      </c>
      <c r="D2503" s="5">
        <v>0.60763888888888884</v>
      </c>
      <c r="E2503" s="3" t="s">
        <v>55</v>
      </c>
      <c r="F2503" s="5">
        <v>0.69097222222222221</v>
      </c>
      <c r="G2503" s="3" t="s">
        <v>209</v>
      </c>
      <c r="H2503" t="s">
        <v>6476</v>
      </c>
    </row>
    <row r="2504" spans="1:8" ht="15">
      <c r="A2504" s="2">
        <v>640204</v>
      </c>
      <c r="B2504" s="2">
        <v>13</v>
      </c>
      <c r="C2504" s="2" t="s">
        <v>3047</v>
      </c>
      <c r="D2504" s="5">
        <v>0.64236111111111116</v>
      </c>
      <c r="E2504" s="3" t="s">
        <v>209</v>
      </c>
      <c r="F2504" s="5">
        <v>0.72569444444444442</v>
      </c>
      <c r="G2504" s="3" t="s">
        <v>55</v>
      </c>
      <c r="H2504" t="s">
        <v>6476</v>
      </c>
    </row>
    <row r="2505" spans="1:8" ht="15">
      <c r="A2505" s="2">
        <v>640204</v>
      </c>
      <c r="B2505" s="2">
        <v>14</v>
      </c>
      <c r="C2505" s="2" t="s">
        <v>3048</v>
      </c>
      <c r="D2505" s="5">
        <v>0.69097222222222221</v>
      </c>
      <c r="E2505" s="3" t="s">
        <v>55</v>
      </c>
      <c r="F2505" s="5">
        <v>0.77430555555555558</v>
      </c>
      <c r="G2505" s="3" t="s">
        <v>209</v>
      </c>
      <c r="H2505" t="s">
        <v>6476</v>
      </c>
    </row>
    <row r="2506" spans="1:8" ht="15">
      <c r="A2506" s="2">
        <v>640204</v>
      </c>
      <c r="B2506" s="2">
        <v>15</v>
      </c>
      <c r="C2506" s="2" t="s">
        <v>3049</v>
      </c>
      <c r="D2506" s="5">
        <v>0.43402777777777779</v>
      </c>
      <c r="E2506" s="3" t="s">
        <v>209</v>
      </c>
      <c r="F2506" s="5">
        <v>0.4465277777777778</v>
      </c>
      <c r="G2506" s="3" t="s">
        <v>223</v>
      </c>
      <c r="H2506" t="s">
        <v>6476</v>
      </c>
    </row>
    <row r="2507" spans="1:8" ht="15">
      <c r="A2507" s="2">
        <v>640204</v>
      </c>
      <c r="B2507" s="2">
        <v>16</v>
      </c>
      <c r="C2507" s="2" t="s">
        <v>3050</v>
      </c>
      <c r="D2507" s="5">
        <v>0.42777777777777776</v>
      </c>
      <c r="E2507" s="3" t="s">
        <v>223</v>
      </c>
      <c r="F2507" s="5">
        <v>0.44097222222222221</v>
      </c>
      <c r="G2507" s="3" t="s">
        <v>209</v>
      </c>
      <c r="H2507" t="s">
        <v>6476</v>
      </c>
    </row>
    <row r="2508" spans="1:8" ht="15">
      <c r="A2508" s="2">
        <v>640204</v>
      </c>
      <c r="B2508" s="2">
        <v>20</v>
      </c>
      <c r="C2508" s="2" t="s">
        <v>3051</v>
      </c>
      <c r="D2508" s="5">
        <v>0.18402777777777779</v>
      </c>
      <c r="E2508" s="3" t="s">
        <v>218</v>
      </c>
      <c r="F2508" s="5">
        <v>0.21527777777777779</v>
      </c>
      <c r="G2508" s="3" t="s">
        <v>213</v>
      </c>
      <c r="H2508" t="s">
        <v>6476</v>
      </c>
    </row>
    <row r="2509" spans="1:8" ht="15">
      <c r="A2509" s="2">
        <v>640204</v>
      </c>
      <c r="B2509" s="2">
        <v>21</v>
      </c>
      <c r="C2509" s="2" t="s">
        <v>3052</v>
      </c>
      <c r="D2509" s="5">
        <v>0.20694444444444443</v>
      </c>
      <c r="E2509" s="3" t="s">
        <v>209</v>
      </c>
      <c r="F2509" s="5">
        <v>0.24305555555555555</v>
      </c>
      <c r="G2509" s="3" t="s">
        <v>221</v>
      </c>
      <c r="H2509" t="s">
        <v>6476</v>
      </c>
    </row>
    <row r="2510" spans="1:8" ht="15">
      <c r="A2510" s="2">
        <v>640204</v>
      </c>
      <c r="B2510" s="2">
        <v>22</v>
      </c>
      <c r="C2510" s="2" t="s">
        <v>3053</v>
      </c>
      <c r="D2510" s="5">
        <v>0.24861111111111112</v>
      </c>
      <c r="E2510" s="3" t="s">
        <v>221</v>
      </c>
      <c r="F2510" s="5">
        <v>0.29166666666666669</v>
      </c>
      <c r="G2510" s="3" t="s">
        <v>209</v>
      </c>
      <c r="H2510" t="s">
        <v>6476</v>
      </c>
    </row>
    <row r="2511" spans="1:8" ht="15">
      <c r="A2511" s="2">
        <v>640204</v>
      </c>
      <c r="B2511" s="2">
        <v>23</v>
      </c>
      <c r="C2511" s="2" t="s">
        <v>3054</v>
      </c>
      <c r="D2511" s="5">
        <v>0.22083333333333333</v>
      </c>
      <c r="E2511" s="3" t="s">
        <v>209</v>
      </c>
      <c r="F2511" s="5">
        <v>0.30833333333333335</v>
      </c>
      <c r="G2511" s="3" t="s">
        <v>55</v>
      </c>
      <c r="H2511" t="s">
        <v>6476</v>
      </c>
    </row>
    <row r="2512" spans="1:8" ht="15">
      <c r="A2512" s="2">
        <v>640204</v>
      </c>
      <c r="B2512" s="2">
        <v>24</v>
      </c>
      <c r="C2512" s="2" t="s">
        <v>3055</v>
      </c>
      <c r="D2512" s="5">
        <v>0.22222222222222221</v>
      </c>
      <c r="E2512" s="3" t="s">
        <v>55</v>
      </c>
      <c r="F2512" s="5">
        <v>0.27777777777777779</v>
      </c>
      <c r="G2512" s="3" t="s">
        <v>246</v>
      </c>
      <c r="H2512" t="s">
        <v>6476</v>
      </c>
    </row>
    <row r="2513" spans="1:8" ht="15">
      <c r="A2513" s="2">
        <v>640204</v>
      </c>
      <c r="B2513" s="2">
        <v>25</v>
      </c>
      <c r="C2513" s="2" t="s">
        <v>3056</v>
      </c>
      <c r="D2513" s="5">
        <v>0.51041666666666663</v>
      </c>
      <c r="E2513" s="3" t="s">
        <v>209</v>
      </c>
      <c r="F2513" s="5">
        <v>0.53819444444444442</v>
      </c>
      <c r="G2513" s="3" t="s">
        <v>218</v>
      </c>
      <c r="H2513" t="s">
        <v>6476</v>
      </c>
    </row>
    <row r="2514" spans="1:8" ht="15">
      <c r="A2514" s="2">
        <v>640204</v>
      </c>
      <c r="B2514" s="2">
        <v>26</v>
      </c>
      <c r="C2514" s="2" t="s">
        <v>3057</v>
      </c>
      <c r="D2514" s="5">
        <v>0.54513888888888884</v>
      </c>
      <c r="E2514" s="3" t="s">
        <v>218</v>
      </c>
      <c r="F2514" s="5">
        <v>0.57152777777777775</v>
      </c>
      <c r="G2514" s="3" t="s">
        <v>209</v>
      </c>
      <c r="H2514" t="s">
        <v>6476</v>
      </c>
    </row>
    <row r="2515" spans="1:8" ht="15">
      <c r="A2515" s="2">
        <v>640204</v>
      </c>
      <c r="B2515" s="2">
        <v>27</v>
      </c>
      <c r="C2515" s="2" t="s">
        <v>3058</v>
      </c>
      <c r="D2515" s="5">
        <v>0.59722222222222221</v>
      </c>
      <c r="E2515" s="3" t="s">
        <v>209</v>
      </c>
      <c r="F2515" s="5">
        <v>0.62847222222222221</v>
      </c>
      <c r="G2515" s="3" t="s">
        <v>220</v>
      </c>
      <c r="H2515" t="s">
        <v>6476</v>
      </c>
    </row>
    <row r="2516" spans="1:8" ht="15">
      <c r="A2516" s="2">
        <v>640204</v>
      </c>
      <c r="B2516" s="2">
        <v>28</v>
      </c>
      <c r="C2516" s="2" t="s">
        <v>3059</v>
      </c>
      <c r="D2516" s="5">
        <v>0.63194444444444442</v>
      </c>
      <c r="E2516" s="3" t="s">
        <v>220</v>
      </c>
      <c r="F2516" s="5">
        <v>0.66180555555555554</v>
      </c>
      <c r="G2516" s="3" t="s">
        <v>209</v>
      </c>
      <c r="H2516" t="s">
        <v>6476</v>
      </c>
    </row>
    <row r="2517" spans="1:8" ht="15">
      <c r="A2517" s="2">
        <v>640204</v>
      </c>
      <c r="B2517" s="2">
        <v>29</v>
      </c>
      <c r="C2517" s="2" t="s">
        <v>3060</v>
      </c>
      <c r="D2517" s="5">
        <v>0.69444444444444442</v>
      </c>
      <c r="E2517" s="3" t="s">
        <v>209</v>
      </c>
      <c r="F2517" s="5">
        <v>0.72222222222222221</v>
      </c>
      <c r="G2517" s="3" t="s">
        <v>218</v>
      </c>
      <c r="H2517" t="s">
        <v>6476</v>
      </c>
    </row>
    <row r="2518" spans="1:8" ht="15">
      <c r="A2518" s="2">
        <v>640204</v>
      </c>
      <c r="B2518" s="2">
        <v>30</v>
      </c>
      <c r="C2518" s="2" t="s">
        <v>3061</v>
      </c>
      <c r="D2518" s="5">
        <v>0.28611111111111109</v>
      </c>
      <c r="E2518" s="3" t="s">
        <v>218</v>
      </c>
      <c r="F2518" s="5">
        <v>0.31805555555555554</v>
      </c>
      <c r="G2518" s="3" t="s">
        <v>209</v>
      </c>
      <c r="H2518" t="s">
        <v>6476</v>
      </c>
    </row>
    <row r="2519" spans="1:8" ht="15">
      <c r="A2519" s="2">
        <v>640204</v>
      </c>
      <c r="B2519" s="2">
        <v>31</v>
      </c>
      <c r="C2519" s="2" t="s">
        <v>3062</v>
      </c>
      <c r="D2519" s="5">
        <v>0.27847222222222223</v>
      </c>
      <c r="E2519" s="3" t="s">
        <v>246</v>
      </c>
      <c r="F2519" s="5">
        <v>0.28194444444444444</v>
      </c>
      <c r="G2519" s="3" t="s">
        <v>218</v>
      </c>
      <c r="H2519" t="s">
        <v>6476</v>
      </c>
    </row>
    <row r="2520" spans="1:8" ht="15">
      <c r="A2520" s="2">
        <v>640204</v>
      </c>
      <c r="B2520" s="2">
        <v>40</v>
      </c>
      <c r="C2520" s="2" t="s">
        <v>3063</v>
      </c>
      <c r="D2520" s="5">
        <v>0.23055555555555557</v>
      </c>
      <c r="E2520" s="3" t="s">
        <v>247</v>
      </c>
      <c r="F2520" s="5">
        <v>0.24444444444444444</v>
      </c>
      <c r="G2520" s="3" t="s">
        <v>213</v>
      </c>
      <c r="H2520" t="s">
        <v>6476</v>
      </c>
    </row>
    <row r="2521" spans="1:8" ht="15">
      <c r="A2521" s="2">
        <v>640204</v>
      </c>
      <c r="B2521" s="2">
        <v>41</v>
      </c>
      <c r="C2521" s="2" t="s">
        <v>3064</v>
      </c>
      <c r="D2521" s="5">
        <v>0.24305555555555555</v>
      </c>
      <c r="E2521" s="3" t="s">
        <v>209</v>
      </c>
      <c r="F2521" s="5">
        <v>0.25347222222222221</v>
      </c>
      <c r="G2521" s="3" t="s">
        <v>223</v>
      </c>
      <c r="H2521" t="s">
        <v>6476</v>
      </c>
    </row>
    <row r="2522" spans="1:8" ht="15">
      <c r="A2522" s="2">
        <v>640204</v>
      </c>
      <c r="B2522" s="2">
        <v>42</v>
      </c>
      <c r="C2522" s="2" t="s">
        <v>3065</v>
      </c>
      <c r="D2522" s="5">
        <v>0.25486111111111109</v>
      </c>
      <c r="E2522" s="3" t="s">
        <v>223</v>
      </c>
      <c r="F2522" s="5">
        <v>0.26805555555555555</v>
      </c>
      <c r="G2522" s="3" t="s">
        <v>209</v>
      </c>
      <c r="H2522" t="s">
        <v>6476</v>
      </c>
    </row>
    <row r="2523" spans="1:8" ht="15">
      <c r="A2523" s="2">
        <v>640204</v>
      </c>
      <c r="B2523" s="2">
        <v>43</v>
      </c>
      <c r="C2523" s="2" t="s">
        <v>3066</v>
      </c>
      <c r="D2523" s="5">
        <v>0.26041666666666669</v>
      </c>
      <c r="E2523" s="3" t="s">
        <v>213</v>
      </c>
      <c r="F2523" s="5">
        <v>0.27500000000000002</v>
      </c>
      <c r="G2523" s="3" t="s">
        <v>223</v>
      </c>
      <c r="H2523" t="s">
        <v>6476</v>
      </c>
    </row>
    <row r="2524" spans="1:8" ht="15">
      <c r="A2524" s="2">
        <v>640204</v>
      </c>
      <c r="B2524" s="2">
        <v>44</v>
      </c>
      <c r="C2524" s="2" t="s">
        <v>3067</v>
      </c>
      <c r="D2524" s="5">
        <v>0.30555555555555558</v>
      </c>
      <c r="E2524" s="3" t="s">
        <v>223</v>
      </c>
      <c r="F2524" s="5">
        <v>0.31805555555555554</v>
      </c>
      <c r="G2524" s="3" t="s">
        <v>209</v>
      </c>
      <c r="H2524" t="s">
        <v>6476</v>
      </c>
    </row>
    <row r="2525" spans="1:8" ht="15">
      <c r="A2525" s="2">
        <v>640204</v>
      </c>
      <c r="B2525" s="2">
        <v>45</v>
      </c>
      <c r="C2525" s="2" t="s">
        <v>3068</v>
      </c>
      <c r="D2525" s="5">
        <v>0.35069444444444442</v>
      </c>
      <c r="E2525" s="3" t="s">
        <v>209</v>
      </c>
      <c r="F2525" s="5">
        <v>0.36319444444444443</v>
      </c>
      <c r="G2525" s="3" t="s">
        <v>223</v>
      </c>
      <c r="H2525" t="s">
        <v>6476</v>
      </c>
    </row>
    <row r="2526" spans="1:8" ht="15">
      <c r="A2526" s="2">
        <v>640204</v>
      </c>
      <c r="B2526" s="2">
        <v>46</v>
      </c>
      <c r="C2526" s="2" t="s">
        <v>3069</v>
      </c>
      <c r="D2526" s="5">
        <v>0.3034722222222222</v>
      </c>
      <c r="E2526" s="3" t="s">
        <v>223</v>
      </c>
      <c r="F2526" s="5">
        <v>0.31805555555555554</v>
      </c>
      <c r="G2526" s="3" t="s">
        <v>209</v>
      </c>
      <c r="H2526" t="s">
        <v>6476</v>
      </c>
    </row>
    <row r="2527" spans="1:8" ht="15">
      <c r="A2527" s="2">
        <v>640204</v>
      </c>
      <c r="B2527" s="2">
        <v>47</v>
      </c>
      <c r="C2527" s="2" t="s">
        <v>3070</v>
      </c>
      <c r="D2527" s="5">
        <v>0.76388888888888884</v>
      </c>
      <c r="E2527" s="3" t="s">
        <v>209</v>
      </c>
      <c r="F2527" s="5">
        <v>0.78194444444444444</v>
      </c>
      <c r="G2527" s="3" t="s">
        <v>248</v>
      </c>
      <c r="H2527" t="s">
        <v>6476</v>
      </c>
    </row>
    <row r="2528" spans="1:8" ht="15">
      <c r="A2528" s="2">
        <v>640204</v>
      </c>
      <c r="B2528" s="2">
        <v>48</v>
      </c>
      <c r="C2528" s="2" t="s">
        <v>3071</v>
      </c>
      <c r="D2528" s="5">
        <v>0.57777777777777772</v>
      </c>
      <c r="E2528" s="3" t="s">
        <v>249</v>
      </c>
      <c r="F2528" s="5">
        <v>0.58888888888888891</v>
      </c>
      <c r="G2528" s="3" t="s">
        <v>209</v>
      </c>
      <c r="H2528" t="s">
        <v>6476</v>
      </c>
    </row>
    <row r="2529" spans="1:8" ht="15">
      <c r="A2529" s="2">
        <v>640204</v>
      </c>
      <c r="B2529" s="2">
        <v>50</v>
      </c>
      <c r="C2529" s="2" t="s">
        <v>3072</v>
      </c>
      <c r="D2529" s="5">
        <v>0.72569444444444442</v>
      </c>
      <c r="E2529" s="3" t="s">
        <v>223</v>
      </c>
      <c r="F2529" s="5">
        <v>0.73819444444444449</v>
      </c>
      <c r="G2529" s="3" t="s">
        <v>209</v>
      </c>
      <c r="H2529" t="s">
        <v>6476</v>
      </c>
    </row>
    <row r="2530" spans="1:8" ht="15">
      <c r="A2530" s="2">
        <v>640204</v>
      </c>
      <c r="B2530" s="2">
        <v>52</v>
      </c>
      <c r="C2530" s="2" t="s">
        <v>3073</v>
      </c>
      <c r="D2530" s="5">
        <v>0.78194444444444444</v>
      </c>
      <c r="E2530" s="3" t="s">
        <v>248</v>
      </c>
      <c r="F2530" s="5">
        <v>0.78680555555555554</v>
      </c>
      <c r="G2530" s="3" t="s">
        <v>223</v>
      </c>
      <c r="H2530" t="s">
        <v>6476</v>
      </c>
    </row>
    <row r="2531" spans="1:8" ht="15">
      <c r="A2531" s="2">
        <v>640204</v>
      </c>
      <c r="B2531" s="2">
        <v>61</v>
      </c>
      <c r="C2531" s="2" t="s">
        <v>3074</v>
      </c>
      <c r="D2531" s="5">
        <v>0.53819444444444442</v>
      </c>
      <c r="E2531" s="3" t="s">
        <v>218</v>
      </c>
      <c r="F2531" s="5">
        <v>0.54027777777777775</v>
      </c>
      <c r="G2531" s="3" t="s">
        <v>220</v>
      </c>
      <c r="H2531" t="s">
        <v>6476</v>
      </c>
    </row>
    <row r="2532" spans="1:8" ht="15">
      <c r="A2532" s="2">
        <v>640204</v>
      </c>
      <c r="B2532" s="2">
        <v>62</v>
      </c>
      <c r="C2532" s="2" t="s">
        <v>3075</v>
      </c>
      <c r="D2532" s="5">
        <v>0.54166666666666663</v>
      </c>
      <c r="E2532" s="3" t="s">
        <v>220</v>
      </c>
      <c r="F2532" s="5">
        <v>0.54374999999999996</v>
      </c>
      <c r="G2532" s="3" t="s">
        <v>218</v>
      </c>
      <c r="H2532" t="s">
        <v>6476</v>
      </c>
    </row>
    <row r="2533" spans="1:8" ht="15">
      <c r="A2533" s="2">
        <v>640204</v>
      </c>
      <c r="B2533" s="2">
        <v>100</v>
      </c>
      <c r="C2533" s="2" t="s">
        <v>3076</v>
      </c>
      <c r="D2533" s="5">
        <v>0.22777777777777777</v>
      </c>
      <c r="E2533" s="3" t="s">
        <v>223</v>
      </c>
      <c r="F2533" s="5">
        <v>0.24305555555555555</v>
      </c>
      <c r="G2533" s="3" t="s">
        <v>213</v>
      </c>
      <c r="H2533" t="s">
        <v>6476</v>
      </c>
    </row>
    <row r="2534" spans="1:8" ht="15">
      <c r="A2534" s="2">
        <v>640204</v>
      </c>
      <c r="B2534" s="2">
        <v>101</v>
      </c>
      <c r="C2534" s="2" t="s">
        <v>3077</v>
      </c>
      <c r="D2534" s="5">
        <v>0.26041666666666669</v>
      </c>
      <c r="E2534" s="3" t="s">
        <v>213</v>
      </c>
      <c r="F2534" s="5">
        <v>0.27500000000000002</v>
      </c>
      <c r="G2534" s="3" t="s">
        <v>223</v>
      </c>
      <c r="H2534" t="s">
        <v>6476</v>
      </c>
    </row>
    <row r="2535" spans="1:8" ht="15">
      <c r="A2535" s="2">
        <v>640204</v>
      </c>
      <c r="B2535" s="2">
        <v>102</v>
      </c>
      <c r="C2535" s="2" t="s">
        <v>3078</v>
      </c>
      <c r="D2535" s="5">
        <v>0.27638888888888891</v>
      </c>
      <c r="E2535" s="3" t="s">
        <v>223</v>
      </c>
      <c r="F2535" s="5">
        <v>0.28819444444444442</v>
      </c>
      <c r="G2535" s="3" t="s">
        <v>209</v>
      </c>
      <c r="H2535" t="s">
        <v>6476</v>
      </c>
    </row>
    <row r="2536" spans="1:8" ht="15">
      <c r="A2536" s="2">
        <v>640204</v>
      </c>
      <c r="B2536" s="2">
        <v>103</v>
      </c>
      <c r="C2536" s="2" t="s">
        <v>3079</v>
      </c>
      <c r="D2536" s="5">
        <v>0.3923611111111111</v>
      </c>
      <c r="E2536" s="3" t="s">
        <v>209</v>
      </c>
      <c r="F2536" s="5">
        <v>0.40972222222222221</v>
      </c>
      <c r="G2536" s="3" t="s">
        <v>248</v>
      </c>
      <c r="H2536" t="s">
        <v>6476</v>
      </c>
    </row>
    <row r="2537" spans="1:8" ht="15">
      <c r="A2537" s="2">
        <v>640204</v>
      </c>
      <c r="B2537" s="2">
        <v>104</v>
      </c>
      <c r="C2537" s="2" t="s">
        <v>3080</v>
      </c>
      <c r="D2537" s="5">
        <v>0.40972222222222221</v>
      </c>
      <c r="E2537" s="3" t="s">
        <v>248</v>
      </c>
      <c r="F2537" s="5">
        <v>0.4236111111111111</v>
      </c>
      <c r="G2537" s="3" t="s">
        <v>209</v>
      </c>
      <c r="H2537" t="s">
        <v>6476</v>
      </c>
    </row>
    <row r="2538" spans="1:8" ht="15">
      <c r="A2538" s="2">
        <v>640204</v>
      </c>
      <c r="B2538" s="2">
        <v>105</v>
      </c>
      <c r="C2538" s="2" t="s">
        <v>3081</v>
      </c>
      <c r="D2538" s="5">
        <v>0.47222222222222221</v>
      </c>
      <c r="E2538" s="3" t="s">
        <v>209</v>
      </c>
      <c r="F2538" s="5">
        <v>0.48472222222222222</v>
      </c>
      <c r="G2538" s="3" t="s">
        <v>223</v>
      </c>
      <c r="H2538" t="s">
        <v>6476</v>
      </c>
    </row>
    <row r="2539" spans="1:8" ht="15">
      <c r="A2539" s="2">
        <v>640204</v>
      </c>
      <c r="B2539" s="2">
        <v>106</v>
      </c>
      <c r="C2539" s="2" t="s">
        <v>3082</v>
      </c>
      <c r="D2539" s="5">
        <v>0.4861111111111111</v>
      </c>
      <c r="E2539" s="3" t="s">
        <v>223</v>
      </c>
      <c r="F2539" s="5">
        <v>0.49652777777777779</v>
      </c>
      <c r="G2539" s="3" t="s">
        <v>209</v>
      </c>
      <c r="H2539" t="s">
        <v>6476</v>
      </c>
    </row>
    <row r="2540" spans="1:8" ht="15">
      <c r="A2540" s="2">
        <v>640204</v>
      </c>
      <c r="B2540" s="2">
        <v>107</v>
      </c>
      <c r="C2540" s="2" t="s">
        <v>3083</v>
      </c>
      <c r="D2540" s="5">
        <v>0.70138888888888884</v>
      </c>
      <c r="E2540" s="3" t="s">
        <v>209</v>
      </c>
      <c r="F2540" s="5">
        <v>0.71388888888888891</v>
      </c>
      <c r="G2540" s="3" t="s">
        <v>223</v>
      </c>
      <c r="H2540" t="s">
        <v>6476</v>
      </c>
    </row>
    <row r="2541" spans="1:8" ht="15">
      <c r="A2541" s="2">
        <v>640204</v>
      </c>
      <c r="B2541" s="2">
        <v>108</v>
      </c>
      <c r="C2541" s="2" t="s">
        <v>3084</v>
      </c>
      <c r="D2541" s="5">
        <v>0.72569444444444442</v>
      </c>
      <c r="E2541" s="3" t="s">
        <v>223</v>
      </c>
      <c r="F2541" s="5">
        <v>0.73819444444444449</v>
      </c>
      <c r="G2541" s="3" t="s">
        <v>209</v>
      </c>
      <c r="H2541" t="s">
        <v>6476</v>
      </c>
    </row>
    <row r="2542" spans="1:8" ht="15">
      <c r="A2542" s="2">
        <v>640204</v>
      </c>
      <c r="B2542" s="2">
        <v>109</v>
      </c>
      <c r="C2542" s="2" t="s">
        <v>3085</v>
      </c>
      <c r="D2542" s="5">
        <v>0.76388888888888884</v>
      </c>
      <c r="E2542" s="3" t="s">
        <v>209</v>
      </c>
      <c r="F2542" s="5">
        <v>0.77986111111111112</v>
      </c>
      <c r="G2542" s="3" t="s">
        <v>223</v>
      </c>
      <c r="H2542" t="s">
        <v>6476</v>
      </c>
    </row>
    <row r="2543" spans="1:8" ht="15">
      <c r="A2543" s="2">
        <v>640204</v>
      </c>
      <c r="B2543" s="2">
        <v>202</v>
      </c>
      <c r="C2543" s="2" t="s">
        <v>3086</v>
      </c>
      <c r="D2543" s="5">
        <v>0.28472222222222221</v>
      </c>
      <c r="E2543" s="3" t="s">
        <v>55</v>
      </c>
      <c r="F2543" s="5">
        <v>0.36458333333333331</v>
      </c>
      <c r="G2543" s="3" t="s">
        <v>209</v>
      </c>
      <c r="H2543" t="s">
        <v>6476</v>
      </c>
    </row>
    <row r="2544" spans="1:8" ht="15">
      <c r="A2544" s="2">
        <v>640204</v>
      </c>
      <c r="B2544" s="2">
        <v>203</v>
      </c>
      <c r="C2544" s="2" t="s">
        <v>3087</v>
      </c>
      <c r="D2544" s="5">
        <v>0.52430555555555558</v>
      </c>
      <c r="E2544" s="3" t="s">
        <v>209</v>
      </c>
      <c r="F2544" s="5">
        <v>0.56597222222222221</v>
      </c>
      <c r="G2544" s="3" t="s">
        <v>221</v>
      </c>
      <c r="H2544" t="s">
        <v>6476</v>
      </c>
    </row>
    <row r="2545" spans="1:8" ht="15">
      <c r="A2545" s="2">
        <v>640204</v>
      </c>
      <c r="B2545" s="2">
        <v>204</v>
      </c>
      <c r="C2545" s="2" t="s">
        <v>3088</v>
      </c>
      <c r="D2545" s="5">
        <v>0.56944444444444442</v>
      </c>
      <c r="E2545" s="3" t="s">
        <v>221</v>
      </c>
      <c r="F2545" s="5">
        <v>0.61111111111111116</v>
      </c>
      <c r="G2545" s="3" t="s">
        <v>209</v>
      </c>
      <c r="H2545" t="s">
        <v>6476</v>
      </c>
    </row>
    <row r="2546" spans="1:8" ht="15">
      <c r="A2546" s="2">
        <v>640204</v>
      </c>
      <c r="B2546" s="2">
        <v>205</v>
      </c>
      <c r="C2546" s="2" t="s">
        <v>3089</v>
      </c>
      <c r="D2546" s="5">
        <v>0.74305555555555558</v>
      </c>
      <c r="E2546" s="3" t="s">
        <v>209</v>
      </c>
      <c r="F2546" s="5">
        <v>0.81736111111111109</v>
      </c>
      <c r="G2546" s="3" t="s">
        <v>55</v>
      </c>
      <c r="H2546" t="s">
        <v>6476</v>
      </c>
    </row>
    <row r="2547" spans="1:8" ht="15">
      <c r="A2547" s="2">
        <v>640204</v>
      </c>
      <c r="B2547" s="2">
        <v>324</v>
      </c>
      <c r="C2547" s="2" t="s">
        <v>3090</v>
      </c>
      <c r="D2547" s="5">
        <v>0.2326388888888889</v>
      </c>
      <c r="E2547" s="3" t="s">
        <v>55</v>
      </c>
      <c r="F2547" s="5">
        <v>0.31805555555555554</v>
      </c>
      <c r="G2547" s="3" t="s">
        <v>209</v>
      </c>
      <c r="H2547" t="s">
        <v>6476</v>
      </c>
    </row>
    <row r="2548" spans="1:8" ht="15">
      <c r="A2548" s="2">
        <v>640205</v>
      </c>
      <c r="B2548" s="2">
        <v>3</v>
      </c>
      <c r="C2548" s="2" t="s">
        <v>3091</v>
      </c>
      <c r="D2548" s="5">
        <v>0.28472222222222221</v>
      </c>
      <c r="E2548" s="3" t="s">
        <v>223</v>
      </c>
      <c r="F2548" s="5">
        <v>0.2902777777777778</v>
      </c>
      <c r="G2548" s="3" t="s">
        <v>250</v>
      </c>
      <c r="H2548" t="s">
        <v>6476</v>
      </c>
    </row>
    <row r="2549" spans="1:8" ht="15">
      <c r="A2549" s="2">
        <v>640205</v>
      </c>
      <c r="B2549" s="2">
        <v>4</v>
      </c>
      <c r="C2549" s="2" t="s">
        <v>3092</v>
      </c>
      <c r="D2549" s="5">
        <v>0.21180555555555555</v>
      </c>
      <c r="E2549" s="3" t="s">
        <v>250</v>
      </c>
      <c r="F2549" s="5">
        <v>0.21736111111111112</v>
      </c>
      <c r="G2549" s="3" t="s">
        <v>223</v>
      </c>
      <c r="H2549" t="s">
        <v>6476</v>
      </c>
    </row>
    <row r="2550" spans="1:8" ht="15">
      <c r="A2550" s="2">
        <v>640205</v>
      </c>
      <c r="B2550" s="2">
        <v>6</v>
      </c>
      <c r="C2550" s="2" t="s">
        <v>3093</v>
      </c>
      <c r="D2550" s="5">
        <v>0.29166666666666669</v>
      </c>
      <c r="E2550" s="3" t="s">
        <v>250</v>
      </c>
      <c r="F2550" s="5">
        <v>0.29722222222222222</v>
      </c>
      <c r="G2550" s="3" t="s">
        <v>223</v>
      </c>
      <c r="H2550" t="s">
        <v>6476</v>
      </c>
    </row>
    <row r="2551" spans="1:8" ht="15">
      <c r="A2551" s="2">
        <v>640205</v>
      </c>
      <c r="B2551" s="2">
        <v>7</v>
      </c>
      <c r="C2551" s="2" t="s">
        <v>3094</v>
      </c>
      <c r="D2551" s="5">
        <v>0.40972222222222221</v>
      </c>
      <c r="E2551" s="3" t="s">
        <v>223</v>
      </c>
      <c r="F2551" s="5">
        <v>0.4152777777777778</v>
      </c>
      <c r="G2551" s="3" t="s">
        <v>250</v>
      </c>
      <c r="H2551" t="s">
        <v>6476</v>
      </c>
    </row>
    <row r="2552" spans="1:8" ht="15">
      <c r="A2552" s="2">
        <v>640205</v>
      </c>
      <c r="B2552" s="2">
        <v>9</v>
      </c>
      <c r="C2552" s="2" t="s">
        <v>3095</v>
      </c>
      <c r="D2552" s="5">
        <v>0.53472222222222221</v>
      </c>
      <c r="E2552" s="3" t="s">
        <v>223</v>
      </c>
      <c r="F2552" s="5">
        <v>0.54027777777777775</v>
      </c>
      <c r="G2552" s="3" t="s">
        <v>250</v>
      </c>
      <c r="H2552" t="s">
        <v>6476</v>
      </c>
    </row>
    <row r="2553" spans="1:8" ht="15">
      <c r="A2553" s="2">
        <v>640205</v>
      </c>
      <c r="B2553" s="2">
        <v>10</v>
      </c>
      <c r="C2553" s="2" t="s">
        <v>3096</v>
      </c>
      <c r="D2553" s="5">
        <v>0.41666666666666669</v>
      </c>
      <c r="E2553" s="3" t="s">
        <v>250</v>
      </c>
      <c r="F2553" s="5">
        <v>0.42222222222222222</v>
      </c>
      <c r="G2553" s="3" t="s">
        <v>223</v>
      </c>
      <c r="H2553" t="s">
        <v>6476</v>
      </c>
    </row>
    <row r="2554" spans="1:8" ht="15">
      <c r="A2554" s="2">
        <v>640205</v>
      </c>
      <c r="B2554" s="2">
        <v>11</v>
      </c>
      <c r="C2554" s="2" t="s">
        <v>3097</v>
      </c>
      <c r="D2554" s="5">
        <v>0.59861111111111109</v>
      </c>
      <c r="E2554" s="3" t="s">
        <v>223</v>
      </c>
      <c r="F2554" s="5">
        <v>0.60416666666666663</v>
      </c>
      <c r="G2554" s="3" t="s">
        <v>250</v>
      </c>
      <c r="H2554" t="s">
        <v>6476</v>
      </c>
    </row>
    <row r="2555" spans="1:8" ht="15">
      <c r="A2555" s="2">
        <v>640205</v>
      </c>
      <c r="B2555" s="2">
        <v>12</v>
      </c>
      <c r="C2555" s="2" t="s">
        <v>3098</v>
      </c>
      <c r="D2555" s="5">
        <v>0.54166666666666663</v>
      </c>
      <c r="E2555" s="3" t="s">
        <v>250</v>
      </c>
      <c r="F2555" s="5">
        <v>0.54722222222222228</v>
      </c>
      <c r="G2555" s="3" t="s">
        <v>223</v>
      </c>
      <c r="H2555" t="s">
        <v>6476</v>
      </c>
    </row>
    <row r="2556" spans="1:8" ht="15">
      <c r="A2556" s="2">
        <v>640205</v>
      </c>
      <c r="B2556" s="2">
        <v>13</v>
      </c>
      <c r="C2556" s="2" t="s">
        <v>3099</v>
      </c>
      <c r="D2556" s="5">
        <v>0.625</v>
      </c>
      <c r="E2556" s="3" t="s">
        <v>223</v>
      </c>
      <c r="F2556" s="5">
        <v>0.63124999999999998</v>
      </c>
      <c r="G2556" s="3" t="s">
        <v>250</v>
      </c>
      <c r="H2556" t="s">
        <v>6476</v>
      </c>
    </row>
    <row r="2557" spans="1:8" ht="15">
      <c r="A2557" s="2">
        <v>640205</v>
      </c>
      <c r="B2557" s="2">
        <v>14</v>
      </c>
      <c r="C2557" s="2" t="s">
        <v>3100</v>
      </c>
      <c r="D2557" s="5">
        <v>0.60555555555555551</v>
      </c>
      <c r="E2557" s="3" t="s">
        <v>250</v>
      </c>
      <c r="F2557" s="5">
        <v>0.61111111111111116</v>
      </c>
      <c r="G2557" s="3" t="s">
        <v>223</v>
      </c>
      <c r="H2557" t="s">
        <v>6476</v>
      </c>
    </row>
    <row r="2558" spans="1:8" ht="15">
      <c r="A2558" s="2">
        <v>640205</v>
      </c>
      <c r="B2558" s="2">
        <v>15</v>
      </c>
      <c r="C2558" s="2" t="s">
        <v>3101</v>
      </c>
      <c r="D2558" s="5">
        <v>0.66319444444444442</v>
      </c>
      <c r="E2558" s="3" t="s">
        <v>223</v>
      </c>
      <c r="F2558" s="5">
        <v>0.66874999999999996</v>
      </c>
      <c r="G2558" s="3" t="s">
        <v>250</v>
      </c>
      <c r="H2558" t="s">
        <v>6476</v>
      </c>
    </row>
    <row r="2559" spans="1:8" ht="15">
      <c r="A2559" s="2">
        <v>640205</v>
      </c>
      <c r="B2559" s="2">
        <v>16</v>
      </c>
      <c r="C2559" s="2" t="s">
        <v>3102</v>
      </c>
      <c r="D2559" s="5">
        <v>0.63194444444444442</v>
      </c>
      <c r="E2559" s="3" t="s">
        <v>250</v>
      </c>
      <c r="F2559" s="5">
        <v>0.63749999999999996</v>
      </c>
      <c r="G2559" s="3" t="s">
        <v>223</v>
      </c>
      <c r="H2559" t="s">
        <v>6476</v>
      </c>
    </row>
    <row r="2560" spans="1:8" ht="15">
      <c r="A2560" s="2">
        <v>640205</v>
      </c>
      <c r="B2560" s="2">
        <v>17</v>
      </c>
      <c r="C2560" s="2" t="s">
        <v>3103</v>
      </c>
      <c r="D2560" s="5">
        <v>0.78819444444444442</v>
      </c>
      <c r="E2560" s="3" t="s">
        <v>223</v>
      </c>
      <c r="F2560" s="5">
        <v>0.79374999999999996</v>
      </c>
      <c r="G2560" s="3" t="s">
        <v>250</v>
      </c>
      <c r="H2560" t="s">
        <v>6476</v>
      </c>
    </row>
    <row r="2561" spans="1:8" ht="15">
      <c r="A2561" s="2">
        <v>640205</v>
      </c>
      <c r="B2561" s="2">
        <v>18</v>
      </c>
      <c r="C2561" s="2" t="s">
        <v>3104</v>
      </c>
      <c r="D2561" s="5">
        <v>0.70486111111111116</v>
      </c>
      <c r="E2561" s="3" t="s">
        <v>250</v>
      </c>
      <c r="F2561" s="5">
        <v>0.7104166666666667</v>
      </c>
      <c r="G2561" s="3" t="s">
        <v>223</v>
      </c>
      <c r="H2561" t="s">
        <v>6476</v>
      </c>
    </row>
    <row r="2562" spans="1:8" ht="15">
      <c r="A2562" s="2">
        <v>640205</v>
      </c>
      <c r="B2562" s="2">
        <v>32</v>
      </c>
      <c r="C2562" s="2" t="s">
        <v>3105</v>
      </c>
      <c r="D2562" s="5">
        <v>0.22430555555555556</v>
      </c>
      <c r="E2562" s="3" t="s">
        <v>251</v>
      </c>
      <c r="F2562" s="5">
        <v>0.24097222222222223</v>
      </c>
      <c r="G2562" s="3" t="s">
        <v>209</v>
      </c>
      <c r="H2562" t="s">
        <v>6476</v>
      </c>
    </row>
    <row r="2563" spans="1:8" ht="15">
      <c r="A2563" s="2">
        <v>640205</v>
      </c>
      <c r="B2563" s="2">
        <v>33</v>
      </c>
      <c r="C2563" s="2" t="s">
        <v>3106</v>
      </c>
      <c r="D2563" s="5">
        <v>0.21736111111111112</v>
      </c>
      <c r="E2563" s="3" t="s">
        <v>223</v>
      </c>
      <c r="F2563" s="5">
        <v>0.22222222222222221</v>
      </c>
      <c r="G2563" s="3" t="s">
        <v>251</v>
      </c>
      <c r="H2563" t="s">
        <v>6476</v>
      </c>
    </row>
    <row r="2564" spans="1:8" ht="15">
      <c r="A2564" s="2">
        <v>640205</v>
      </c>
      <c r="B2564" s="2">
        <v>34</v>
      </c>
      <c r="C2564" s="2" t="s">
        <v>3107</v>
      </c>
      <c r="D2564" s="5">
        <v>0.28958333333333336</v>
      </c>
      <c r="E2564" s="3" t="s">
        <v>251</v>
      </c>
      <c r="F2564" s="5">
        <v>0.29583333333333334</v>
      </c>
      <c r="G2564" s="3" t="s">
        <v>223</v>
      </c>
      <c r="H2564" t="s">
        <v>6476</v>
      </c>
    </row>
    <row r="2565" spans="1:8" ht="15">
      <c r="A2565" s="2">
        <v>640205</v>
      </c>
      <c r="B2565" s="2">
        <v>35</v>
      </c>
      <c r="C2565" s="2" t="s">
        <v>3108</v>
      </c>
      <c r="D2565" s="5">
        <v>0.27430555555555558</v>
      </c>
      <c r="E2565" s="3" t="s">
        <v>209</v>
      </c>
      <c r="F2565" s="5">
        <v>0.28819444444444442</v>
      </c>
      <c r="G2565" s="3" t="s">
        <v>251</v>
      </c>
      <c r="H2565" t="s">
        <v>6476</v>
      </c>
    </row>
    <row r="2566" spans="1:8" ht="15">
      <c r="A2566" s="2">
        <v>640205</v>
      </c>
      <c r="B2566" s="2">
        <v>36</v>
      </c>
      <c r="C2566" s="2" t="s">
        <v>3109</v>
      </c>
      <c r="D2566" s="5">
        <v>0.27986111111111112</v>
      </c>
      <c r="E2566" s="3" t="s">
        <v>251</v>
      </c>
      <c r="F2566" s="5">
        <v>0.28472222222222221</v>
      </c>
      <c r="G2566" s="3" t="s">
        <v>223</v>
      </c>
      <c r="H2566" t="s">
        <v>6476</v>
      </c>
    </row>
    <row r="2567" spans="1:8" ht="15">
      <c r="A2567" s="2">
        <v>640205</v>
      </c>
      <c r="B2567" s="2">
        <v>37</v>
      </c>
      <c r="C2567" s="2" t="s">
        <v>3110</v>
      </c>
      <c r="D2567" s="5">
        <v>0.27500000000000002</v>
      </c>
      <c r="E2567" s="3" t="s">
        <v>223</v>
      </c>
      <c r="F2567" s="5">
        <v>0.27986111111111112</v>
      </c>
      <c r="G2567" s="3" t="s">
        <v>251</v>
      </c>
      <c r="H2567" t="s">
        <v>6476</v>
      </c>
    </row>
    <row r="2568" spans="1:8" ht="15">
      <c r="A2568" s="2">
        <v>640205</v>
      </c>
      <c r="B2568" s="2">
        <v>38</v>
      </c>
      <c r="C2568" s="2" t="s">
        <v>3111</v>
      </c>
      <c r="D2568" s="5">
        <v>0.3923611111111111</v>
      </c>
      <c r="E2568" s="3" t="s">
        <v>251</v>
      </c>
      <c r="F2568" s="5">
        <v>0.39861111111111114</v>
      </c>
      <c r="G2568" s="3" t="s">
        <v>223</v>
      </c>
      <c r="H2568" t="s">
        <v>6476</v>
      </c>
    </row>
    <row r="2569" spans="1:8" ht="15">
      <c r="A2569" s="2">
        <v>640205</v>
      </c>
      <c r="B2569" s="2">
        <v>39</v>
      </c>
      <c r="C2569" s="2" t="s">
        <v>3112</v>
      </c>
      <c r="D2569" s="5">
        <v>0.38541666666666669</v>
      </c>
      <c r="E2569" s="3" t="s">
        <v>223</v>
      </c>
      <c r="F2569" s="5">
        <v>0.39166666666666666</v>
      </c>
      <c r="G2569" s="3" t="s">
        <v>251</v>
      </c>
      <c r="H2569" t="s">
        <v>6476</v>
      </c>
    </row>
    <row r="2570" spans="1:8" ht="15">
      <c r="A2570" s="2">
        <v>640205</v>
      </c>
      <c r="B2570" s="2">
        <v>40</v>
      </c>
      <c r="C2570" s="2" t="s">
        <v>3113</v>
      </c>
      <c r="D2570" s="5">
        <v>0.56944444444444442</v>
      </c>
      <c r="E2570" s="3" t="s">
        <v>251</v>
      </c>
      <c r="F2570" s="5">
        <v>0.5756944444444444</v>
      </c>
      <c r="G2570" s="3" t="s">
        <v>249</v>
      </c>
      <c r="H2570" t="s">
        <v>6476</v>
      </c>
    </row>
    <row r="2571" spans="1:8" ht="15">
      <c r="A2571" s="2">
        <v>640205</v>
      </c>
      <c r="B2571" s="2">
        <v>41</v>
      </c>
      <c r="C2571" s="2" t="s">
        <v>3114</v>
      </c>
      <c r="D2571" s="5">
        <v>0.5625</v>
      </c>
      <c r="E2571" s="3" t="s">
        <v>223</v>
      </c>
      <c r="F2571" s="5">
        <v>0.56874999999999998</v>
      </c>
      <c r="G2571" s="3" t="s">
        <v>251</v>
      </c>
      <c r="H2571" t="s">
        <v>6476</v>
      </c>
    </row>
    <row r="2572" spans="1:8" ht="15">
      <c r="A2572" s="2">
        <v>640205</v>
      </c>
      <c r="B2572" s="2">
        <v>42</v>
      </c>
      <c r="C2572" s="2" t="s">
        <v>3115</v>
      </c>
      <c r="D2572" s="5">
        <v>0.58680555555555558</v>
      </c>
      <c r="E2572" s="3" t="s">
        <v>251</v>
      </c>
      <c r="F2572" s="5">
        <v>0.59305555555555556</v>
      </c>
      <c r="G2572" s="3" t="s">
        <v>223</v>
      </c>
      <c r="H2572" t="s">
        <v>6476</v>
      </c>
    </row>
    <row r="2573" spans="1:8" ht="15">
      <c r="A2573" s="2">
        <v>640205</v>
      </c>
      <c r="B2573" s="2">
        <v>43</v>
      </c>
      <c r="C2573" s="2" t="s">
        <v>3116</v>
      </c>
      <c r="D2573" s="5">
        <v>0.57291666666666663</v>
      </c>
      <c r="E2573" s="3" t="s">
        <v>209</v>
      </c>
      <c r="F2573" s="5">
        <v>0.58680555555555558</v>
      </c>
      <c r="G2573" s="3" t="s">
        <v>251</v>
      </c>
      <c r="H2573" t="s">
        <v>6476</v>
      </c>
    </row>
    <row r="2574" spans="1:8" ht="15">
      <c r="A2574" s="2">
        <v>640205</v>
      </c>
      <c r="B2574" s="2">
        <v>44</v>
      </c>
      <c r="C2574" s="2" t="s">
        <v>3117</v>
      </c>
      <c r="D2574" s="5">
        <v>0.64930555555555558</v>
      </c>
      <c r="E2574" s="3" t="s">
        <v>251</v>
      </c>
      <c r="F2574" s="5">
        <v>0.65555555555555556</v>
      </c>
      <c r="G2574" s="3" t="s">
        <v>223</v>
      </c>
      <c r="H2574" t="s">
        <v>6476</v>
      </c>
    </row>
    <row r="2575" spans="1:8" ht="15">
      <c r="A2575" s="2">
        <v>640205</v>
      </c>
      <c r="B2575" s="2">
        <v>45</v>
      </c>
      <c r="C2575" s="2" t="s">
        <v>3118</v>
      </c>
      <c r="D2575" s="5">
        <v>0.64236111111111116</v>
      </c>
      <c r="E2575" s="3" t="s">
        <v>223</v>
      </c>
      <c r="F2575" s="5">
        <v>0.64861111111111114</v>
      </c>
      <c r="G2575" s="3" t="s">
        <v>251</v>
      </c>
      <c r="H2575" t="s">
        <v>6476</v>
      </c>
    </row>
    <row r="2576" spans="1:8" ht="15">
      <c r="A2576" s="2">
        <v>640205</v>
      </c>
      <c r="B2576" s="2">
        <v>46</v>
      </c>
      <c r="C2576" s="2" t="s">
        <v>3119</v>
      </c>
      <c r="D2576" s="5">
        <v>0.71875</v>
      </c>
      <c r="E2576" s="3" t="s">
        <v>251</v>
      </c>
      <c r="F2576" s="5">
        <v>0.72499999999999998</v>
      </c>
      <c r="G2576" s="3" t="s">
        <v>223</v>
      </c>
      <c r="H2576" t="s">
        <v>6476</v>
      </c>
    </row>
    <row r="2577" spans="1:8" ht="15">
      <c r="A2577" s="2">
        <v>640205</v>
      </c>
      <c r="B2577" s="2">
        <v>47</v>
      </c>
      <c r="C2577" s="2" t="s">
        <v>3120</v>
      </c>
      <c r="D2577" s="5">
        <v>0.71180555555555558</v>
      </c>
      <c r="E2577" s="3" t="s">
        <v>223</v>
      </c>
      <c r="F2577" s="5">
        <v>0.71805555555555556</v>
      </c>
      <c r="G2577" s="3" t="s">
        <v>251</v>
      </c>
      <c r="H2577" t="s">
        <v>6476</v>
      </c>
    </row>
    <row r="2578" spans="1:8" ht="15">
      <c r="A2578" s="2">
        <v>640205</v>
      </c>
      <c r="B2578" s="2">
        <v>48</v>
      </c>
      <c r="C2578" s="2" t="s">
        <v>3121</v>
      </c>
      <c r="D2578" s="5">
        <v>0.3</v>
      </c>
      <c r="E2578" s="3" t="s">
        <v>252</v>
      </c>
      <c r="F2578" s="5">
        <v>0.30416666666666664</v>
      </c>
      <c r="G2578" s="3" t="s">
        <v>223</v>
      </c>
      <c r="H2578" t="s">
        <v>6476</v>
      </c>
    </row>
    <row r="2579" spans="1:8" ht="15">
      <c r="A2579" s="2">
        <v>640205</v>
      </c>
      <c r="B2579" s="2">
        <v>49</v>
      </c>
      <c r="C2579" s="2" t="s">
        <v>3122</v>
      </c>
      <c r="D2579" s="5">
        <v>0.29652777777777778</v>
      </c>
      <c r="E2579" s="3" t="s">
        <v>223</v>
      </c>
      <c r="F2579" s="5">
        <v>0.29930555555555555</v>
      </c>
      <c r="G2579" s="3" t="s">
        <v>252</v>
      </c>
      <c r="H2579" t="s">
        <v>6476</v>
      </c>
    </row>
    <row r="2580" spans="1:8" ht="15">
      <c r="A2580" s="2">
        <v>640205</v>
      </c>
      <c r="B2580" s="2">
        <v>60</v>
      </c>
      <c r="C2580" s="2" t="s">
        <v>3123</v>
      </c>
      <c r="D2580" s="5">
        <v>0.3</v>
      </c>
      <c r="E2580" s="3" t="s">
        <v>253</v>
      </c>
      <c r="F2580" s="5">
        <v>0.30277777777777776</v>
      </c>
      <c r="G2580" s="3" t="s">
        <v>223</v>
      </c>
      <c r="H2580" t="s">
        <v>6476</v>
      </c>
    </row>
    <row r="2581" spans="1:8" ht="15">
      <c r="A2581" s="2">
        <v>640205</v>
      </c>
      <c r="B2581" s="2">
        <v>61</v>
      </c>
      <c r="C2581" s="2" t="s">
        <v>3124</v>
      </c>
      <c r="D2581" s="5">
        <v>0.29722222222222222</v>
      </c>
      <c r="E2581" s="3" t="s">
        <v>223</v>
      </c>
      <c r="F2581" s="5">
        <v>0.3</v>
      </c>
      <c r="G2581" s="3" t="s">
        <v>253</v>
      </c>
      <c r="H2581" t="s">
        <v>6476</v>
      </c>
    </row>
    <row r="2582" spans="1:8" ht="15">
      <c r="A2582" s="2">
        <v>640205</v>
      </c>
      <c r="B2582" s="2">
        <v>62</v>
      </c>
      <c r="C2582" s="2" t="s">
        <v>3125</v>
      </c>
      <c r="D2582" s="5">
        <v>0.55208333333333337</v>
      </c>
      <c r="E2582" s="3" t="s">
        <v>253</v>
      </c>
      <c r="F2582" s="5">
        <v>0.55486111111111114</v>
      </c>
      <c r="G2582" s="3" t="s">
        <v>223</v>
      </c>
      <c r="H2582" t="s">
        <v>6476</v>
      </c>
    </row>
    <row r="2583" spans="1:8" ht="15">
      <c r="A2583" s="2">
        <v>640205</v>
      </c>
      <c r="B2583" s="2">
        <v>63</v>
      </c>
      <c r="C2583" s="2" t="s">
        <v>3126</v>
      </c>
      <c r="D2583" s="5">
        <v>0.54861111111111116</v>
      </c>
      <c r="E2583" s="3" t="s">
        <v>223</v>
      </c>
      <c r="F2583" s="5">
        <v>0.55138888888888893</v>
      </c>
      <c r="G2583" s="3" t="s">
        <v>253</v>
      </c>
      <c r="H2583" t="s">
        <v>6476</v>
      </c>
    </row>
    <row r="2584" spans="1:8" ht="15">
      <c r="A2584" s="2">
        <v>640205</v>
      </c>
      <c r="B2584" s="2">
        <v>70</v>
      </c>
      <c r="C2584" s="2" t="s">
        <v>3127</v>
      </c>
      <c r="D2584" s="5">
        <v>0.21875</v>
      </c>
      <c r="E2584" s="3" t="s">
        <v>254</v>
      </c>
      <c r="F2584" s="5">
        <v>0.22569444444444445</v>
      </c>
      <c r="G2584" s="3" t="s">
        <v>209</v>
      </c>
      <c r="H2584" t="s">
        <v>6476</v>
      </c>
    </row>
    <row r="2585" spans="1:8" ht="15">
      <c r="A2585" s="2">
        <v>640205</v>
      </c>
      <c r="B2585" s="2">
        <v>71</v>
      </c>
      <c r="C2585" s="2" t="s">
        <v>3128</v>
      </c>
      <c r="D2585" s="5">
        <v>0.21527777777777779</v>
      </c>
      <c r="E2585" s="3" t="s">
        <v>213</v>
      </c>
      <c r="F2585" s="5">
        <v>0.21805555555555556</v>
      </c>
      <c r="G2585" s="3" t="s">
        <v>254</v>
      </c>
      <c r="H2585" t="s">
        <v>6476</v>
      </c>
    </row>
    <row r="2586" spans="1:8" ht="15">
      <c r="A2586" s="2">
        <v>640205</v>
      </c>
      <c r="B2586" s="2">
        <v>74</v>
      </c>
      <c r="C2586" s="2" t="s">
        <v>3129</v>
      </c>
      <c r="D2586" s="5">
        <v>0.23055555555555557</v>
      </c>
      <c r="E2586" s="3" t="s">
        <v>247</v>
      </c>
      <c r="F2586" s="5">
        <v>0.24097222222222223</v>
      </c>
      <c r="G2586" s="3" t="s">
        <v>209</v>
      </c>
      <c r="H2586" t="s">
        <v>6476</v>
      </c>
    </row>
    <row r="2587" spans="1:8" ht="15">
      <c r="A2587" s="2">
        <v>640205</v>
      </c>
      <c r="B2587" s="2">
        <v>75</v>
      </c>
      <c r="C2587" s="2" t="s">
        <v>3130</v>
      </c>
      <c r="D2587" s="5">
        <v>0.28333333333333333</v>
      </c>
      <c r="E2587" s="3" t="s">
        <v>209</v>
      </c>
      <c r="F2587" s="5">
        <v>0.28958333333333336</v>
      </c>
      <c r="G2587" s="3" t="s">
        <v>254</v>
      </c>
      <c r="H2587" t="s">
        <v>6476</v>
      </c>
    </row>
    <row r="2588" spans="1:8" ht="15">
      <c r="A2588" s="2">
        <v>640205</v>
      </c>
      <c r="B2588" s="2">
        <v>76</v>
      </c>
      <c r="C2588" s="2" t="s">
        <v>3131</v>
      </c>
      <c r="D2588" s="5">
        <v>0.29166666666666669</v>
      </c>
      <c r="E2588" s="3" t="s">
        <v>254</v>
      </c>
      <c r="F2588" s="5">
        <v>0.2986111111111111</v>
      </c>
      <c r="G2588" s="3" t="s">
        <v>209</v>
      </c>
      <c r="H2588" t="s">
        <v>6476</v>
      </c>
    </row>
    <row r="2589" spans="1:8" ht="15">
      <c r="A2589" s="2">
        <v>640205</v>
      </c>
      <c r="B2589" s="2">
        <v>77</v>
      </c>
      <c r="C2589" s="2" t="s">
        <v>3132</v>
      </c>
      <c r="D2589" s="5">
        <v>0.59722222222222221</v>
      </c>
      <c r="E2589" s="3" t="s">
        <v>209</v>
      </c>
      <c r="F2589" s="5">
        <v>0.60347222222222219</v>
      </c>
      <c r="G2589" s="3" t="s">
        <v>254</v>
      </c>
      <c r="H2589" t="s">
        <v>6476</v>
      </c>
    </row>
    <row r="2590" spans="1:8" ht="15">
      <c r="A2590" s="2">
        <v>640205</v>
      </c>
      <c r="B2590" s="2">
        <v>78</v>
      </c>
      <c r="C2590" s="2" t="s">
        <v>3133</v>
      </c>
      <c r="D2590" s="5">
        <v>0.60416666666666663</v>
      </c>
      <c r="E2590" s="3" t="s">
        <v>254</v>
      </c>
      <c r="F2590" s="5">
        <v>0.61111111111111116</v>
      </c>
      <c r="G2590" s="3" t="s">
        <v>209</v>
      </c>
      <c r="H2590" t="s">
        <v>6476</v>
      </c>
    </row>
    <row r="2591" spans="1:8" ht="15">
      <c r="A2591" s="2">
        <v>640205</v>
      </c>
      <c r="B2591" s="2">
        <v>103</v>
      </c>
      <c r="C2591" s="2" t="s">
        <v>3134</v>
      </c>
      <c r="D2591" s="5">
        <v>0.36458333333333331</v>
      </c>
      <c r="E2591" s="3" t="s">
        <v>209</v>
      </c>
      <c r="F2591" s="5">
        <v>0.375</v>
      </c>
      <c r="G2591" s="3" t="s">
        <v>255</v>
      </c>
      <c r="H2591" t="s">
        <v>6476</v>
      </c>
    </row>
    <row r="2592" spans="1:8" ht="15">
      <c r="A2592" s="2">
        <v>640205</v>
      </c>
      <c r="B2592" s="2">
        <v>104</v>
      </c>
      <c r="C2592" s="2" t="s">
        <v>3135</v>
      </c>
      <c r="D2592" s="5">
        <v>0.375</v>
      </c>
      <c r="E2592" s="3" t="s">
        <v>255</v>
      </c>
      <c r="F2592" s="5">
        <v>0.38541666666666669</v>
      </c>
      <c r="G2592" s="3" t="s">
        <v>209</v>
      </c>
      <c r="H2592" t="s">
        <v>6476</v>
      </c>
    </row>
    <row r="2593" spans="1:8" ht="15">
      <c r="A2593" s="2">
        <v>640205</v>
      </c>
      <c r="B2593" s="2">
        <v>105</v>
      </c>
      <c r="C2593" s="2" t="s">
        <v>3136</v>
      </c>
      <c r="D2593" s="5">
        <v>0.54166666666666663</v>
      </c>
      <c r="E2593" s="3" t="s">
        <v>209</v>
      </c>
      <c r="F2593" s="5">
        <v>0.55208333333333337</v>
      </c>
      <c r="G2593" s="3" t="s">
        <v>255</v>
      </c>
      <c r="H2593" t="s">
        <v>6476</v>
      </c>
    </row>
    <row r="2594" spans="1:8" ht="15">
      <c r="A2594" s="2">
        <v>640205</v>
      </c>
      <c r="B2594" s="2">
        <v>106</v>
      </c>
      <c r="C2594" s="2" t="s">
        <v>3137</v>
      </c>
      <c r="D2594" s="5">
        <v>0.55208333333333337</v>
      </c>
      <c r="E2594" s="3" t="s">
        <v>255</v>
      </c>
      <c r="F2594" s="5">
        <v>0.5625</v>
      </c>
      <c r="G2594" s="3" t="s">
        <v>209</v>
      </c>
      <c r="H2594" t="s">
        <v>6476</v>
      </c>
    </row>
    <row r="2595" spans="1:8" ht="15">
      <c r="A2595" s="2">
        <v>640205</v>
      </c>
      <c r="B2595" s="2">
        <v>107</v>
      </c>
      <c r="C2595" s="2" t="s">
        <v>3138</v>
      </c>
      <c r="D2595" s="5">
        <v>0.66319444444444442</v>
      </c>
      <c r="E2595" s="3" t="s">
        <v>209</v>
      </c>
      <c r="F2595" s="5">
        <v>0.67361111111111116</v>
      </c>
      <c r="G2595" s="3" t="s">
        <v>255</v>
      </c>
      <c r="H2595" t="s">
        <v>6476</v>
      </c>
    </row>
    <row r="2596" spans="1:8" ht="15">
      <c r="A2596" s="2">
        <v>640205</v>
      </c>
      <c r="B2596" s="2">
        <v>108</v>
      </c>
      <c r="C2596" s="2" t="s">
        <v>3139</v>
      </c>
      <c r="D2596" s="5">
        <v>0.67361111111111116</v>
      </c>
      <c r="E2596" s="3" t="s">
        <v>255</v>
      </c>
      <c r="F2596" s="5">
        <v>0.68402777777777779</v>
      </c>
      <c r="G2596" s="3" t="s">
        <v>209</v>
      </c>
      <c r="H2596" t="s">
        <v>6476</v>
      </c>
    </row>
    <row r="2597" spans="1:8" ht="15">
      <c r="A2597" s="2">
        <v>640206</v>
      </c>
      <c r="B2597" s="2">
        <v>1</v>
      </c>
      <c r="C2597" s="2" t="s">
        <v>3140</v>
      </c>
      <c r="D2597" s="5">
        <v>0.18124999999999999</v>
      </c>
      <c r="E2597" s="3" t="s">
        <v>256</v>
      </c>
      <c r="F2597" s="5">
        <v>0.2013888888888889</v>
      </c>
      <c r="G2597" s="3" t="s">
        <v>257</v>
      </c>
      <c r="H2597" t="s">
        <v>6476</v>
      </c>
    </row>
    <row r="2598" spans="1:8" ht="15">
      <c r="A2598" s="2">
        <v>640206</v>
      </c>
      <c r="B2598" s="2">
        <v>2</v>
      </c>
      <c r="C2598" s="2" t="s">
        <v>3141</v>
      </c>
      <c r="D2598" s="5">
        <v>0.20277777777777778</v>
      </c>
      <c r="E2598" s="3" t="s">
        <v>257</v>
      </c>
      <c r="F2598" s="5">
        <v>0.22222222222222221</v>
      </c>
      <c r="G2598" s="3" t="s">
        <v>256</v>
      </c>
      <c r="H2598" t="s">
        <v>6476</v>
      </c>
    </row>
    <row r="2599" spans="1:8" ht="15">
      <c r="A2599" s="2">
        <v>640206</v>
      </c>
      <c r="B2599" s="2">
        <v>3</v>
      </c>
      <c r="C2599" s="2" t="s">
        <v>3142</v>
      </c>
      <c r="D2599" s="5">
        <v>0.22291666666666668</v>
      </c>
      <c r="E2599" s="3" t="s">
        <v>256</v>
      </c>
      <c r="F2599" s="5">
        <v>0.24513888888888888</v>
      </c>
      <c r="G2599" s="3" t="s">
        <v>258</v>
      </c>
      <c r="H2599" t="s">
        <v>6476</v>
      </c>
    </row>
    <row r="2600" spans="1:8" ht="15">
      <c r="A2600" s="2">
        <v>640206</v>
      </c>
      <c r="B2600" s="2">
        <v>4</v>
      </c>
      <c r="C2600" s="2" t="s">
        <v>3143</v>
      </c>
      <c r="D2600" s="5">
        <v>0.24583333333333332</v>
      </c>
      <c r="E2600" s="3" t="s">
        <v>258</v>
      </c>
      <c r="F2600" s="5">
        <v>0.26458333333333334</v>
      </c>
      <c r="G2600" s="3" t="s">
        <v>256</v>
      </c>
      <c r="H2600" t="s">
        <v>6476</v>
      </c>
    </row>
    <row r="2601" spans="1:8" ht="15">
      <c r="A2601" s="2">
        <v>640206</v>
      </c>
      <c r="B2601" s="2">
        <v>5</v>
      </c>
      <c r="C2601" s="2" t="s">
        <v>3144</v>
      </c>
      <c r="D2601" s="5">
        <v>0.26458333333333334</v>
      </c>
      <c r="E2601" s="3" t="s">
        <v>256</v>
      </c>
      <c r="F2601" s="5">
        <v>0.27291666666666664</v>
      </c>
      <c r="G2601" s="3" t="s">
        <v>209</v>
      </c>
      <c r="H2601" t="s">
        <v>6476</v>
      </c>
    </row>
    <row r="2602" spans="1:8" ht="15">
      <c r="A2602" s="2">
        <v>640206</v>
      </c>
      <c r="B2602" s="2">
        <v>6</v>
      </c>
      <c r="C2602" s="2" t="s">
        <v>3145</v>
      </c>
      <c r="D2602" s="5">
        <v>0.3</v>
      </c>
      <c r="E2602" s="3" t="s">
        <v>209</v>
      </c>
      <c r="F2602" s="5">
        <v>0.30763888888888891</v>
      </c>
      <c r="G2602" s="3" t="s">
        <v>256</v>
      </c>
      <c r="H2602" t="s">
        <v>6476</v>
      </c>
    </row>
    <row r="2603" spans="1:8" ht="15">
      <c r="A2603" s="2">
        <v>640206</v>
      </c>
      <c r="B2603" s="2">
        <v>7</v>
      </c>
      <c r="C2603" s="2" t="s">
        <v>3146</v>
      </c>
      <c r="D2603" s="5">
        <v>0.28819444444444442</v>
      </c>
      <c r="E2603" s="3" t="s">
        <v>209</v>
      </c>
      <c r="F2603" s="5">
        <v>0.2986111111111111</v>
      </c>
      <c r="G2603" s="3" t="s">
        <v>257</v>
      </c>
      <c r="H2603" t="s">
        <v>6476</v>
      </c>
    </row>
    <row r="2604" spans="1:8" ht="15">
      <c r="A2604" s="2">
        <v>640206</v>
      </c>
      <c r="B2604" s="2">
        <v>8</v>
      </c>
      <c r="C2604" s="2" t="s">
        <v>3147</v>
      </c>
      <c r="D2604" s="5">
        <v>0.29930555555555555</v>
      </c>
      <c r="E2604" s="3" t="s">
        <v>257</v>
      </c>
      <c r="F2604" s="5">
        <v>0.31388888888888888</v>
      </c>
      <c r="G2604" s="3" t="s">
        <v>209</v>
      </c>
      <c r="H2604" t="s">
        <v>6476</v>
      </c>
    </row>
    <row r="2605" spans="1:8" ht="15">
      <c r="A2605" s="2">
        <v>640206</v>
      </c>
      <c r="B2605" s="2">
        <v>9</v>
      </c>
      <c r="C2605" s="2" t="s">
        <v>3148</v>
      </c>
      <c r="D2605" s="5">
        <v>0.30833333333333335</v>
      </c>
      <c r="E2605" s="3" t="s">
        <v>256</v>
      </c>
      <c r="F2605" s="5">
        <v>0.31805555555555554</v>
      </c>
      <c r="G2605" s="3" t="s">
        <v>209</v>
      </c>
      <c r="H2605" t="s">
        <v>6476</v>
      </c>
    </row>
    <row r="2606" spans="1:8" ht="15">
      <c r="A2606" s="2">
        <v>640206</v>
      </c>
      <c r="B2606" s="2">
        <v>10</v>
      </c>
      <c r="C2606" s="2" t="s">
        <v>3149</v>
      </c>
      <c r="D2606" s="5">
        <v>0.76736111111111116</v>
      </c>
      <c r="E2606" s="3" t="s">
        <v>209</v>
      </c>
      <c r="F2606" s="5">
        <v>0.77500000000000002</v>
      </c>
      <c r="G2606" s="3" t="s">
        <v>256</v>
      </c>
      <c r="H2606" t="s">
        <v>6476</v>
      </c>
    </row>
    <row r="2607" spans="1:8" ht="15">
      <c r="A2607" s="2">
        <v>640206</v>
      </c>
      <c r="B2607" s="2">
        <v>11</v>
      </c>
      <c r="C2607" s="2" t="s">
        <v>3150</v>
      </c>
      <c r="D2607" s="5">
        <v>0.77500000000000002</v>
      </c>
      <c r="E2607" s="3" t="s">
        <v>256</v>
      </c>
      <c r="F2607" s="5">
        <v>0.78333333333333333</v>
      </c>
      <c r="G2607" s="3" t="s">
        <v>209</v>
      </c>
      <c r="H2607" t="s">
        <v>6476</v>
      </c>
    </row>
    <row r="2608" spans="1:8" ht="15">
      <c r="A2608" s="2">
        <v>640206</v>
      </c>
      <c r="B2608" s="2">
        <v>14</v>
      </c>
      <c r="C2608" s="2" t="s">
        <v>3151</v>
      </c>
      <c r="D2608" s="5">
        <v>0.37777777777777777</v>
      </c>
      <c r="E2608" s="3" t="s">
        <v>258</v>
      </c>
      <c r="F2608" s="5">
        <v>0.39652777777777776</v>
      </c>
      <c r="G2608" s="3" t="s">
        <v>256</v>
      </c>
      <c r="H2608" t="s">
        <v>6476</v>
      </c>
    </row>
    <row r="2609" spans="1:8" ht="15">
      <c r="A2609" s="2">
        <v>640206</v>
      </c>
      <c r="B2609" s="2">
        <v>15</v>
      </c>
      <c r="C2609" s="2" t="s">
        <v>3152</v>
      </c>
      <c r="D2609" s="5">
        <v>0.36805555555555558</v>
      </c>
      <c r="E2609" s="3" t="s">
        <v>209</v>
      </c>
      <c r="F2609" s="5">
        <v>0.37708333333333333</v>
      </c>
      <c r="G2609" s="3" t="s">
        <v>258</v>
      </c>
      <c r="H2609" t="s">
        <v>6476</v>
      </c>
    </row>
    <row r="2610" spans="1:8" ht="15">
      <c r="A2610" s="2">
        <v>640206</v>
      </c>
      <c r="B2610" s="2">
        <v>16</v>
      </c>
      <c r="C2610" s="2" t="s">
        <v>3153</v>
      </c>
      <c r="D2610" s="5">
        <v>0.4152777777777778</v>
      </c>
      <c r="E2610" s="3" t="s">
        <v>259</v>
      </c>
      <c r="F2610" s="5">
        <v>0.42222222222222222</v>
      </c>
      <c r="G2610" s="3" t="s">
        <v>209</v>
      </c>
      <c r="H2610" t="s">
        <v>6476</v>
      </c>
    </row>
    <row r="2611" spans="1:8" ht="15">
      <c r="A2611" s="2">
        <v>640206</v>
      </c>
      <c r="B2611" s="2">
        <v>17</v>
      </c>
      <c r="C2611" s="2" t="s">
        <v>3154</v>
      </c>
      <c r="D2611" s="5">
        <v>0.39652777777777776</v>
      </c>
      <c r="E2611" s="3" t="s">
        <v>256</v>
      </c>
      <c r="F2611" s="5">
        <v>0.4152777777777778</v>
      </c>
      <c r="G2611" s="3" t="s">
        <v>259</v>
      </c>
      <c r="H2611" t="s">
        <v>6476</v>
      </c>
    </row>
    <row r="2612" spans="1:8" ht="15">
      <c r="A2612" s="2">
        <v>640206</v>
      </c>
      <c r="B2612" s="2">
        <v>18</v>
      </c>
      <c r="C2612" s="2" t="s">
        <v>3155</v>
      </c>
      <c r="D2612" s="5">
        <v>0.46111111111111114</v>
      </c>
      <c r="E2612" s="3" t="s">
        <v>258</v>
      </c>
      <c r="F2612" s="5">
        <v>0.47986111111111113</v>
      </c>
      <c r="G2612" s="3" t="s">
        <v>256</v>
      </c>
      <c r="H2612" t="s">
        <v>6476</v>
      </c>
    </row>
    <row r="2613" spans="1:8" ht="15">
      <c r="A2613" s="2">
        <v>640206</v>
      </c>
      <c r="B2613" s="2">
        <v>21</v>
      </c>
      <c r="C2613" s="2" t="s">
        <v>3156</v>
      </c>
      <c r="D2613" s="5">
        <v>0.4513888888888889</v>
      </c>
      <c r="E2613" s="3" t="s">
        <v>209</v>
      </c>
      <c r="F2613" s="5">
        <v>0.46041666666666664</v>
      </c>
      <c r="G2613" s="3" t="s">
        <v>258</v>
      </c>
      <c r="H2613" t="s">
        <v>6476</v>
      </c>
    </row>
    <row r="2614" spans="1:8" ht="15">
      <c r="A2614" s="2">
        <v>640206</v>
      </c>
      <c r="B2614" s="2">
        <v>22</v>
      </c>
      <c r="C2614" s="2" t="s">
        <v>3157</v>
      </c>
      <c r="D2614" s="5">
        <v>0.49861111111111112</v>
      </c>
      <c r="E2614" s="3" t="s">
        <v>259</v>
      </c>
      <c r="F2614" s="5">
        <v>0.50555555555555554</v>
      </c>
      <c r="G2614" s="3" t="s">
        <v>209</v>
      </c>
      <c r="H2614" t="s">
        <v>6476</v>
      </c>
    </row>
    <row r="2615" spans="1:8" ht="15">
      <c r="A2615" s="2">
        <v>640206</v>
      </c>
      <c r="B2615" s="2">
        <v>23</v>
      </c>
      <c r="C2615" s="2" t="s">
        <v>3158</v>
      </c>
      <c r="D2615" s="5">
        <v>0.47986111111111113</v>
      </c>
      <c r="E2615" s="3" t="s">
        <v>256</v>
      </c>
      <c r="F2615" s="5">
        <v>0.49861111111111112</v>
      </c>
      <c r="G2615" s="3" t="s">
        <v>259</v>
      </c>
      <c r="H2615" t="s">
        <v>6476</v>
      </c>
    </row>
    <row r="2616" spans="1:8" ht="15">
      <c r="A2616" s="2">
        <v>640206</v>
      </c>
      <c r="B2616" s="2">
        <v>24</v>
      </c>
      <c r="C2616" s="2" t="s">
        <v>3159</v>
      </c>
      <c r="D2616" s="5">
        <v>0.5444444444444444</v>
      </c>
      <c r="E2616" s="3" t="s">
        <v>258</v>
      </c>
      <c r="F2616" s="5">
        <v>0.56319444444444444</v>
      </c>
      <c r="G2616" s="3" t="s">
        <v>256</v>
      </c>
      <c r="H2616" t="s">
        <v>6476</v>
      </c>
    </row>
    <row r="2617" spans="1:8" ht="15">
      <c r="A2617" s="2">
        <v>640206</v>
      </c>
      <c r="B2617" s="2">
        <v>25</v>
      </c>
      <c r="C2617" s="2" t="s">
        <v>3160</v>
      </c>
      <c r="D2617" s="5">
        <v>0.53472222222222221</v>
      </c>
      <c r="E2617" s="3" t="s">
        <v>209</v>
      </c>
      <c r="F2617" s="5">
        <v>0.54374999999999996</v>
      </c>
      <c r="G2617" s="3" t="s">
        <v>258</v>
      </c>
      <c r="H2617" t="s">
        <v>6476</v>
      </c>
    </row>
    <row r="2618" spans="1:8" ht="15">
      <c r="A2618" s="2">
        <v>640206</v>
      </c>
      <c r="B2618" s="2">
        <v>26</v>
      </c>
      <c r="C2618" s="2" t="s">
        <v>3161</v>
      </c>
      <c r="D2618" s="5">
        <v>0.58611111111111114</v>
      </c>
      <c r="E2618" s="3" t="s">
        <v>258</v>
      </c>
      <c r="F2618" s="5">
        <v>0.59583333333333333</v>
      </c>
      <c r="G2618" s="3" t="s">
        <v>209</v>
      </c>
      <c r="H2618" t="s">
        <v>6476</v>
      </c>
    </row>
    <row r="2619" spans="1:8" ht="15">
      <c r="A2619" s="2">
        <v>640206</v>
      </c>
      <c r="B2619" s="2">
        <v>27</v>
      </c>
      <c r="C2619" s="2" t="s">
        <v>3162</v>
      </c>
      <c r="D2619" s="5">
        <v>0.56319444444444444</v>
      </c>
      <c r="E2619" s="3" t="s">
        <v>256</v>
      </c>
      <c r="F2619" s="5">
        <v>0.57152777777777775</v>
      </c>
      <c r="G2619" s="3" t="s">
        <v>209</v>
      </c>
      <c r="H2619" t="s">
        <v>6476</v>
      </c>
    </row>
    <row r="2620" spans="1:8" ht="15">
      <c r="A2620" s="2">
        <v>640206</v>
      </c>
      <c r="B2620" s="2">
        <v>28</v>
      </c>
      <c r="C2620" s="2" t="s">
        <v>3163</v>
      </c>
      <c r="D2620" s="5">
        <v>0.60069444444444442</v>
      </c>
      <c r="E2620" s="3" t="s">
        <v>209</v>
      </c>
      <c r="F2620" s="5">
        <v>0.60833333333333328</v>
      </c>
      <c r="G2620" s="3" t="s">
        <v>256</v>
      </c>
      <c r="H2620" t="s">
        <v>6476</v>
      </c>
    </row>
    <row r="2621" spans="1:8" ht="15">
      <c r="A2621" s="2">
        <v>640206</v>
      </c>
      <c r="B2621" s="2">
        <v>29</v>
      </c>
      <c r="C2621" s="2" t="s">
        <v>3164</v>
      </c>
      <c r="D2621" s="5">
        <v>0.57638888888888884</v>
      </c>
      <c r="E2621" s="3" t="s">
        <v>209</v>
      </c>
      <c r="F2621" s="5">
        <v>0.5854166666666667</v>
      </c>
      <c r="G2621" s="3" t="s">
        <v>258</v>
      </c>
      <c r="H2621" t="s">
        <v>6476</v>
      </c>
    </row>
    <row r="2622" spans="1:8" ht="15">
      <c r="A2622" s="2">
        <v>640206</v>
      </c>
      <c r="B2622" s="2">
        <v>30</v>
      </c>
      <c r="C2622" s="2" t="s">
        <v>3165</v>
      </c>
      <c r="D2622" s="5">
        <v>0.62986111111111109</v>
      </c>
      <c r="E2622" s="3" t="s">
        <v>257</v>
      </c>
      <c r="F2622" s="5">
        <v>0.64097222222222228</v>
      </c>
      <c r="G2622" s="3" t="s">
        <v>209</v>
      </c>
      <c r="H2622" t="s">
        <v>6476</v>
      </c>
    </row>
    <row r="2623" spans="1:8" ht="15">
      <c r="A2623" s="2">
        <v>640206</v>
      </c>
      <c r="B2623" s="2">
        <v>31</v>
      </c>
      <c r="C2623" s="2" t="s">
        <v>3166</v>
      </c>
      <c r="D2623" s="5">
        <v>0.60833333333333328</v>
      </c>
      <c r="E2623" s="3" t="s">
        <v>256</v>
      </c>
      <c r="F2623" s="5">
        <v>0.6166666666666667</v>
      </c>
      <c r="G2623" s="3" t="s">
        <v>209</v>
      </c>
      <c r="H2623" t="s">
        <v>6476</v>
      </c>
    </row>
    <row r="2624" spans="1:8" ht="15">
      <c r="A2624" s="2">
        <v>640206</v>
      </c>
      <c r="B2624" s="2">
        <v>32</v>
      </c>
      <c r="C2624" s="2" t="s">
        <v>3167</v>
      </c>
      <c r="D2624" s="5">
        <v>0.64236111111111116</v>
      </c>
      <c r="E2624" s="3" t="s">
        <v>209</v>
      </c>
      <c r="F2624" s="5">
        <v>0.65</v>
      </c>
      <c r="G2624" s="3" t="s">
        <v>256</v>
      </c>
      <c r="H2624" t="s">
        <v>6476</v>
      </c>
    </row>
    <row r="2625" spans="1:8" ht="15">
      <c r="A2625" s="2">
        <v>640206</v>
      </c>
      <c r="B2625" s="2">
        <v>33</v>
      </c>
      <c r="C2625" s="2" t="s">
        <v>3168</v>
      </c>
      <c r="D2625" s="5">
        <v>0.61805555555555558</v>
      </c>
      <c r="E2625" s="3" t="s">
        <v>209</v>
      </c>
      <c r="F2625" s="5">
        <v>0.62847222222222221</v>
      </c>
      <c r="G2625" s="3" t="s">
        <v>257</v>
      </c>
      <c r="H2625" t="s">
        <v>6476</v>
      </c>
    </row>
    <row r="2626" spans="1:8" ht="15">
      <c r="A2626" s="2">
        <v>640206</v>
      </c>
      <c r="B2626" s="2">
        <v>36</v>
      </c>
      <c r="C2626" s="2" t="s">
        <v>3169</v>
      </c>
      <c r="D2626" s="5">
        <v>0.6694444444444444</v>
      </c>
      <c r="E2626" s="3" t="s">
        <v>258</v>
      </c>
      <c r="F2626" s="5">
        <v>0.6791666666666667</v>
      </c>
      <c r="G2626" s="3" t="s">
        <v>209</v>
      </c>
      <c r="H2626" t="s">
        <v>6476</v>
      </c>
    </row>
    <row r="2627" spans="1:8" ht="15">
      <c r="A2627" s="2">
        <v>640206</v>
      </c>
      <c r="B2627" s="2">
        <v>37</v>
      </c>
      <c r="C2627" s="2" t="s">
        <v>3170</v>
      </c>
      <c r="D2627" s="5">
        <v>0.65</v>
      </c>
      <c r="E2627" s="3" t="s">
        <v>256</v>
      </c>
      <c r="F2627" s="5">
        <v>0.65833333333333333</v>
      </c>
      <c r="G2627" s="3" t="s">
        <v>209</v>
      </c>
      <c r="H2627" t="s">
        <v>6476</v>
      </c>
    </row>
    <row r="2628" spans="1:8" ht="15">
      <c r="A2628" s="2">
        <v>640206</v>
      </c>
      <c r="B2628" s="2">
        <v>38</v>
      </c>
      <c r="C2628" s="2" t="s">
        <v>3171</v>
      </c>
      <c r="D2628" s="5">
        <v>0.68055555555555558</v>
      </c>
      <c r="E2628" s="3" t="s">
        <v>209</v>
      </c>
      <c r="F2628" s="5">
        <v>0.68819444444444444</v>
      </c>
      <c r="G2628" s="3" t="s">
        <v>256</v>
      </c>
      <c r="H2628" t="s">
        <v>6476</v>
      </c>
    </row>
    <row r="2629" spans="1:8" ht="15">
      <c r="A2629" s="2">
        <v>640206</v>
      </c>
      <c r="B2629" s="2">
        <v>39</v>
      </c>
      <c r="C2629" s="2" t="s">
        <v>3172</v>
      </c>
      <c r="D2629" s="5">
        <v>0.65972222222222221</v>
      </c>
      <c r="E2629" s="3" t="s">
        <v>209</v>
      </c>
      <c r="F2629" s="5">
        <v>0.66874999999999996</v>
      </c>
      <c r="G2629" s="3" t="s">
        <v>258</v>
      </c>
      <c r="H2629" t="s">
        <v>6476</v>
      </c>
    </row>
    <row r="2630" spans="1:8" ht="15">
      <c r="A2630" s="2">
        <v>640206</v>
      </c>
      <c r="B2630" s="2">
        <v>41</v>
      </c>
      <c r="C2630" s="2" t="s">
        <v>3173</v>
      </c>
      <c r="D2630" s="5">
        <v>0.68819444444444444</v>
      </c>
      <c r="E2630" s="3" t="s">
        <v>256</v>
      </c>
      <c r="F2630" s="5">
        <v>0.7104166666666667</v>
      </c>
      <c r="G2630" s="3" t="s">
        <v>258</v>
      </c>
      <c r="H2630" t="s">
        <v>6476</v>
      </c>
    </row>
    <row r="2631" spans="1:8" ht="15">
      <c r="A2631" s="2">
        <v>640206</v>
      </c>
      <c r="B2631" s="2">
        <v>42</v>
      </c>
      <c r="C2631" s="2" t="s">
        <v>3174</v>
      </c>
      <c r="D2631" s="5">
        <v>0.71111111111111114</v>
      </c>
      <c r="E2631" s="3" t="s">
        <v>258</v>
      </c>
      <c r="F2631" s="5">
        <v>0.72986111111111107</v>
      </c>
      <c r="G2631" s="3" t="s">
        <v>256</v>
      </c>
      <c r="H2631" t="s">
        <v>6476</v>
      </c>
    </row>
    <row r="2632" spans="1:8" ht="15">
      <c r="A2632" s="2">
        <v>640206</v>
      </c>
      <c r="B2632" s="2">
        <v>44</v>
      </c>
      <c r="C2632" s="2" t="s">
        <v>3175</v>
      </c>
      <c r="D2632" s="5">
        <v>0.75277777777777777</v>
      </c>
      <c r="E2632" s="3" t="s">
        <v>258</v>
      </c>
      <c r="F2632" s="5">
        <v>0.76249999999999996</v>
      </c>
      <c r="G2632" s="3" t="s">
        <v>209</v>
      </c>
      <c r="H2632" t="s">
        <v>6476</v>
      </c>
    </row>
    <row r="2633" spans="1:8" ht="15">
      <c r="A2633" s="2">
        <v>640206</v>
      </c>
      <c r="B2633" s="2">
        <v>45</v>
      </c>
      <c r="C2633" s="2" t="s">
        <v>3176</v>
      </c>
      <c r="D2633" s="5">
        <v>0.72986111111111107</v>
      </c>
      <c r="E2633" s="3" t="s">
        <v>256</v>
      </c>
      <c r="F2633" s="5">
        <v>0.73819444444444449</v>
      </c>
      <c r="G2633" s="3" t="s">
        <v>209</v>
      </c>
      <c r="H2633" t="s">
        <v>6476</v>
      </c>
    </row>
    <row r="2634" spans="1:8" ht="15">
      <c r="A2634" s="2">
        <v>640206</v>
      </c>
      <c r="B2634" s="2">
        <v>46</v>
      </c>
      <c r="C2634" s="2" t="s">
        <v>3177</v>
      </c>
      <c r="D2634" s="5">
        <v>0.7944444444444444</v>
      </c>
      <c r="E2634" s="3" t="s">
        <v>258</v>
      </c>
      <c r="F2634" s="5">
        <v>0.8041666666666667</v>
      </c>
      <c r="G2634" s="3" t="s">
        <v>209</v>
      </c>
      <c r="H2634" t="s">
        <v>6476</v>
      </c>
    </row>
    <row r="2635" spans="1:8" ht="15">
      <c r="A2635" s="2">
        <v>640206</v>
      </c>
      <c r="B2635" s="2">
        <v>47</v>
      </c>
      <c r="C2635" s="2" t="s">
        <v>3178</v>
      </c>
      <c r="D2635" s="5">
        <v>0.73888888888888893</v>
      </c>
      <c r="E2635" s="3" t="s">
        <v>209</v>
      </c>
      <c r="F2635" s="5">
        <v>0.75208333333333333</v>
      </c>
      <c r="G2635" s="3" t="s">
        <v>258</v>
      </c>
      <c r="H2635" t="s">
        <v>6476</v>
      </c>
    </row>
    <row r="2636" spans="1:8" ht="15">
      <c r="A2636" s="2">
        <v>640206</v>
      </c>
      <c r="B2636" s="2">
        <v>48</v>
      </c>
      <c r="C2636" s="2" t="s">
        <v>3179</v>
      </c>
      <c r="D2636" s="5">
        <v>0.80902777777777779</v>
      </c>
      <c r="E2636" s="3" t="s">
        <v>209</v>
      </c>
      <c r="F2636" s="5">
        <v>0.81666666666666665</v>
      </c>
      <c r="G2636" s="3" t="s">
        <v>256</v>
      </c>
      <c r="H2636" t="s">
        <v>6476</v>
      </c>
    </row>
    <row r="2637" spans="1:8" ht="15">
      <c r="A2637" s="2">
        <v>640206</v>
      </c>
      <c r="B2637" s="2">
        <v>49</v>
      </c>
      <c r="C2637" s="2" t="s">
        <v>3180</v>
      </c>
      <c r="D2637" s="5">
        <v>0.78472222222222221</v>
      </c>
      <c r="E2637" s="3" t="s">
        <v>209</v>
      </c>
      <c r="F2637" s="5">
        <v>0.79374999999999996</v>
      </c>
      <c r="G2637" s="3" t="s">
        <v>258</v>
      </c>
      <c r="H2637" t="s">
        <v>6476</v>
      </c>
    </row>
    <row r="2638" spans="1:8" ht="15">
      <c r="A2638" s="2">
        <v>640206</v>
      </c>
      <c r="B2638" s="2">
        <v>50</v>
      </c>
      <c r="C2638" s="2" t="s">
        <v>3181</v>
      </c>
      <c r="D2638" s="5">
        <v>0.83333333333333337</v>
      </c>
      <c r="E2638" s="3" t="s">
        <v>259</v>
      </c>
      <c r="F2638" s="5">
        <v>0.84027777777777779</v>
      </c>
      <c r="G2638" s="3" t="s">
        <v>209</v>
      </c>
      <c r="H2638" t="s">
        <v>6476</v>
      </c>
    </row>
    <row r="2639" spans="1:8" ht="15">
      <c r="A2639" s="2">
        <v>640206</v>
      </c>
      <c r="B2639" s="2">
        <v>51</v>
      </c>
      <c r="C2639" s="2" t="s">
        <v>3182</v>
      </c>
      <c r="D2639" s="5">
        <v>0.81666666666666665</v>
      </c>
      <c r="E2639" s="3" t="s">
        <v>256</v>
      </c>
      <c r="F2639" s="5">
        <v>0.82499999999999996</v>
      </c>
      <c r="G2639" s="3" t="s">
        <v>209</v>
      </c>
      <c r="H2639" t="s">
        <v>6476</v>
      </c>
    </row>
    <row r="2640" spans="1:8" ht="15">
      <c r="A2640" s="2">
        <v>640206</v>
      </c>
      <c r="B2640" s="2">
        <v>53</v>
      </c>
      <c r="C2640" s="2" t="s">
        <v>3183</v>
      </c>
      <c r="D2640" s="5">
        <v>0.82638888888888884</v>
      </c>
      <c r="E2640" s="3" t="s">
        <v>209</v>
      </c>
      <c r="F2640" s="5">
        <v>0.83333333333333337</v>
      </c>
      <c r="G2640" s="3" t="s">
        <v>259</v>
      </c>
      <c r="H2640" t="s">
        <v>6476</v>
      </c>
    </row>
    <row r="2641" spans="1:8" ht="15">
      <c r="A2641" s="2">
        <v>640206</v>
      </c>
      <c r="B2641" s="2">
        <v>54</v>
      </c>
      <c r="C2641" s="2" t="s">
        <v>3184</v>
      </c>
      <c r="D2641" s="5">
        <v>0.92777777777777781</v>
      </c>
      <c r="E2641" s="3" t="s">
        <v>258</v>
      </c>
      <c r="F2641" s="5">
        <v>0.9375</v>
      </c>
      <c r="G2641" s="3" t="s">
        <v>209</v>
      </c>
      <c r="H2641" t="s">
        <v>6476</v>
      </c>
    </row>
    <row r="2642" spans="1:8" ht="15">
      <c r="A2642" s="2">
        <v>640206</v>
      </c>
      <c r="B2642" s="2">
        <v>59</v>
      </c>
      <c r="C2642" s="2" t="s">
        <v>3185</v>
      </c>
      <c r="D2642" s="5">
        <v>0.92013888888888884</v>
      </c>
      <c r="E2642" s="3" t="s">
        <v>209</v>
      </c>
      <c r="F2642" s="5">
        <v>0.92777777777777781</v>
      </c>
      <c r="G2642" s="3" t="s">
        <v>258</v>
      </c>
      <c r="H2642" t="s">
        <v>6476</v>
      </c>
    </row>
    <row r="2643" spans="1:8" ht="15">
      <c r="A2643" s="2">
        <v>640206</v>
      </c>
      <c r="B2643" s="2">
        <v>100</v>
      </c>
      <c r="C2643" s="2" t="s">
        <v>3186</v>
      </c>
      <c r="D2643" s="5">
        <v>0.32916666666666666</v>
      </c>
      <c r="E2643" s="3" t="s">
        <v>258</v>
      </c>
      <c r="F2643" s="5">
        <v>0.33888888888888891</v>
      </c>
      <c r="G2643" s="3" t="s">
        <v>209</v>
      </c>
      <c r="H2643" t="s">
        <v>6476</v>
      </c>
    </row>
    <row r="2644" spans="1:8" ht="15">
      <c r="A2644" s="2">
        <v>640206</v>
      </c>
      <c r="B2644" s="2">
        <v>101</v>
      </c>
      <c r="C2644" s="2" t="s">
        <v>3187</v>
      </c>
      <c r="D2644" s="5">
        <v>0.31944444444444442</v>
      </c>
      <c r="E2644" s="3" t="s">
        <v>209</v>
      </c>
      <c r="F2644" s="5">
        <v>0.32847222222222222</v>
      </c>
      <c r="G2644" s="3" t="s">
        <v>258</v>
      </c>
      <c r="H2644" t="s">
        <v>6476</v>
      </c>
    </row>
    <row r="2645" spans="1:8" ht="15">
      <c r="A2645" s="2">
        <v>640206</v>
      </c>
      <c r="B2645" s="2">
        <v>102</v>
      </c>
      <c r="C2645" s="2" t="s">
        <v>3188</v>
      </c>
      <c r="D2645" s="5">
        <v>0.34722222222222221</v>
      </c>
      <c r="E2645" s="3" t="s">
        <v>209</v>
      </c>
      <c r="F2645" s="5">
        <v>0.35486111111111113</v>
      </c>
      <c r="G2645" s="3" t="s">
        <v>256</v>
      </c>
      <c r="H2645" t="s">
        <v>6476</v>
      </c>
    </row>
    <row r="2646" spans="1:8" ht="15">
      <c r="A2646" s="2">
        <v>640206</v>
      </c>
      <c r="B2646" s="2">
        <v>103</v>
      </c>
      <c r="C2646" s="2" t="s">
        <v>3189</v>
      </c>
      <c r="D2646" s="5">
        <v>0.35486111111111113</v>
      </c>
      <c r="E2646" s="3" t="s">
        <v>256</v>
      </c>
      <c r="F2646" s="5">
        <v>0.36319444444444443</v>
      </c>
      <c r="G2646" s="3" t="s">
        <v>209</v>
      </c>
      <c r="H2646" t="s">
        <v>6476</v>
      </c>
    </row>
    <row r="2647" spans="1:8" ht="15">
      <c r="A2647" s="2">
        <v>640206</v>
      </c>
      <c r="B2647" s="2">
        <v>106</v>
      </c>
      <c r="C2647" s="2" t="s">
        <v>3190</v>
      </c>
      <c r="D2647" s="5">
        <v>0.47222222222222221</v>
      </c>
      <c r="E2647" s="3" t="s">
        <v>209</v>
      </c>
      <c r="F2647" s="5">
        <v>0.47986111111111113</v>
      </c>
      <c r="G2647" s="3" t="s">
        <v>256</v>
      </c>
      <c r="H2647" t="s">
        <v>6476</v>
      </c>
    </row>
    <row r="2648" spans="1:8" ht="15">
      <c r="A2648" s="2">
        <v>640206</v>
      </c>
      <c r="B2648" s="2">
        <v>107</v>
      </c>
      <c r="C2648" s="2" t="s">
        <v>3191</v>
      </c>
      <c r="D2648" s="5">
        <v>0.65277777777777779</v>
      </c>
      <c r="E2648" s="3" t="s">
        <v>209</v>
      </c>
      <c r="F2648" s="5">
        <v>0.66180555555555554</v>
      </c>
      <c r="G2648" s="3" t="s">
        <v>258</v>
      </c>
      <c r="H2648" t="s">
        <v>6476</v>
      </c>
    </row>
    <row r="2649" spans="1:8" ht="15">
      <c r="A2649" s="2">
        <v>640206</v>
      </c>
      <c r="B2649" s="2">
        <v>108</v>
      </c>
      <c r="C2649" s="2" t="s">
        <v>3192</v>
      </c>
      <c r="D2649" s="5">
        <v>0.66249999999999998</v>
      </c>
      <c r="E2649" s="3" t="s">
        <v>258</v>
      </c>
      <c r="F2649" s="5">
        <v>0.67291666666666672</v>
      </c>
      <c r="G2649" s="3" t="s">
        <v>209</v>
      </c>
      <c r="H2649" t="s">
        <v>6476</v>
      </c>
    </row>
    <row r="2650" spans="1:8" ht="15">
      <c r="A2650" s="2">
        <v>640206</v>
      </c>
      <c r="B2650" s="2">
        <v>109</v>
      </c>
      <c r="C2650" s="2" t="s">
        <v>3193</v>
      </c>
      <c r="D2650" s="5">
        <v>0.69513888888888886</v>
      </c>
      <c r="E2650" s="3" t="s">
        <v>256</v>
      </c>
      <c r="F2650" s="5">
        <v>0.70347222222222228</v>
      </c>
      <c r="G2650" s="3" t="s">
        <v>209</v>
      </c>
      <c r="H2650" t="s">
        <v>6476</v>
      </c>
    </row>
    <row r="2651" spans="1:8" ht="15">
      <c r="A2651" s="2">
        <v>640206</v>
      </c>
      <c r="B2651" s="2">
        <v>110</v>
      </c>
      <c r="C2651" s="2" t="s">
        <v>3194</v>
      </c>
      <c r="D2651" s="5">
        <v>0.6875</v>
      </c>
      <c r="E2651" s="3" t="s">
        <v>209</v>
      </c>
      <c r="F2651" s="5">
        <v>0.69513888888888886</v>
      </c>
      <c r="G2651" s="3" t="s">
        <v>256</v>
      </c>
      <c r="H2651" t="s">
        <v>6476</v>
      </c>
    </row>
    <row r="2652" spans="1:8" ht="15">
      <c r="A2652" s="2">
        <v>640206</v>
      </c>
      <c r="B2652" s="2">
        <v>111</v>
      </c>
      <c r="C2652" s="2" t="s">
        <v>3195</v>
      </c>
      <c r="D2652" s="5">
        <v>0.47986111111111113</v>
      </c>
      <c r="E2652" s="3" t="s">
        <v>256</v>
      </c>
      <c r="F2652" s="5">
        <v>0.48819444444444443</v>
      </c>
      <c r="G2652" s="3" t="s">
        <v>209</v>
      </c>
      <c r="H2652" t="s">
        <v>6476</v>
      </c>
    </row>
    <row r="2653" spans="1:8" ht="15">
      <c r="A2653" s="2">
        <v>640206</v>
      </c>
      <c r="B2653" s="2">
        <v>112</v>
      </c>
      <c r="C2653" s="2" t="s">
        <v>3196</v>
      </c>
      <c r="D2653" s="5">
        <v>0.58194444444444449</v>
      </c>
      <c r="E2653" s="3" t="s">
        <v>259</v>
      </c>
      <c r="F2653" s="5">
        <v>0.58888888888888891</v>
      </c>
      <c r="G2653" s="3" t="s">
        <v>209</v>
      </c>
      <c r="H2653" t="s">
        <v>6476</v>
      </c>
    </row>
    <row r="2654" spans="1:8" ht="15">
      <c r="A2654" s="2">
        <v>640206</v>
      </c>
      <c r="B2654" s="2">
        <v>113</v>
      </c>
      <c r="C2654" s="2" t="s">
        <v>3197</v>
      </c>
      <c r="D2654" s="5">
        <v>0.49166666666666664</v>
      </c>
      <c r="E2654" s="3" t="s">
        <v>209</v>
      </c>
      <c r="F2654" s="5">
        <v>0.49861111111111112</v>
      </c>
      <c r="G2654" s="3" t="s">
        <v>259</v>
      </c>
      <c r="H2654" t="s">
        <v>6476</v>
      </c>
    </row>
    <row r="2655" spans="1:8" ht="15">
      <c r="A2655" s="2">
        <v>640206</v>
      </c>
      <c r="B2655" s="2">
        <v>115</v>
      </c>
      <c r="C2655" s="2" t="s">
        <v>3198</v>
      </c>
      <c r="D2655" s="5">
        <v>0.57499999999999996</v>
      </c>
      <c r="E2655" s="3" t="s">
        <v>209</v>
      </c>
      <c r="F2655" s="5">
        <v>0.58194444444444449</v>
      </c>
      <c r="G2655" s="3" t="s">
        <v>259</v>
      </c>
      <c r="H2655" t="s">
        <v>6476</v>
      </c>
    </row>
    <row r="2656" spans="1:8" ht="15">
      <c r="A2656" s="2">
        <v>640324</v>
      </c>
      <c r="B2656" s="2">
        <v>2</v>
      </c>
      <c r="C2656" s="2" t="s">
        <v>3199</v>
      </c>
      <c r="D2656" s="5">
        <v>0.55208333333333337</v>
      </c>
      <c r="E2656" s="3" t="s">
        <v>175</v>
      </c>
      <c r="F2656" s="5">
        <v>0.56944444444444442</v>
      </c>
      <c r="G2656" s="3" t="s">
        <v>181</v>
      </c>
      <c r="H2656" t="s">
        <v>6489</v>
      </c>
    </row>
    <row r="2657" spans="1:8" ht="15">
      <c r="A2657" s="2">
        <v>640324</v>
      </c>
      <c r="B2657" s="2">
        <v>4</v>
      </c>
      <c r="C2657" s="2" t="s">
        <v>3200</v>
      </c>
      <c r="D2657" s="5">
        <v>0.22222222222222221</v>
      </c>
      <c r="E2657" s="3" t="s">
        <v>175</v>
      </c>
      <c r="F2657" s="5">
        <v>0.23819444444444443</v>
      </c>
      <c r="G2657" s="3" t="s">
        <v>178</v>
      </c>
      <c r="H2657" t="s">
        <v>6489</v>
      </c>
    </row>
    <row r="2658" spans="1:8" ht="15">
      <c r="A2658" s="2">
        <v>640325</v>
      </c>
      <c r="B2658" s="2">
        <v>1</v>
      </c>
      <c r="C2658" s="2" t="s">
        <v>3201</v>
      </c>
      <c r="D2658" s="5">
        <v>0.95208333333333328</v>
      </c>
      <c r="E2658" s="3" t="s">
        <v>178</v>
      </c>
      <c r="F2658" s="5">
        <v>0.96875</v>
      </c>
      <c r="G2658" s="3" t="s">
        <v>77</v>
      </c>
      <c r="H2658" t="s">
        <v>6489</v>
      </c>
    </row>
    <row r="2659" spans="1:8" ht="15">
      <c r="A2659" s="2">
        <v>640329</v>
      </c>
      <c r="B2659" s="2">
        <v>1</v>
      </c>
      <c r="C2659" s="2" t="s">
        <v>3202</v>
      </c>
      <c r="D2659" s="5">
        <v>0.57291666666666663</v>
      </c>
      <c r="E2659" s="3" t="s">
        <v>181</v>
      </c>
      <c r="F2659" s="5">
        <v>0.59513888888888888</v>
      </c>
      <c r="G2659" s="3" t="s">
        <v>175</v>
      </c>
      <c r="H2659" t="s">
        <v>6489</v>
      </c>
    </row>
    <row r="2660" spans="1:8" ht="15">
      <c r="A2660" s="2">
        <v>640329</v>
      </c>
      <c r="B2660" s="2">
        <v>2</v>
      </c>
      <c r="C2660" s="2" t="s">
        <v>3203</v>
      </c>
      <c r="D2660" s="5">
        <v>0.57291666666666663</v>
      </c>
      <c r="E2660" s="3" t="s">
        <v>175</v>
      </c>
      <c r="F2660" s="5">
        <v>0.58194444444444449</v>
      </c>
      <c r="G2660" s="3" t="s">
        <v>192</v>
      </c>
      <c r="H2660" t="s">
        <v>6489</v>
      </c>
    </row>
    <row r="2661" spans="1:8" ht="15">
      <c r="A2661" s="2">
        <v>640329</v>
      </c>
      <c r="B2661" s="2">
        <v>3</v>
      </c>
      <c r="C2661" s="2" t="s">
        <v>3204</v>
      </c>
      <c r="D2661" s="5">
        <v>0.58750000000000002</v>
      </c>
      <c r="E2661" s="3" t="s">
        <v>192</v>
      </c>
      <c r="F2661" s="5">
        <v>0.59513888888888888</v>
      </c>
      <c r="G2661" s="3" t="s">
        <v>175</v>
      </c>
      <c r="H2661" t="s">
        <v>6489</v>
      </c>
    </row>
    <row r="2662" spans="1:8" ht="15">
      <c r="A2662" s="2">
        <v>640329</v>
      </c>
      <c r="B2662" s="2">
        <v>4</v>
      </c>
      <c r="C2662" s="2" t="s">
        <v>3205</v>
      </c>
      <c r="D2662" s="5">
        <v>0.65625</v>
      </c>
      <c r="E2662" s="3" t="s">
        <v>204</v>
      </c>
      <c r="F2662" s="5">
        <v>0.68125000000000002</v>
      </c>
      <c r="G2662" s="3" t="s">
        <v>181</v>
      </c>
      <c r="H2662" t="s">
        <v>6489</v>
      </c>
    </row>
    <row r="2663" spans="1:8" ht="15">
      <c r="A2663" s="2">
        <v>640329</v>
      </c>
      <c r="B2663" s="2">
        <v>5</v>
      </c>
      <c r="C2663" s="2" t="s">
        <v>3206</v>
      </c>
      <c r="D2663" s="5">
        <v>0.24166666666666667</v>
      </c>
      <c r="E2663" s="3" t="s">
        <v>178</v>
      </c>
      <c r="F2663" s="5">
        <v>0.26180555555555557</v>
      </c>
      <c r="G2663" s="3" t="s">
        <v>204</v>
      </c>
      <c r="H2663" t="s">
        <v>6489</v>
      </c>
    </row>
    <row r="2664" spans="1:8" ht="15">
      <c r="A2664" s="2">
        <v>640329</v>
      </c>
      <c r="B2664" s="2">
        <v>6</v>
      </c>
      <c r="C2664" s="2" t="s">
        <v>3207</v>
      </c>
      <c r="D2664" s="5">
        <v>0.29166666666666669</v>
      </c>
      <c r="E2664" s="3" t="s">
        <v>175</v>
      </c>
      <c r="F2664" s="5">
        <v>0.31944444444444442</v>
      </c>
      <c r="G2664" s="3" t="s">
        <v>176</v>
      </c>
      <c r="H2664" t="s">
        <v>6489</v>
      </c>
    </row>
    <row r="2665" spans="1:8" ht="15">
      <c r="A2665" s="2">
        <v>640329</v>
      </c>
      <c r="B2665" s="2">
        <v>7</v>
      </c>
      <c r="C2665" s="2" t="s">
        <v>3208</v>
      </c>
      <c r="D2665" s="5">
        <v>0.73611111111111116</v>
      </c>
      <c r="E2665" s="3" t="s">
        <v>181</v>
      </c>
      <c r="F2665" s="5">
        <v>0.76249999999999996</v>
      </c>
      <c r="G2665" s="3" t="s">
        <v>175</v>
      </c>
      <c r="H2665" t="s">
        <v>6489</v>
      </c>
    </row>
    <row r="2666" spans="1:8" ht="15">
      <c r="A2666" s="2">
        <v>640329</v>
      </c>
      <c r="B2666" s="2">
        <v>9</v>
      </c>
      <c r="C2666" s="2" t="s">
        <v>3209</v>
      </c>
      <c r="D2666" s="5">
        <v>0.32291666666666669</v>
      </c>
      <c r="E2666" s="3" t="s">
        <v>176</v>
      </c>
      <c r="F2666" s="5">
        <v>0.3263888888888889</v>
      </c>
      <c r="G2666" s="3" t="s">
        <v>181</v>
      </c>
      <c r="H2666" t="s">
        <v>6489</v>
      </c>
    </row>
    <row r="2667" spans="1:8" ht="15">
      <c r="A2667" s="2">
        <v>640329</v>
      </c>
      <c r="B2667" s="2">
        <v>902</v>
      </c>
      <c r="C2667" s="2" t="s">
        <v>3210</v>
      </c>
      <c r="D2667" s="5">
        <v>0.25833333333333336</v>
      </c>
      <c r="E2667" s="3" t="s">
        <v>175</v>
      </c>
      <c r="F2667" s="5">
        <v>0.26874999999999999</v>
      </c>
      <c r="G2667" s="3" t="s">
        <v>175</v>
      </c>
      <c r="H2667" t="s">
        <v>6489</v>
      </c>
    </row>
    <row r="2668" spans="1:8" ht="15">
      <c r="A2668" s="2">
        <v>640329</v>
      </c>
      <c r="B2668" s="2">
        <v>904</v>
      </c>
      <c r="C2668" s="2" t="s">
        <v>3211</v>
      </c>
      <c r="D2668" s="5">
        <v>0.34027777777777779</v>
      </c>
      <c r="E2668" s="3" t="s">
        <v>175</v>
      </c>
      <c r="F2668" s="5">
        <v>0.35138888888888886</v>
      </c>
      <c r="G2668" s="3" t="s">
        <v>175</v>
      </c>
      <c r="H2668" t="s">
        <v>6489</v>
      </c>
    </row>
    <row r="2669" spans="1:8" ht="15">
      <c r="A2669" s="2">
        <v>640329</v>
      </c>
      <c r="B2669" s="2">
        <v>906</v>
      </c>
      <c r="C2669" s="2" t="s">
        <v>3212</v>
      </c>
      <c r="D2669" s="5">
        <v>0.63194444444444442</v>
      </c>
      <c r="E2669" s="3" t="s">
        <v>175</v>
      </c>
      <c r="F2669" s="5">
        <v>0.6430555555555556</v>
      </c>
      <c r="G2669" s="3" t="s">
        <v>175</v>
      </c>
      <c r="H2669" t="s">
        <v>6489</v>
      </c>
    </row>
    <row r="2670" spans="1:8" ht="15">
      <c r="A2670" s="2">
        <v>640329</v>
      </c>
      <c r="B2670" s="2">
        <v>908</v>
      </c>
      <c r="C2670" s="2" t="s">
        <v>3213</v>
      </c>
      <c r="D2670" s="5">
        <v>0.67847222222222225</v>
      </c>
      <c r="E2670" s="3" t="s">
        <v>175</v>
      </c>
      <c r="F2670" s="5">
        <v>0.68888888888888888</v>
      </c>
      <c r="G2670" s="3" t="s">
        <v>175</v>
      </c>
      <c r="H2670" t="s">
        <v>6489</v>
      </c>
    </row>
    <row r="2671" spans="1:8" ht="15">
      <c r="A2671" s="2">
        <v>640364</v>
      </c>
      <c r="B2671" s="2">
        <v>3</v>
      </c>
      <c r="C2671" s="2" t="s">
        <v>3214</v>
      </c>
      <c r="D2671" s="5">
        <v>0.27777777777777779</v>
      </c>
      <c r="E2671" s="3" t="s">
        <v>177</v>
      </c>
      <c r="F2671" s="5">
        <v>0.28819444444444442</v>
      </c>
      <c r="G2671" s="3" t="s">
        <v>175</v>
      </c>
      <c r="H2671" t="s">
        <v>6489</v>
      </c>
    </row>
    <row r="2672" spans="1:8" ht="15">
      <c r="A2672" s="2">
        <v>640367</v>
      </c>
      <c r="B2672" s="2">
        <v>1</v>
      </c>
      <c r="C2672" s="2" t="s">
        <v>3215</v>
      </c>
      <c r="D2672" s="5">
        <v>0.2048611111111111</v>
      </c>
      <c r="E2672" s="3" t="s">
        <v>177</v>
      </c>
      <c r="F2672" s="5">
        <v>0.21736111111111112</v>
      </c>
      <c r="G2672" s="3" t="s">
        <v>260</v>
      </c>
      <c r="H2672" t="s">
        <v>6489</v>
      </c>
    </row>
    <row r="2673" spans="1:8" ht="15">
      <c r="A2673" s="2">
        <v>640367</v>
      </c>
      <c r="B2673" s="2">
        <v>2</v>
      </c>
      <c r="C2673" s="2" t="s">
        <v>3216</v>
      </c>
      <c r="D2673" s="5">
        <v>0.19791666666666666</v>
      </c>
      <c r="E2673" s="3" t="s">
        <v>175</v>
      </c>
      <c r="F2673" s="5">
        <v>0.21875</v>
      </c>
      <c r="G2673" s="3" t="s">
        <v>177</v>
      </c>
      <c r="H2673" t="s">
        <v>6489</v>
      </c>
    </row>
    <row r="2674" spans="1:8" ht="15">
      <c r="A2674" s="2">
        <v>640367</v>
      </c>
      <c r="B2674" s="2">
        <v>3</v>
      </c>
      <c r="C2674" s="2" t="s">
        <v>3217</v>
      </c>
      <c r="D2674" s="5">
        <v>0.22569444444444445</v>
      </c>
      <c r="E2674" s="3" t="s">
        <v>177</v>
      </c>
      <c r="F2674" s="5">
        <v>0.24305555555555555</v>
      </c>
      <c r="G2674" s="3" t="s">
        <v>175</v>
      </c>
      <c r="H2674" t="s">
        <v>6489</v>
      </c>
    </row>
    <row r="2675" spans="1:8" ht="15">
      <c r="A2675" s="2">
        <v>640367</v>
      </c>
      <c r="B2675" s="2">
        <v>4</v>
      </c>
      <c r="C2675" s="2" t="s">
        <v>3218</v>
      </c>
      <c r="D2675" s="5">
        <v>0.21875</v>
      </c>
      <c r="E2675" s="3" t="s">
        <v>260</v>
      </c>
      <c r="F2675" s="5">
        <v>0.23402777777777778</v>
      </c>
      <c r="G2675" s="3" t="s">
        <v>177</v>
      </c>
      <c r="H2675" t="s">
        <v>6489</v>
      </c>
    </row>
    <row r="2676" spans="1:8" ht="15">
      <c r="A2676" s="2">
        <v>640367</v>
      </c>
      <c r="B2676" s="2">
        <v>6</v>
      </c>
      <c r="C2676" s="2" t="s">
        <v>3219</v>
      </c>
      <c r="D2676" s="5">
        <v>0.24652777777777779</v>
      </c>
      <c r="E2676" s="3" t="s">
        <v>175</v>
      </c>
      <c r="F2676" s="5">
        <v>0.2673611111111111</v>
      </c>
      <c r="G2676" s="3" t="s">
        <v>177</v>
      </c>
      <c r="H2676" t="s">
        <v>6489</v>
      </c>
    </row>
    <row r="2677" spans="1:8" ht="15">
      <c r="A2677" s="2">
        <v>640367</v>
      </c>
      <c r="B2677" s="2">
        <v>7</v>
      </c>
      <c r="C2677" s="2" t="s">
        <v>3220</v>
      </c>
      <c r="D2677" s="5">
        <v>0.2986111111111111</v>
      </c>
      <c r="E2677" s="3" t="s">
        <v>177</v>
      </c>
      <c r="F2677" s="5">
        <v>0.3215277777777778</v>
      </c>
      <c r="G2677" s="3" t="s">
        <v>175</v>
      </c>
      <c r="H2677" t="s">
        <v>6489</v>
      </c>
    </row>
    <row r="2678" spans="1:8" ht="15">
      <c r="A2678" s="2">
        <v>640367</v>
      </c>
      <c r="B2678" s="2">
        <v>9</v>
      </c>
      <c r="C2678" s="2" t="s">
        <v>3221</v>
      </c>
      <c r="D2678" s="5">
        <v>0.34375</v>
      </c>
      <c r="E2678" s="3" t="s">
        <v>177</v>
      </c>
      <c r="F2678" s="5">
        <v>0.36458333333333331</v>
      </c>
      <c r="G2678" s="3" t="s">
        <v>175</v>
      </c>
      <c r="H2678" t="s">
        <v>6489</v>
      </c>
    </row>
    <row r="2679" spans="1:8" ht="15">
      <c r="A2679" s="2">
        <v>640367</v>
      </c>
      <c r="B2679" s="2">
        <v>10</v>
      </c>
      <c r="C2679" s="2" t="s">
        <v>3222</v>
      </c>
      <c r="D2679" s="5">
        <v>0.2951388888888889</v>
      </c>
      <c r="E2679" s="3" t="s">
        <v>175</v>
      </c>
      <c r="F2679" s="5">
        <v>0.31944444444444442</v>
      </c>
      <c r="G2679" s="3" t="s">
        <v>177</v>
      </c>
      <c r="H2679" t="s">
        <v>6489</v>
      </c>
    </row>
    <row r="2680" spans="1:8" ht="15">
      <c r="A2680" s="2">
        <v>640367</v>
      </c>
      <c r="B2680" s="2">
        <v>12</v>
      </c>
      <c r="C2680" s="2" t="s">
        <v>3223</v>
      </c>
      <c r="D2680" s="5">
        <v>0.39583333333333331</v>
      </c>
      <c r="E2680" s="3" t="s">
        <v>175</v>
      </c>
      <c r="F2680" s="5">
        <v>0.41666666666666669</v>
      </c>
      <c r="G2680" s="3" t="s">
        <v>177</v>
      </c>
      <c r="H2680" t="s">
        <v>6489</v>
      </c>
    </row>
    <row r="2681" spans="1:8" ht="15">
      <c r="A2681" s="2">
        <v>640367</v>
      </c>
      <c r="B2681" s="2">
        <v>13</v>
      </c>
      <c r="C2681" s="2" t="s">
        <v>3224</v>
      </c>
      <c r="D2681" s="5">
        <v>0.51041666666666663</v>
      </c>
      <c r="E2681" s="3" t="s">
        <v>177</v>
      </c>
      <c r="F2681" s="5">
        <v>0.53125</v>
      </c>
      <c r="G2681" s="3" t="s">
        <v>175</v>
      </c>
      <c r="H2681" t="s">
        <v>6489</v>
      </c>
    </row>
    <row r="2682" spans="1:8" ht="15">
      <c r="A2682" s="2">
        <v>640367</v>
      </c>
      <c r="B2682" s="2">
        <v>15</v>
      </c>
      <c r="C2682" s="2" t="s">
        <v>3225</v>
      </c>
      <c r="D2682" s="5">
        <v>0.55208333333333337</v>
      </c>
      <c r="E2682" s="3" t="s">
        <v>177</v>
      </c>
      <c r="F2682" s="5">
        <v>0.56597222222222221</v>
      </c>
      <c r="G2682" s="3" t="s">
        <v>260</v>
      </c>
      <c r="H2682" t="s">
        <v>6489</v>
      </c>
    </row>
    <row r="2683" spans="1:8" ht="15">
      <c r="A2683" s="2">
        <v>640367</v>
      </c>
      <c r="B2683" s="2">
        <v>16</v>
      </c>
      <c r="C2683" s="2" t="s">
        <v>3226</v>
      </c>
      <c r="D2683" s="5">
        <v>0.53125</v>
      </c>
      <c r="E2683" s="3" t="s">
        <v>175</v>
      </c>
      <c r="F2683" s="5">
        <v>0.55208333333333337</v>
      </c>
      <c r="G2683" s="3" t="s">
        <v>177</v>
      </c>
      <c r="H2683" t="s">
        <v>6489</v>
      </c>
    </row>
    <row r="2684" spans="1:8" ht="15">
      <c r="A2684" s="2">
        <v>640367</v>
      </c>
      <c r="B2684" s="2">
        <v>17</v>
      </c>
      <c r="C2684" s="2" t="s">
        <v>3227</v>
      </c>
      <c r="D2684" s="5">
        <v>0.59236111111111112</v>
      </c>
      <c r="E2684" s="3" t="s">
        <v>177</v>
      </c>
      <c r="F2684" s="5">
        <v>0.6166666666666667</v>
      </c>
      <c r="G2684" s="3" t="s">
        <v>175</v>
      </c>
      <c r="H2684" t="s">
        <v>6489</v>
      </c>
    </row>
    <row r="2685" spans="1:8" ht="15">
      <c r="A2685" s="2">
        <v>640367</v>
      </c>
      <c r="B2685" s="2">
        <v>18</v>
      </c>
      <c r="C2685" s="2" t="s">
        <v>3228</v>
      </c>
      <c r="D2685" s="5">
        <v>0.56597222222222221</v>
      </c>
      <c r="E2685" s="3" t="s">
        <v>260</v>
      </c>
      <c r="F2685" s="5">
        <v>0.57986111111111116</v>
      </c>
      <c r="G2685" s="3" t="s">
        <v>177</v>
      </c>
      <c r="H2685" t="s">
        <v>6489</v>
      </c>
    </row>
    <row r="2686" spans="1:8" ht="15">
      <c r="A2686" s="2">
        <v>640367</v>
      </c>
      <c r="B2686" s="2">
        <v>20</v>
      </c>
      <c r="C2686" s="2" t="s">
        <v>3229</v>
      </c>
      <c r="D2686" s="5">
        <v>0.63541666666666663</v>
      </c>
      <c r="E2686" s="3" t="s">
        <v>175</v>
      </c>
      <c r="F2686" s="5">
        <v>0.65625</v>
      </c>
      <c r="G2686" s="3" t="s">
        <v>177</v>
      </c>
      <c r="H2686" t="s">
        <v>6489</v>
      </c>
    </row>
    <row r="2687" spans="1:8" ht="15">
      <c r="A2687" s="2">
        <v>640367</v>
      </c>
      <c r="B2687" s="2">
        <v>21</v>
      </c>
      <c r="C2687" s="2" t="s">
        <v>3230</v>
      </c>
      <c r="D2687" s="5">
        <v>0.67361111111111116</v>
      </c>
      <c r="E2687" s="3" t="s">
        <v>177</v>
      </c>
      <c r="F2687" s="5">
        <v>0.69791666666666663</v>
      </c>
      <c r="G2687" s="3" t="s">
        <v>175</v>
      </c>
      <c r="H2687" t="s">
        <v>6489</v>
      </c>
    </row>
    <row r="2688" spans="1:8" ht="15">
      <c r="A2688" s="2">
        <v>640367</v>
      </c>
      <c r="B2688" s="2">
        <v>22</v>
      </c>
      <c r="C2688" s="2" t="s">
        <v>3231</v>
      </c>
      <c r="D2688" s="5">
        <v>0.71875</v>
      </c>
      <c r="E2688" s="3" t="s">
        <v>175</v>
      </c>
      <c r="F2688" s="5">
        <v>0.73958333333333337</v>
      </c>
      <c r="G2688" s="3" t="s">
        <v>177</v>
      </c>
      <c r="H2688" t="s">
        <v>6489</v>
      </c>
    </row>
    <row r="2689" spans="1:8" ht="15">
      <c r="A2689" s="2">
        <v>640367</v>
      </c>
      <c r="B2689" s="2">
        <v>24</v>
      </c>
      <c r="C2689" s="2" t="s">
        <v>3232</v>
      </c>
      <c r="D2689" s="5">
        <v>0.80208333333333337</v>
      </c>
      <c r="E2689" s="3" t="s">
        <v>175</v>
      </c>
      <c r="F2689" s="5">
        <v>0.82291666666666663</v>
      </c>
      <c r="G2689" s="3" t="s">
        <v>177</v>
      </c>
      <c r="H2689" t="s">
        <v>6489</v>
      </c>
    </row>
    <row r="2690" spans="1:8" ht="15">
      <c r="A2690" s="2">
        <v>640367</v>
      </c>
      <c r="B2690" s="2">
        <v>25</v>
      </c>
      <c r="C2690" s="2" t="s">
        <v>3233</v>
      </c>
      <c r="D2690" s="5">
        <v>0.76041666666666663</v>
      </c>
      <c r="E2690" s="3" t="s">
        <v>177</v>
      </c>
      <c r="F2690" s="5">
        <v>0.78125</v>
      </c>
      <c r="G2690" s="3" t="s">
        <v>175</v>
      </c>
      <c r="H2690" t="s">
        <v>6489</v>
      </c>
    </row>
    <row r="2691" spans="1:8" ht="15">
      <c r="A2691" s="2">
        <v>640367</v>
      </c>
      <c r="B2691" s="2">
        <v>26</v>
      </c>
      <c r="C2691" s="2" t="s">
        <v>3234</v>
      </c>
      <c r="D2691" s="5">
        <v>0.87152777777777779</v>
      </c>
      <c r="E2691" s="3" t="s">
        <v>175</v>
      </c>
      <c r="F2691" s="5">
        <v>0.89236111111111116</v>
      </c>
      <c r="G2691" s="3" t="s">
        <v>177</v>
      </c>
      <c r="H2691" t="s">
        <v>6489</v>
      </c>
    </row>
    <row r="2692" spans="1:8" ht="15">
      <c r="A2692" s="2">
        <v>640367</v>
      </c>
      <c r="B2692" s="2">
        <v>27</v>
      </c>
      <c r="C2692" s="2" t="s">
        <v>3235</v>
      </c>
      <c r="D2692" s="5">
        <v>0.85069444444444442</v>
      </c>
      <c r="E2692" s="3" t="s">
        <v>177</v>
      </c>
      <c r="F2692" s="5">
        <v>0.87152777777777779</v>
      </c>
      <c r="G2692" s="3" t="s">
        <v>175</v>
      </c>
      <c r="H2692" t="s">
        <v>6489</v>
      </c>
    </row>
    <row r="2693" spans="1:8" ht="15">
      <c r="A2693" s="2">
        <v>640367</v>
      </c>
      <c r="B2693" s="2">
        <v>29</v>
      </c>
      <c r="C2693" s="2" t="s">
        <v>3236</v>
      </c>
      <c r="D2693" s="5">
        <v>0.93402777777777779</v>
      </c>
      <c r="E2693" s="3" t="s">
        <v>177</v>
      </c>
      <c r="F2693" s="5">
        <v>0.95138888888888884</v>
      </c>
      <c r="G2693" s="3" t="s">
        <v>175</v>
      </c>
      <c r="H2693" t="s">
        <v>6489</v>
      </c>
    </row>
    <row r="2694" spans="1:8" ht="15">
      <c r="A2694" s="2">
        <v>640367</v>
      </c>
      <c r="B2694" s="2">
        <v>100</v>
      </c>
      <c r="C2694" s="2" t="s">
        <v>3237</v>
      </c>
      <c r="D2694" s="5">
        <v>0.21527777777777779</v>
      </c>
      <c r="E2694" s="3" t="s">
        <v>175</v>
      </c>
      <c r="F2694" s="5">
        <v>0.23472222222222222</v>
      </c>
      <c r="G2694" s="3" t="s">
        <v>177</v>
      </c>
      <c r="H2694" t="s">
        <v>6489</v>
      </c>
    </row>
    <row r="2695" spans="1:8" ht="15">
      <c r="A2695" s="2">
        <v>640367</v>
      </c>
      <c r="B2695" s="2">
        <v>101</v>
      </c>
      <c r="C2695" s="2" t="s">
        <v>3238</v>
      </c>
      <c r="D2695" s="5">
        <v>0.25694444444444442</v>
      </c>
      <c r="E2695" s="3" t="s">
        <v>177</v>
      </c>
      <c r="F2695" s="5">
        <v>0.28819444444444442</v>
      </c>
      <c r="G2695" s="3" t="s">
        <v>60</v>
      </c>
      <c r="H2695" t="s">
        <v>6489</v>
      </c>
    </row>
    <row r="2696" spans="1:8" ht="15">
      <c r="A2696" s="2">
        <v>640367</v>
      </c>
      <c r="B2696" s="2">
        <v>102</v>
      </c>
      <c r="C2696" s="2" t="s">
        <v>3239</v>
      </c>
      <c r="D2696" s="5">
        <v>0.2951388888888889</v>
      </c>
      <c r="E2696" s="3" t="s">
        <v>60</v>
      </c>
      <c r="F2696" s="5">
        <v>0.3263888888888889</v>
      </c>
      <c r="G2696" s="3" t="s">
        <v>177</v>
      </c>
      <c r="H2696" t="s">
        <v>6489</v>
      </c>
    </row>
    <row r="2697" spans="1:8" ht="15">
      <c r="A2697" s="2">
        <v>640367</v>
      </c>
      <c r="B2697" s="2">
        <v>105</v>
      </c>
      <c r="C2697" s="2" t="s">
        <v>3240</v>
      </c>
      <c r="D2697" s="5">
        <v>0.75694444444444442</v>
      </c>
      <c r="E2697" s="3" t="s">
        <v>177</v>
      </c>
      <c r="F2697" s="5">
        <v>0.78819444444444442</v>
      </c>
      <c r="G2697" s="3" t="s">
        <v>60</v>
      </c>
      <c r="H2697" t="s">
        <v>6489</v>
      </c>
    </row>
    <row r="2698" spans="1:8" ht="15">
      <c r="A2698" s="2">
        <v>640367</v>
      </c>
      <c r="B2698" s="2">
        <v>106</v>
      </c>
      <c r="C2698" s="2" t="s">
        <v>3241</v>
      </c>
      <c r="D2698" s="5">
        <v>0.79513888888888884</v>
      </c>
      <c r="E2698" s="3" t="s">
        <v>60</v>
      </c>
      <c r="F2698" s="5">
        <v>0.82638888888888884</v>
      </c>
      <c r="G2698" s="3" t="s">
        <v>177</v>
      </c>
      <c r="H2698" t="s">
        <v>6489</v>
      </c>
    </row>
    <row r="2699" spans="1:8" ht="15">
      <c r="A2699" s="2">
        <v>640367</v>
      </c>
      <c r="B2699" s="2">
        <v>107</v>
      </c>
      <c r="C2699" s="2" t="s">
        <v>3242</v>
      </c>
      <c r="D2699" s="5">
        <v>0.85069444444444442</v>
      </c>
      <c r="E2699" s="3" t="s">
        <v>177</v>
      </c>
      <c r="F2699" s="5">
        <v>0.86944444444444446</v>
      </c>
      <c r="G2699" s="3" t="s">
        <v>175</v>
      </c>
      <c r="H2699" t="s">
        <v>6489</v>
      </c>
    </row>
    <row r="2700" spans="1:8" ht="15">
      <c r="A2700" s="2">
        <v>640367</v>
      </c>
      <c r="B2700" s="2">
        <v>108</v>
      </c>
      <c r="C2700" s="2" t="s">
        <v>3243</v>
      </c>
      <c r="D2700" s="5">
        <v>0.72361111111111109</v>
      </c>
      <c r="E2700" s="3" t="s">
        <v>175</v>
      </c>
      <c r="F2700" s="5">
        <v>0.74444444444444446</v>
      </c>
      <c r="G2700" s="3" t="s">
        <v>177</v>
      </c>
      <c r="H2700" t="s">
        <v>6489</v>
      </c>
    </row>
    <row r="2701" spans="1:8" ht="15">
      <c r="A2701" s="2">
        <v>640367</v>
      </c>
      <c r="B2701" s="2">
        <v>109</v>
      </c>
      <c r="C2701" s="2" t="s">
        <v>3244</v>
      </c>
      <c r="D2701" s="5">
        <v>0.34027777777777779</v>
      </c>
      <c r="E2701" s="3" t="s">
        <v>177</v>
      </c>
      <c r="F2701" s="5">
        <v>0.36180555555555555</v>
      </c>
      <c r="G2701" s="3" t="s">
        <v>175</v>
      </c>
      <c r="H2701" t="s">
        <v>6489</v>
      </c>
    </row>
    <row r="2702" spans="1:8" ht="15">
      <c r="A2702" s="2">
        <v>640369</v>
      </c>
      <c r="B2702" s="2">
        <v>1</v>
      </c>
      <c r="C2702" s="2" t="s">
        <v>3245</v>
      </c>
      <c r="D2702" s="5">
        <v>0.21875</v>
      </c>
      <c r="E2702" s="3" t="s">
        <v>177</v>
      </c>
      <c r="F2702" s="5">
        <v>0.24166666666666667</v>
      </c>
      <c r="G2702" s="3" t="s">
        <v>205</v>
      </c>
      <c r="H2702" t="s">
        <v>6489</v>
      </c>
    </row>
    <row r="2703" spans="1:8" ht="15">
      <c r="A2703" s="2">
        <v>640369</v>
      </c>
      <c r="B2703" s="2">
        <v>2</v>
      </c>
      <c r="C2703" s="2" t="s">
        <v>3246</v>
      </c>
      <c r="D2703" s="5">
        <v>0.18402777777777779</v>
      </c>
      <c r="E2703" s="3" t="s">
        <v>205</v>
      </c>
      <c r="F2703" s="5">
        <v>0.2048611111111111</v>
      </c>
      <c r="G2703" s="3" t="s">
        <v>177</v>
      </c>
      <c r="H2703" t="s">
        <v>6489</v>
      </c>
    </row>
    <row r="2704" spans="1:8" ht="15">
      <c r="A2704" s="2">
        <v>640369</v>
      </c>
      <c r="B2704" s="2">
        <v>3</v>
      </c>
      <c r="C2704" s="2" t="s">
        <v>3247</v>
      </c>
      <c r="D2704" s="5">
        <v>0.28819444444444442</v>
      </c>
      <c r="E2704" s="3" t="s">
        <v>177</v>
      </c>
      <c r="F2704" s="5">
        <v>0.30902777777777779</v>
      </c>
      <c r="G2704" s="3" t="s">
        <v>205</v>
      </c>
      <c r="H2704" t="s">
        <v>6489</v>
      </c>
    </row>
    <row r="2705" spans="1:8" ht="15">
      <c r="A2705" s="2">
        <v>640369</v>
      </c>
      <c r="B2705" s="2">
        <v>4</v>
      </c>
      <c r="C2705" s="2" t="s">
        <v>3248</v>
      </c>
      <c r="D2705" s="5">
        <v>0.25694444444444442</v>
      </c>
      <c r="E2705" s="3" t="s">
        <v>205</v>
      </c>
      <c r="F2705" s="5">
        <v>0.27777777777777779</v>
      </c>
      <c r="G2705" s="3" t="s">
        <v>177</v>
      </c>
      <c r="H2705" t="s">
        <v>6489</v>
      </c>
    </row>
    <row r="2706" spans="1:8" ht="15">
      <c r="A2706" s="2">
        <v>640369</v>
      </c>
      <c r="B2706" s="2">
        <v>8</v>
      </c>
      <c r="C2706" s="2" t="s">
        <v>3249</v>
      </c>
      <c r="D2706" s="5">
        <v>0.4375</v>
      </c>
      <c r="E2706" s="3" t="s">
        <v>205</v>
      </c>
      <c r="F2706" s="5">
        <v>0.45833333333333331</v>
      </c>
      <c r="G2706" s="3" t="s">
        <v>177</v>
      </c>
      <c r="H2706" t="s">
        <v>6489</v>
      </c>
    </row>
    <row r="2707" spans="1:8" ht="15">
      <c r="A2707" s="2">
        <v>640369</v>
      </c>
      <c r="B2707" s="2">
        <v>9</v>
      </c>
      <c r="C2707" s="2" t="s">
        <v>3250</v>
      </c>
      <c r="D2707" s="5">
        <v>0.55555555555555558</v>
      </c>
      <c r="E2707" s="3" t="s">
        <v>177</v>
      </c>
      <c r="F2707" s="5">
        <v>0.57638888888888884</v>
      </c>
      <c r="G2707" s="3" t="s">
        <v>205</v>
      </c>
      <c r="H2707" t="s">
        <v>6489</v>
      </c>
    </row>
    <row r="2708" spans="1:8" ht="15">
      <c r="A2708" s="2">
        <v>640369</v>
      </c>
      <c r="B2708" s="2">
        <v>10</v>
      </c>
      <c r="C2708" s="2" t="s">
        <v>3251</v>
      </c>
      <c r="D2708" s="5">
        <v>0.52847222222222223</v>
      </c>
      <c r="E2708" s="3" t="s">
        <v>205</v>
      </c>
      <c r="F2708" s="5">
        <v>0.54861111111111116</v>
      </c>
      <c r="G2708" s="3" t="s">
        <v>177</v>
      </c>
      <c r="H2708" t="s">
        <v>6489</v>
      </c>
    </row>
    <row r="2709" spans="1:8" ht="15">
      <c r="A2709" s="2">
        <v>640369</v>
      </c>
      <c r="B2709" s="2">
        <v>11</v>
      </c>
      <c r="C2709" s="2" t="s">
        <v>3252</v>
      </c>
      <c r="D2709" s="5">
        <v>0.58333333333333337</v>
      </c>
      <c r="E2709" s="3" t="s">
        <v>177</v>
      </c>
      <c r="F2709" s="5">
        <v>0.59027777777777779</v>
      </c>
      <c r="G2709" s="3" t="s">
        <v>261</v>
      </c>
      <c r="H2709" t="s">
        <v>6489</v>
      </c>
    </row>
    <row r="2710" spans="1:8" ht="15">
      <c r="A2710" s="2">
        <v>640369</v>
      </c>
      <c r="B2710" s="2">
        <v>12</v>
      </c>
      <c r="C2710" s="2" t="s">
        <v>3253</v>
      </c>
      <c r="D2710" s="5">
        <v>0.59027777777777779</v>
      </c>
      <c r="E2710" s="3" t="s">
        <v>261</v>
      </c>
      <c r="F2710" s="5">
        <v>0.59722222222222221</v>
      </c>
      <c r="G2710" s="3" t="s">
        <v>177</v>
      </c>
      <c r="H2710" t="s">
        <v>6489</v>
      </c>
    </row>
    <row r="2711" spans="1:8" ht="15">
      <c r="A2711" s="2">
        <v>640369</v>
      </c>
      <c r="B2711" s="2">
        <v>13</v>
      </c>
      <c r="C2711" s="2" t="s">
        <v>3254</v>
      </c>
      <c r="D2711" s="5">
        <v>0.60763888888888884</v>
      </c>
      <c r="E2711" s="3" t="s">
        <v>177</v>
      </c>
      <c r="F2711" s="5">
        <v>0.62847222222222221</v>
      </c>
      <c r="G2711" s="3" t="s">
        <v>205</v>
      </c>
      <c r="H2711" t="s">
        <v>6489</v>
      </c>
    </row>
    <row r="2712" spans="1:8" ht="15">
      <c r="A2712" s="2">
        <v>640369</v>
      </c>
      <c r="B2712" s="2">
        <v>14</v>
      </c>
      <c r="C2712" s="2" t="s">
        <v>3255</v>
      </c>
      <c r="D2712" s="5">
        <v>0.58680555555555558</v>
      </c>
      <c r="E2712" s="3" t="s">
        <v>205</v>
      </c>
      <c r="F2712" s="5">
        <v>0.60763888888888884</v>
      </c>
      <c r="G2712" s="3" t="s">
        <v>177</v>
      </c>
      <c r="H2712" t="s">
        <v>6489</v>
      </c>
    </row>
    <row r="2713" spans="1:8" ht="15">
      <c r="A2713" s="2">
        <v>640369</v>
      </c>
      <c r="B2713" s="2">
        <v>15</v>
      </c>
      <c r="C2713" s="2" t="s">
        <v>3256</v>
      </c>
      <c r="D2713" s="5">
        <v>0.69791666666666663</v>
      </c>
      <c r="E2713" s="3" t="s">
        <v>177</v>
      </c>
      <c r="F2713" s="5">
        <v>0.71875</v>
      </c>
      <c r="G2713" s="3" t="s">
        <v>205</v>
      </c>
      <c r="H2713" t="s">
        <v>6489</v>
      </c>
    </row>
    <row r="2714" spans="1:8" ht="15">
      <c r="A2714" s="2">
        <v>640369</v>
      </c>
      <c r="B2714" s="2">
        <v>16</v>
      </c>
      <c r="C2714" s="2" t="s">
        <v>3257</v>
      </c>
      <c r="D2714" s="5">
        <v>0.67361111111111116</v>
      </c>
      <c r="E2714" s="3" t="s">
        <v>205</v>
      </c>
      <c r="F2714" s="5">
        <v>0.69444444444444442</v>
      </c>
      <c r="G2714" s="3" t="s">
        <v>177</v>
      </c>
      <c r="H2714" t="s">
        <v>6489</v>
      </c>
    </row>
    <row r="2715" spans="1:8" ht="15">
      <c r="A2715" s="2">
        <v>640369</v>
      </c>
      <c r="B2715" s="2">
        <v>17</v>
      </c>
      <c r="C2715" s="2" t="s">
        <v>3258</v>
      </c>
      <c r="D2715" s="5">
        <v>0.80555555555555558</v>
      </c>
      <c r="E2715" s="3" t="s">
        <v>177</v>
      </c>
      <c r="F2715" s="5">
        <v>0.82638888888888884</v>
      </c>
      <c r="G2715" s="3" t="s">
        <v>205</v>
      </c>
      <c r="H2715" t="s">
        <v>6489</v>
      </c>
    </row>
    <row r="2716" spans="1:8" ht="15">
      <c r="A2716" s="2">
        <v>640369</v>
      </c>
      <c r="B2716" s="2">
        <v>18</v>
      </c>
      <c r="C2716" s="2" t="s">
        <v>3259</v>
      </c>
      <c r="D2716" s="5">
        <v>0.72569444444444442</v>
      </c>
      <c r="E2716" s="3" t="s">
        <v>205</v>
      </c>
      <c r="F2716" s="5">
        <v>0.74652777777777779</v>
      </c>
      <c r="G2716" s="3" t="s">
        <v>177</v>
      </c>
      <c r="H2716" t="s">
        <v>6489</v>
      </c>
    </row>
    <row r="2717" spans="1:8" ht="15">
      <c r="A2717" s="2">
        <v>640369</v>
      </c>
      <c r="B2717" s="2">
        <v>19</v>
      </c>
      <c r="C2717" s="2" t="s">
        <v>3260</v>
      </c>
      <c r="D2717" s="5">
        <v>0.65625</v>
      </c>
      <c r="E2717" s="3" t="s">
        <v>177</v>
      </c>
      <c r="F2717" s="5">
        <v>0.67708333333333337</v>
      </c>
      <c r="G2717" s="3" t="s">
        <v>205</v>
      </c>
      <c r="H2717" t="s">
        <v>6489</v>
      </c>
    </row>
    <row r="2718" spans="1:8" ht="15">
      <c r="A2718" s="2">
        <v>640369</v>
      </c>
      <c r="B2718" s="2">
        <v>20</v>
      </c>
      <c r="C2718" s="2" t="s">
        <v>3261</v>
      </c>
      <c r="D2718" s="5">
        <v>0.77083333333333337</v>
      </c>
      <c r="E2718" s="3" t="s">
        <v>205</v>
      </c>
      <c r="F2718" s="5">
        <v>0.79166666666666663</v>
      </c>
      <c r="G2718" s="3" t="s">
        <v>177</v>
      </c>
      <c r="H2718" t="s">
        <v>6489</v>
      </c>
    </row>
    <row r="2719" spans="1:8" ht="15">
      <c r="A2719" s="2">
        <v>640369</v>
      </c>
      <c r="B2719" s="2">
        <v>22</v>
      </c>
      <c r="C2719" s="2" t="s">
        <v>3262</v>
      </c>
      <c r="D2719" s="5">
        <v>0.63194444444444442</v>
      </c>
      <c r="E2719" s="3" t="s">
        <v>205</v>
      </c>
      <c r="F2719" s="5">
        <v>0.65277777777777779</v>
      </c>
      <c r="G2719" s="3" t="s">
        <v>177</v>
      </c>
      <c r="H2719" t="s">
        <v>6489</v>
      </c>
    </row>
    <row r="2720" spans="1:8" ht="15">
      <c r="A2720" s="2">
        <v>640369</v>
      </c>
      <c r="B2720" s="2">
        <v>24</v>
      </c>
      <c r="C2720" s="2" t="s">
        <v>3263</v>
      </c>
      <c r="D2720" s="5">
        <v>0.29444444444444445</v>
      </c>
      <c r="E2720" s="3" t="s">
        <v>233</v>
      </c>
      <c r="F2720" s="5">
        <v>0.31597222222222221</v>
      </c>
      <c r="G2720" s="3" t="s">
        <v>177</v>
      </c>
      <c r="H2720" t="s">
        <v>6489</v>
      </c>
    </row>
    <row r="2721" spans="1:8" ht="15">
      <c r="A2721" s="2">
        <v>640369</v>
      </c>
      <c r="B2721" s="2">
        <v>101</v>
      </c>
      <c r="C2721" s="2" t="s">
        <v>3264</v>
      </c>
      <c r="D2721" s="5">
        <v>0.88888888888888884</v>
      </c>
      <c r="E2721" s="3" t="s">
        <v>177</v>
      </c>
      <c r="F2721" s="5">
        <v>0.90972222222222221</v>
      </c>
      <c r="G2721" s="3" t="s">
        <v>205</v>
      </c>
      <c r="H2721" t="s">
        <v>6489</v>
      </c>
    </row>
    <row r="2722" spans="1:8" ht="15">
      <c r="A2722" s="2">
        <v>640370</v>
      </c>
      <c r="B2722" s="2">
        <v>1</v>
      </c>
      <c r="C2722" s="2" t="s">
        <v>3265</v>
      </c>
      <c r="D2722" s="5">
        <v>0.38541666666666669</v>
      </c>
      <c r="E2722" s="3" t="s">
        <v>233</v>
      </c>
      <c r="F2722" s="5">
        <v>0.40138888888888891</v>
      </c>
      <c r="G2722" s="3" t="s">
        <v>214</v>
      </c>
      <c r="H2722" t="s">
        <v>6481</v>
      </c>
    </row>
    <row r="2723" spans="1:8" ht="15">
      <c r="A2723" s="2">
        <v>640370</v>
      </c>
      <c r="B2723" s="2">
        <v>2</v>
      </c>
      <c r="C2723" s="2" t="s">
        <v>3266</v>
      </c>
      <c r="D2723" s="5">
        <v>0.43263888888888891</v>
      </c>
      <c r="E2723" s="3" t="s">
        <v>214</v>
      </c>
      <c r="F2723" s="5">
        <v>0.44791666666666669</v>
      </c>
      <c r="G2723" s="3" t="s">
        <v>233</v>
      </c>
      <c r="H2723" t="s">
        <v>6481</v>
      </c>
    </row>
    <row r="2724" spans="1:8" ht="15">
      <c r="A2724" s="2">
        <v>640372</v>
      </c>
      <c r="B2724" s="2">
        <v>1</v>
      </c>
      <c r="C2724" s="2" t="s">
        <v>3267</v>
      </c>
      <c r="D2724" s="5">
        <v>0.21875</v>
      </c>
      <c r="E2724" s="3" t="s">
        <v>233</v>
      </c>
      <c r="F2724" s="5">
        <v>0.23472222222222222</v>
      </c>
      <c r="G2724" s="3" t="s">
        <v>212</v>
      </c>
      <c r="H2724" t="s">
        <v>6489</v>
      </c>
    </row>
    <row r="2725" spans="1:8" ht="15">
      <c r="A2725" s="2">
        <v>640372</v>
      </c>
      <c r="B2725" s="2">
        <v>2</v>
      </c>
      <c r="C2725" s="2" t="s">
        <v>3268</v>
      </c>
      <c r="D2725" s="5">
        <v>0.20972222222222223</v>
      </c>
      <c r="E2725" s="3" t="s">
        <v>205</v>
      </c>
      <c r="F2725" s="5">
        <v>0.21180555555555555</v>
      </c>
      <c r="G2725" s="3" t="s">
        <v>233</v>
      </c>
      <c r="H2725" t="s">
        <v>6489</v>
      </c>
    </row>
    <row r="2726" spans="1:8" ht="15">
      <c r="A2726" s="2">
        <v>640372</v>
      </c>
      <c r="B2726" s="2">
        <v>3</v>
      </c>
      <c r="C2726" s="2" t="s">
        <v>3269</v>
      </c>
      <c r="D2726" s="5">
        <v>0.26041666666666669</v>
      </c>
      <c r="E2726" s="3" t="s">
        <v>233</v>
      </c>
      <c r="F2726" s="5">
        <v>0.27638888888888891</v>
      </c>
      <c r="G2726" s="3" t="s">
        <v>214</v>
      </c>
      <c r="H2726" t="s">
        <v>6489</v>
      </c>
    </row>
    <row r="2727" spans="1:8" ht="15">
      <c r="A2727" s="2">
        <v>640372</v>
      </c>
      <c r="B2727" s="2">
        <v>4</v>
      </c>
      <c r="C2727" s="2" t="s">
        <v>3270</v>
      </c>
      <c r="D2727" s="5">
        <v>0.2361111111111111</v>
      </c>
      <c r="E2727" s="3" t="s">
        <v>212</v>
      </c>
      <c r="F2727" s="5">
        <v>0.25347222222222221</v>
      </c>
      <c r="G2727" s="3" t="s">
        <v>233</v>
      </c>
      <c r="H2727" t="s">
        <v>6489</v>
      </c>
    </row>
    <row r="2728" spans="1:8" ht="15">
      <c r="A2728" s="2">
        <v>640372</v>
      </c>
      <c r="B2728" s="2">
        <v>5</v>
      </c>
      <c r="C2728" s="2" t="s">
        <v>3271</v>
      </c>
      <c r="D2728" s="5">
        <v>0.34375</v>
      </c>
      <c r="E2728" s="3" t="s">
        <v>233</v>
      </c>
      <c r="F2728" s="5">
        <v>0.3611111111111111</v>
      </c>
      <c r="G2728" s="3" t="s">
        <v>212</v>
      </c>
      <c r="H2728" t="s">
        <v>6489</v>
      </c>
    </row>
    <row r="2729" spans="1:8" ht="15">
      <c r="A2729" s="2">
        <v>640372</v>
      </c>
      <c r="B2729" s="2">
        <v>6</v>
      </c>
      <c r="C2729" s="2" t="s">
        <v>3272</v>
      </c>
      <c r="D2729" s="5">
        <v>0.3347222222222222</v>
      </c>
      <c r="E2729" s="3" t="s">
        <v>205</v>
      </c>
      <c r="F2729" s="5">
        <v>0.33680555555555558</v>
      </c>
      <c r="G2729" s="3" t="s">
        <v>233</v>
      </c>
      <c r="H2729" t="s">
        <v>6489</v>
      </c>
    </row>
    <row r="2730" spans="1:8" ht="15">
      <c r="A2730" s="2">
        <v>640372</v>
      </c>
      <c r="B2730" s="2">
        <v>8</v>
      </c>
      <c r="C2730" s="2" t="s">
        <v>3273</v>
      </c>
      <c r="D2730" s="5">
        <v>0.75138888888888888</v>
      </c>
      <c r="E2730" s="3" t="s">
        <v>205</v>
      </c>
      <c r="F2730" s="5">
        <v>0.75347222222222221</v>
      </c>
      <c r="G2730" s="3" t="s">
        <v>233</v>
      </c>
      <c r="H2730" t="s">
        <v>6489</v>
      </c>
    </row>
    <row r="2731" spans="1:8" ht="15">
      <c r="A2731" s="2">
        <v>640372</v>
      </c>
      <c r="B2731" s="2">
        <v>10</v>
      </c>
      <c r="C2731" s="2" t="s">
        <v>3274</v>
      </c>
      <c r="D2731" s="5">
        <v>0.51041666666666663</v>
      </c>
      <c r="E2731" s="3" t="s">
        <v>212</v>
      </c>
      <c r="F2731" s="5">
        <v>0.53125</v>
      </c>
      <c r="G2731" s="3" t="s">
        <v>233</v>
      </c>
      <c r="H2731" t="s">
        <v>6489</v>
      </c>
    </row>
    <row r="2732" spans="1:8" ht="15">
      <c r="A2732" s="2">
        <v>640372</v>
      </c>
      <c r="B2732" s="2">
        <v>13</v>
      </c>
      <c r="C2732" s="2" t="s">
        <v>3275</v>
      </c>
      <c r="D2732" s="5">
        <v>0.76041666666666663</v>
      </c>
      <c r="E2732" s="3" t="s">
        <v>233</v>
      </c>
      <c r="F2732" s="5">
        <v>0.77777777777777779</v>
      </c>
      <c r="G2732" s="3" t="s">
        <v>212</v>
      </c>
      <c r="H2732" t="s">
        <v>6489</v>
      </c>
    </row>
    <row r="2733" spans="1:8" ht="15">
      <c r="A2733" s="2">
        <v>640372</v>
      </c>
      <c r="B2733" s="2">
        <v>15</v>
      </c>
      <c r="C2733" s="2" t="s">
        <v>3276</v>
      </c>
      <c r="D2733" s="5">
        <v>0.80208333333333337</v>
      </c>
      <c r="E2733" s="3" t="s">
        <v>233</v>
      </c>
      <c r="F2733" s="5">
        <v>0.81805555555555554</v>
      </c>
      <c r="G2733" s="3" t="s">
        <v>214</v>
      </c>
      <c r="H2733" t="s">
        <v>6489</v>
      </c>
    </row>
    <row r="2734" spans="1:8" ht="15">
      <c r="A2734" s="2">
        <v>640372</v>
      </c>
      <c r="B2734" s="2">
        <v>16</v>
      </c>
      <c r="C2734" s="2" t="s">
        <v>3277</v>
      </c>
      <c r="D2734" s="5">
        <v>0.87638888888888888</v>
      </c>
      <c r="E2734" s="3" t="s">
        <v>205</v>
      </c>
      <c r="F2734" s="5">
        <v>0.87847222222222221</v>
      </c>
      <c r="G2734" s="3" t="s">
        <v>233</v>
      </c>
      <c r="H2734" t="s">
        <v>6489</v>
      </c>
    </row>
    <row r="2735" spans="1:8" ht="15">
      <c r="A2735" s="2">
        <v>640372</v>
      </c>
      <c r="B2735" s="2">
        <v>18</v>
      </c>
      <c r="C2735" s="2" t="s">
        <v>3278</v>
      </c>
      <c r="D2735" s="5">
        <v>0.76388888888888884</v>
      </c>
      <c r="E2735" s="3" t="s">
        <v>212</v>
      </c>
      <c r="F2735" s="5">
        <v>0.78125</v>
      </c>
      <c r="G2735" s="3" t="s">
        <v>233</v>
      </c>
      <c r="H2735" t="s">
        <v>6489</v>
      </c>
    </row>
    <row r="2736" spans="1:8" ht="15">
      <c r="A2736" s="2">
        <v>640372</v>
      </c>
      <c r="B2736" s="2">
        <v>20</v>
      </c>
      <c r="C2736" s="2" t="s">
        <v>3279</v>
      </c>
      <c r="D2736" s="5">
        <v>0.80555555555555558</v>
      </c>
      <c r="E2736" s="3" t="s">
        <v>212</v>
      </c>
      <c r="F2736" s="5">
        <v>0.82291666666666663</v>
      </c>
      <c r="G2736" s="3" t="s">
        <v>233</v>
      </c>
      <c r="H2736" t="s">
        <v>6489</v>
      </c>
    </row>
    <row r="2737" spans="1:16384" ht="15">
      <c r="A2737" s="2">
        <v>640372</v>
      </c>
      <c r="B2737" s="2">
        <v>22</v>
      </c>
      <c r="C2737" s="2" t="s">
        <v>3280</v>
      </c>
      <c r="D2737" s="5">
        <v>0.84930555555555554</v>
      </c>
      <c r="E2737" s="3" t="s">
        <v>214</v>
      </c>
      <c r="F2737" s="5">
        <v>0.86458333333333337</v>
      </c>
      <c r="G2737" s="3" t="s">
        <v>233</v>
      </c>
      <c r="H2737" t="s">
        <v>6489</v>
      </c>
    </row>
    <row r="2738" spans="1:16384" ht="15">
      <c r="A2738" s="2">
        <v>640372</v>
      </c>
      <c r="B2738" s="2">
        <v>23</v>
      </c>
      <c r="C2738" s="2" t="s">
        <v>3281</v>
      </c>
      <c r="D2738" s="5">
        <v>0.88541666666666663</v>
      </c>
      <c r="E2738" s="3" t="s">
        <v>233</v>
      </c>
      <c r="F2738" s="5">
        <v>0.90138888888888891</v>
      </c>
      <c r="G2738" s="3" t="s">
        <v>214</v>
      </c>
      <c r="H2738" t="s">
        <v>6489</v>
      </c>
    </row>
    <row r="2739" spans="1:16384" ht="15">
      <c r="A2739" s="2">
        <v>640372</v>
      </c>
      <c r="B2739" s="2">
        <v>24</v>
      </c>
      <c r="C2739" s="2" t="s">
        <v>3282</v>
      </c>
      <c r="D2739" s="5">
        <v>0.94305555555555554</v>
      </c>
      <c r="E2739" s="3" t="s">
        <v>214</v>
      </c>
      <c r="F2739" s="5">
        <v>0.95347222222222228</v>
      </c>
      <c r="G2739" s="3" t="s">
        <v>205</v>
      </c>
      <c r="H2739" t="s">
        <v>6489</v>
      </c>
    </row>
    <row r="2740" spans="1:16384" ht="15">
      <c r="A2740" s="2">
        <v>640372</v>
      </c>
      <c r="B2740" s="2">
        <v>27</v>
      </c>
      <c r="C2740" s="2" t="s">
        <v>3283</v>
      </c>
      <c r="D2740" s="5">
        <v>0.87152777777777779</v>
      </c>
      <c r="E2740" s="3" t="s">
        <v>233</v>
      </c>
      <c r="F2740" s="5">
        <v>0.87361111111111112</v>
      </c>
      <c r="G2740" s="3" t="s">
        <v>205</v>
      </c>
      <c r="H2740" t="s">
        <v>6489</v>
      </c>
    </row>
    <row r="2741" spans="1:16384" ht="15">
      <c r="A2741" s="25">
        <v>640372</v>
      </c>
      <c r="B2741" s="21">
        <v>28</v>
      </c>
      <c r="C2741" s="2" t="s">
        <v>6624</v>
      </c>
      <c r="D2741" s="23">
        <v>0.3125</v>
      </c>
      <c r="E2741" s="19" t="s">
        <v>205</v>
      </c>
      <c r="F2741" s="23">
        <v>0.31944444444444448</v>
      </c>
      <c r="G2741" s="19" t="s">
        <v>207</v>
      </c>
      <c r="H2741" s="19" t="str">
        <f>IF(ISNUMBER(B2741),VLOOKUP(A2741,zdroj_data!$A$2:$K$5941,8,FALSE),"")</f>
        <v>ČSAD UO</v>
      </c>
      <c r="I2741" s="23"/>
      <c r="J2741" s="19"/>
      <c r="K2741" s="23"/>
      <c r="L2741" s="19"/>
      <c r="M2741" s="23"/>
      <c r="N2741" s="19"/>
      <c r="O2741" s="23"/>
      <c r="P2741" s="19"/>
      <c r="Q2741" s="23"/>
      <c r="R2741" s="19"/>
      <c r="S2741" s="23"/>
      <c r="T2741" s="19"/>
      <c r="U2741" s="23"/>
      <c r="V2741" s="19"/>
      <c r="W2741" s="23"/>
      <c r="X2741" s="19"/>
      <c r="Y2741" s="23"/>
      <c r="Z2741" s="19"/>
      <c r="AA2741" s="23"/>
      <c r="AB2741" s="19"/>
      <c r="AC2741" s="23"/>
      <c r="AD2741" s="19"/>
      <c r="AE2741" s="23"/>
      <c r="AF2741" s="19"/>
      <c r="AG2741" s="23"/>
      <c r="AH2741" s="19"/>
      <c r="AI2741" s="23"/>
      <c r="AJ2741" s="19"/>
      <c r="AK2741" s="23"/>
      <c r="AL2741" s="19"/>
      <c r="AM2741" s="23"/>
      <c r="AN2741" s="19"/>
      <c r="AO2741" s="23"/>
      <c r="AP2741" s="19"/>
      <c r="AQ2741" s="23"/>
      <c r="AR2741" s="19"/>
      <c r="AS2741" s="23"/>
      <c r="AT2741" s="19"/>
      <c r="AU2741" s="23"/>
      <c r="AV2741" s="19"/>
      <c r="AW2741" s="23"/>
      <c r="AX2741" s="19"/>
      <c r="AY2741" s="23"/>
      <c r="AZ2741" s="19"/>
      <c r="BA2741" s="23"/>
      <c r="BB2741" s="19"/>
      <c r="BC2741" s="23"/>
      <c r="BD2741" s="19"/>
      <c r="BE2741" s="23"/>
      <c r="BF2741" s="19"/>
      <c r="BG2741" s="23"/>
      <c r="BH2741" s="19"/>
      <c r="BI2741" s="23"/>
      <c r="BJ2741" s="19"/>
      <c r="BK2741" s="23"/>
      <c r="BL2741" s="19"/>
      <c r="BM2741" s="23"/>
      <c r="BN2741" s="19"/>
      <c r="BO2741" s="23"/>
      <c r="BP2741" s="19"/>
      <c r="BQ2741" s="23"/>
      <c r="BR2741" s="19"/>
      <c r="BS2741" s="23"/>
      <c r="BT2741" s="19"/>
      <c r="BU2741" s="23"/>
      <c r="BV2741" s="19"/>
      <c r="BW2741" s="23"/>
      <c r="BX2741" s="19"/>
      <c r="BY2741" s="23"/>
      <c r="BZ2741" s="19"/>
      <c r="CA2741" s="23"/>
      <c r="CB2741" s="19"/>
      <c r="CC2741" s="23"/>
      <c r="CD2741" s="19"/>
      <c r="CE2741" s="23"/>
      <c r="CF2741" s="19"/>
      <c r="CG2741" s="23"/>
      <c r="CH2741" s="19"/>
      <c r="CI2741" s="23"/>
      <c r="CJ2741" s="19"/>
      <c r="CK2741" s="23"/>
      <c r="CL2741" s="19"/>
      <c r="CM2741" s="23"/>
      <c r="CN2741" s="19"/>
      <c r="CO2741" s="23"/>
      <c r="CP2741" s="19"/>
      <c r="CQ2741" s="23"/>
      <c r="CR2741" s="19"/>
      <c r="CS2741" s="23"/>
      <c r="CT2741" s="19"/>
      <c r="CU2741" s="23"/>
      <c r="CV2741" s="19"/>
      <c r="CW2741" s="23"/>
      <c r="CX2741" s="19"/>
      <c r="CY2741" s="23"/>
      <c r="CZ2741" s="19"/>
      <c r="DA2741" s="23"/>
      <c r="DB2741" s="19"/>
      <c r="DC2741" s="23"/>
      <c r="DD2741" s="19"/>
      <c r="DE2741" s="23"/>
      <c r="DF2741" s="19"/>
      <c r="DG2741" s="23"/>
      <c r="DH2741" s="19"/>
      <c r="DI2741" s="23"/>
      <c r="DJ2741" s="19"/>
      <c r="DK2741" s="23"/>
      <c r="DL2741" s="19"/>
      <c r="DM2741" s="23"/>
      <c r="DN2741" s="19"/>
      <c r="DO2741" s="23"/>
      <c r="DP2741" s="19"/>
      <c r="DQ2741" s="23"/>
      <c r="DR2741" s="19"/>
      <c r="DS2741" s="23"/>
      <c r="DT2741" s="19"/>
      <c r="DU2741" s="23"/>
      <c r="DV2741" s="19"/>
      <c r="DW2741" s="23"/>
      <c r="DX2741" s="19"/>
      <c r="DY2741" s="23"/>
      <c r="DZ2741" s="19"/>
      <c r="EA2741" s="23"/>
      <c r="EB2741" s="19"/>
      <c r="EC2741" s="23"/>
      <c r="ED2741" s="19"/>
      <c r="EE2741" s="23"/>
      <c r="EF2741" s="19"/>
      <c r="EG2741" s="23"/>
      <c r="EH2741" s="19"/>
      <c r="EI2741" s="23"/>
      <c r="EJ2741" s="19"/>
      <c r="EK2741" s="23"/>
      <c r="EL2741" s="19"/>
      <c r="EM2741" s="23"/>
      <c r="EN2741" s="19"/>
      <c r="EO2741" s="23"/>
      <c r="EP2741" s="19"/>
      <c r="EQ2741" s="23"/>
      <c r="ER2741" s="19"/>
      <c r="ES2741" s="23"/>
      <c r="ET2741" s="19"/>
      <c r="EU2741" s="23"/>
      <c r="EV2741" s="19"/>
      <c r="EW2741" s="23"/>
      <c r="EX2741" s="19"/>
      <c r="EY2741" s="23"/>
      <c r="EZ2741" s="19"/>
      <c r="FA2741" s="23"/>
      <c r="FB2741" s="19"/>
      <c r="FC2741" s="23"/>
      <c r="FD2741" s="19"/>
      <c r="FE2741" s="23"/>
      <c r="FF2741" s="19"/>
      <c r="FG2741" s="23"/>
      <c r="FH2741" s="19"/>
      <c r="FI2741" s="23"/>
      <c r="FJ2741" s="19"/>
      <c r="FK2741" s="23"/>
      <c r="FL2741" s="19"/>
      <c r="FM2741" s="23"/>
      <c r="FN2741" s="19"/>
      <c r="FO2741" s="23"/>
      <c r="FP2741" s="19"/>
      <c r="FQ2741" s="23"/>
      <c r="FR2741" s="19"/>
      <c r="FS2741" s="23"/>
      <c r="FT2741" s="19"/>
      <c r="FU2741" s="23"/>
      <c r="FV2741" s="19"/>
      <c r="FW2741" s="23"/>
      <c r="FX2741" s="19"/>
      <c r="FY2741" s="23"/>
      <c r="FZ2741" s="19"/>
      <c r="GA2741" s="23"/>
      <c r="GB2741" s="19"/>
      <c r="GC2741" s="23"/>
      <c r="GD2741" s="19"/>
      <c r="GE2741" s="23"/>
      <c r="GF2741" s="19"/>
      <c r="GG2741" s="23"/>
      <c r="GH2741" s="19"/>
      <c r="GI2741" s="23"/>
      <c r="GJ2741" s="19"/>
      <c r="GK2741" s="23"/>
      <c r="GL2741" s="19"/>
      <c r="GM2741" s="23"/>
      <c r="GN2741" s="19"/>
      <c r="GO2741" s="23"/>
      <c r="GP2741" s="19"/>
      <c r="GQ2741" s="23"/>
      <c r="GR2741" s="19"/>
      <c r="GS2741" s="23"/>
      <c r="GT2741" s="19"/>
      <c r="GU2741" s="23"/>
      <c r="GV2741" s="19"/>
      <c r="GW2741" s="23"/>
      <c r="GX2741" s="19"/>
      <c r="GY2741" s="23"/>
      <c r="GZ2741" s="19"/>
      <c r="HA2741" s="23"/>
      <c r="HB2741" s="19"/>
      <c r="HC2741" s="23"/>
      <c r="HD2741" s="19"/>
      <c r="HE2741" s="23"/>
      <c r="HF2741" s="19"/>
      <c r="HG2741" s="23"/>
      <c r="HH2741" s="19"/>
      <c r="HI2741" s="23"/>
      <c r="HJ2741" s="19"/>
      <c r="HK2741" s="23"/>
      <c r="HL2741" s="19"/>
      <c r="HM2741" s="23"/>
      <c r="HN2741" s="19"/>
      <c r="HO2741" s="23"/>
      <c r="HP2741" s="19"/>
      <c r="HQ2741" s="23"/>
      <c r="HR2741" s="19"/>
      <c r="HS2741" s="23"/>
      <c r="HT2741" s="19"/>
      <c r="HU2741" s="23"/>
      <c r="HV2741" s="19"/>
      <c r="HW2741" s="23"/>
      <c r="HX2741" s="19"/>
      <c r="HY2741" s="23"/>
      <c r="HZ2741" s="19"/>
      <c r="IA2741" s="23"/>
      <c r="IB2741" s="19"/>
      <c r="IC2741" s="23"/>
      <c r="ID2741" s="19"/>
      <c r="IE2741" s="23"/>
      <c r="IF2741" s="19"/>
      <c r="IG2741" s="23"/>
      <c r="IH2741" s="19"/>
      <c r="II2741" s="23"/>
      <c r="IJ2741" s="19"/>
      <c r="IK2741" s="23"/>
      <c r="IL2741" s="19"/>
      <c r="IM2741" s="23"/>
      <c r="IN2741" s="19"/>
      <c r="IO2741" s="23"/>
      <c r="IP2741" s="19"/>
      <c r="IQ2741" s="23"/>
      <c r="IR2741" s="19"/>
      <c r="IS2741" s="23"/>
      <c r="IT2741" s="19"/>
      <c r="IU2741" s="23"/>
      <c r="IV2741" s="19"/>
      <c r="IW2741" s="23"/>
      <c r="IX2741" s="19"/>
      <c r="IY2741" s="23"/>
      <c r="IZ2741" s="19"/>
      <c r="JA2741" s="23"/>
      <c r="JB2741" s="19"/>
      <c r="JC2741" s="23"/>
      <c r="JD2741" s="19"/>
      <c r="JE2741" s="23"/>
      <c r="JF2741" s="19"/>
      <c r="JG2741" s="23"/>
      <c r="JH2741" s="19"/>
      <c r="JI2741" s="23"/>
      <c r="JJ2741" s="19"/>
      <c r="JK2741" s="23"/>
      <c r="JL2741" s="19"/>
      <c r="JM2741" s="23"/>
      <c r="JN2741" s="19"/>
      <c r="JO2741" s="23"/>
      <c r="JP2741" s="19"/>
      <c r="JQ2741" s="23"/>
      <c r="JR2741" s="19"/>
      <c r="JS2741" s="23"/>
      <c r="JT2741" s="19"/>
      <c r="JU2741" s="23"/>
      <c r="JV2741" s="19"/>
      <c r="JW2741" s="23"/>
      <c r="JX2741" s="19"/>
      <c r="JY2741" s="23"/>
      <c r="JZ2741" s="19"/>
      <c r="KA2741" s="23"/>
      <c r="KB2741" s="19"/>
      <c r="KC2741" s="23"/>
      <c r="KD2741" s="19"/>
      <c r="KE2741" s="23"/>
      <c r="KF2741" s="19"/>
      <c r="KG2741" s="23"/>
      <c r="KH2741" s="19"/>
      <c r="KI2741" s="23"/>
      <c r="KJ2741" s="19"/>
      <c r="KK2741" s="23"/>
      <c r="KL2741" s="19"/>
      <c r="KM2741" s="23"/>
      <c r="KN2741" s="19"/>
      <c r="KO2741" s="23"/>
      <c r="KP2741" s="19"/>
      <c r="KQ2741" s="23"/>
      <c r="KR2741" s="19"/>
      <c r="KS2741" s="23"/>
      <c r="KT2741" s="19"/>
      <c r="KU2741" s="23"/>
      <c r="KV2741" s="19"/>
      <c r="KW2741" s="23"/>
      <c r="KX2741" s="19"/>
      <c r="KY2741" s="23"/>
      <c r="KZ2741" s="19"/>
      <c r="LA2741" s="23"/>
      <c r="LB2741" s="19"/>
      <c r="LC2741" s="23"/>
      <c r="LD2741" s="19"/>
      <c r="LE2741" s="23"/>
      <c r="LF2741" s="19"/>
      <c r="LG2741" s="23"/>
      <c r="LH2741" s="19"/>
      <c r="LI2741" s="23"/>
      <c r="LJ2741" s="19"/>
      <c r="LK2741" s="23"/>
      <c r="LL2741" s="19"/>
      <c r="LM2741" s="23"/>
      <c r="LN2741" s="19"/>
      <c r="LO2741" s="23"/>
      <c r="LP2741" s="19"/>
      <c r="LQ2741" s="23"/>
      <c r="LR2741" s="19"/>
      <c r="LS2741" s="23"/>
      <c r="LT2741" s="19"/>
      <c r="LU2741" s="23"/>
      <c r="LV2741" s="19"/>
      <c r="LW2741" s="23"/>
      <c r="LX2741" s="19"/>
      <c r="LY2741" s="23"/>
      <c r="LZ2741" s="19"/>
      <c r="MA2741" s="23"/>
      <c r="MB2741" s="19"/>
      <c r="MC2741" s="23"/>
      <c r="MD2741" s="19"/>
      <c r="ME2741" s="23"/>
      <c r="MF2741" s="19"/>
      <c r="MG2741" s="23"/>
      <c r="MH2741" s="19"/>
      <c r="MI2741" s="23"/>
      <c r="MJ2741" s="19"/>
      <c r="MK2741" s="23"/>
      <c r="ML2741" s="19"/>
      <c r="MM2741" s="23"/>
      <c r="MN2741" s="19"/>
      <c r="MO2741" s="23"/>
      <c r="MP2741" s="19"/>
      <c r="MQ2741" s="23"/>
      <c r="MR2741" s="19"/>
      <c r="MS2741" s="23"/>
      <c r="MT2741" s="19"/>
      <c r="MU2741" s="23"/>
      <c r="MV2741" s="19"/>
      <c r="MW2741" s="23"/>
      <c r="MX2741" s="19"/>
      <c r="MY2741" s="23"/>
      <c r="MZ2741" s="19"/>
      <c r="NA2741" s="23"/>
      <c r="NB2741" s="19"/>
      <c r="NC2741" s="23"/>
      <c r="ND2741" s="19"/>
      <c r="NE2741" s="23"/>
      <c r="NF2741" s="19"/>
      <c r="NG2741" s="23"/>
      <c r="NH2741" s="19"/>
      <c r="NI2741" s="23"/>
      <c r="NJ2741" s="19"/>
      <c r="NK2741" s="23"/>
      <c r="NL2741" s="19"/>
      <c r="NM2741" s="23"/>
      <c r="NN2741" s="19"/>
      <c r="NO2741" s="23"/>
      <c r="NP2741" s="19"/>
      <c r="NQ2741" s="23"/>
      <c r="NR2741" s="19"/>
      <c r="NS2741" s="23"/>
      <c r="NT2741" s="19"/>
      <c r="NU2741" s="23"/>
      <c r="NV2741" s="19"/>
      <c r="NW2741" s="23"/>
      <c r="NX2741" s="19"/>
      <c r="NY2741" s="23"/>
      <c r="NZ2741" s="19"/>
      <c r="OA2741" s="23"/>
      <c r="OB2741" s="19"/>
      <c r="OC2741" s="23"/>
      <c r="OD2741" s="19"/>
      <c r="OE2741" s="23"/>
      <c r="OF2741" s="19"/>
      <c r="OG2741" s="23"/>
      <c r="OH2741" s="19"/>
      <c r="OI2741" s="23"/>
      <c r="OJ2741" s="19"/>
      <c r="OK2741" s="23"/>
      <c r="OL2741" s="19"/>
      <c r="OM2741" s="23"/>
      <c r="ON2741" s="19"/>
      <c r="OO2741" s="23"/>
      <c r="OP2741" s="19"/>
      <c r="OQ2741" s="23"/>
      <c r="OR2741" s="19"/>
      <c r="OS2741" s="23"/>
      <c r="OT2741" s="19"/>
      <c r="OU2741" s="23"/>
      <c r="OV2741" s="19"/>
      <c r="OW2741" s="23"/>
      <c r="OX2741" s="19"/>
      <c r="OY2741" s="23"/>
      <c r="OZ2741" s="19"/>
      <c r="PA2741" s="23"/>
      <c r="PB2741" s="19"/>
      <c r="PC2741" s="23"/>
      <c r="PD2741" s="19"/>
      <c r="PE2741" s="23"/>
      <c r="PF2741" s="19"/>
      <c r="PG2741" s="23"/>
      <c r="PH2741" s="19"/>
      <c r="PI2741" s="23"/>
      <c r="PJ2741" s="19"/>
      <c r="PK2741" s="23"/>
      <c r="PL2741" s="19"/>
      <c r="PM2741" s="23"/>
      <c r="PN2741" s="19"/>
      <c r="PO2741" s="23"/>
      <c r="PP2741" s="19"/>
      <c r="PQ2741" s="23"/>
      <c r="PR2741" s="19"/>
      <c r="PS2741" s="23"/>
      <c r="PT2741" s="19"/>
      <c r="PU2741" s="23"/>
      <c r="PV2741" s="19"/>
      <c r="PW2741" s="23"/>
      <c r="PX2741" s="19"/>
      <c r="PY2741" s="23"/>
      <c r="PZ2741" s="19"/>
      <c r="QA2741" s="23"/>
      <c r="QB2741" s="19"/>
      <c r="QC2741" s="23"/>
      <c r="QD2741" s="19"/>
      <c r="QE2741" s="23"/>
      <c r="QF2741" s="19"/>
      <c r="QG2741" s="23"/>
      <c r="QH2741" s="19"/>
      <c r="QI2741" s="23"/>
      <c r="QJ2741" s="19"/>
      <c r="QK2741" s="23"/>
      <c r="QL2741" s="19"/>
      <c r="QM2741" s="23"/>
      <c r="QN2741" s="19"/>
      <c r="QO2741" s="23"/>
      <c r="QP2741" s="19"/>
      <c r="QQ2741" s="23"/>
      <c r="QR2741" s="19"/>
      <c r="QS2741" s="23"/>
      <c r="QT2741" s="19"/>
      <c r="QU2741" s="23"/>
      <c r="QV2741" s="19"/>
      <c r="QW2741" s="23"/>
      <c r="QX2741" s="19"/>
      <c r="QY2741" s="23"/>
      <c r="QZ2741" s="19"/>
      <c r="RA2741" s="23"/>
      <c r="RB2741" s="19"/>
      <c r="RC2741" s="23"/>
      <c r="RD2741" s="19"/>
      <c r="RE2741" s="23"/>
      <c r="RF2741" s="19"/>
      <c r="RG2741" s="23"/>
      <c r="RH2741" s="19"/>
      <c r="RI2741" s="23"/>
      <c r="RJ2741" s="19"/>
      <c r="RK2741" s="23"/>
      <c r="RL2741" s="19"/>
      <c r="RM2741" s="23"/>
      <c r="RN2741" s="19"/>
      <c r="RO2741" s="23"/>
      <c r="RP2741" s="19"/>
      <c r="RQ2741" s="23"/>
      <c r="RR2741" s="19"/>
      <c r="RS2741" s="23"/>
      <c r="RT2741" s="19"/>
      <c r="RU2741" s="23"/>
      <c r="RV2741" s="19"/>
      <c r="RW2741" s="23"/>
      <c r="RX2741" s="19"/>
      <c r="RY2741" s="23"/>
      <c r="RZ2741" s="19"/>
      <c r="SA2741" s="23"/>
      <c r="SB2741" s="19"/>
      <c r="SC2741" s="23"/>
      <c r="SD2741" s="19"/>
      <c r="SE2741" s="23"/>
      <c r="SF2741" s="19"/>
      <c r="SG2741" s="23"/>
      <c r="SH2741" s="19"/>
      <c r="SI2741" s="23"/>
      <c r="SJ2741" s="19"/>
      <c r="SK2741" s="23"/>
      <c r="SL2741" s="19"/>
      <c r="SM2741" s="23"/>
      <c r="SN2741" s="19"/>
      <c r="SO2741" s="23"/>
      <c r="SP2741" s="19"/>
      <c r="SQ2741" s="23"/>
      <c r="SR2741" s="19"/>
      <c r="SS2741" s="23"/>
      <c r="ST2741" s="19"/>
      <c r="SU2741" s="23"/>
      <c r="SV2741" s="19"/>
      <c r="SW2741" s="23"/>
      <c r="SX2741" s="19"/>
      <c r="SY2741" s="23"/>
      <c r="SZ2741" s="19"/>
      <c r="TA2741" s="23"/>
      <c r="TB2741" s="19"/>
      <c r="TC2741" s="23"/>
      <c r="TD2741" s="19"/>
      <c r="TE2741" s="23"/>
      <c r="TF2741" s="19"/>
      <c r="TG2741" s="23"/>
      <c r="TH2741" s="19"/>
      <c r="TI2741" s="23"/>
      <c r="TJ2741" s="19"/>
      <c r="TK2741" s="23"/>
      <c r="TL2741" s="19"/>
      <c r="TM2741" s="23"/>
      <c r="TN2741" s="19"/>
      <c r="TO2741" s="23"/>
      <c r="TP2741" s="19"/>
      <c r="TQ2741" s="23"/>
      <c r="TR2741" s="19"/>
      <c r="TS2741" s="23"/>
      <c r="TT2741" s="19"/>
      <c r="TU2741" s="23"/>
      <c r="TV2741" s="19"/>
      <c r="TW2741" s="23"/>
      <c r="TX2741" s="19"/>
      <c r="TY2741" s="23"/>
      <c r="TZ2741" s="19"/>
      <c r="UA2741" s="23"/>
      <c r="UB2741" s="19"/>
      <c r="UC2741" s="23"/>
      <c r="UD2741" s="19"/>
      <c r="UE2741" s="23"/>
      <c r="UF2741" s="19"/>
      <c r="UG2741" s="23"/>
      <c r="UH2741" s="19"/>
      <c r="UI2741" s="23"/>
      <c r="UJ2741" s="19"/>
      <c r="UK2741" s="23"/>
      <c r="UL2741" s="19"/>
      <c r="UM2741" s="23"/>
      <c r="UN2741" s="19"/>
      <c r="UO2741" s="23"/>
      <c r="UP2741" s="19"/>
      <c r="UQ2741" s="23"/>
      <c r="UR2741" s="19"/>
      <c r="US2741" s="23"/>
      <c r="UT2741" s="19"/>
      <c r="UU2741" s="23"/>
      <c r="UV2741" s="19"/>
      <c r="UW2741" s="23"/>
      <c r="UX2741" s="19"/>
      <c r="UY2741" s="23"/>
      <c r="UZ2741" s="19"/>
      <c r="VA2741" s="23"/>
      <c r="VB2741" s="19"/>
      <c r="VC2741" s="23"/>
      <c r="VD2741" s="19"/>
      <c r="VE2741" s="23"/>
      <c r="VF2741" s="19"/>
      <c r="VG2741" s="23"/>
      <c r="VH2741" s="19"/>
      <c r="VI2741" s="23"/>
      <c r="VJ2741" s="19"/>
      <c r="VK2741" s="23"/>
      <c r="VL2741" s="19"/>
      <c r="VM2741" s="23"/>
      <c r="VN2741" s="19"/>
      <c r="VO2741" s="23"/>
      <c r="VP2741" s="19"/>
      <c r="VQ2741" s="23"/>
      <c r="VR2741" s="19"/>
      <c r="VS2741" s="23"/>
      <c r="VT2741" s="19"/>
      <c r="VU2741" s="23"/>
      <c r="VV2741" s="19"/>
      <c r="VW2741" s="23"/>
      <c r="VX2741" s="19"/>
      <c r="VY2741" s="23"/>
      <c r="VZ2741" s="19"/>
      <c r="WA2741" s="23"/>
      <c r="WB2741" s="19"/>
      <c r="WC2741" s="23"/>
      <c r="WD2741" s="19"/>
      <c r="WE2741" s="23"/>
      <c r="WF2741" s="19"/>
      <c r="WG2741" s="23"/>
      <c r="WH2741" s="19"/>
      <c r="WI2741" s="23"/>
      <c r="WJ2741" s="19"/>
      <c r="WK2741" s="23"/>
      <c r="WL2741" s="19"/>
      <c r="WM2741" s="23"/>
      <c r="WN2741" s="19"/>
      <c r="WO2741" s="23"/>
      <c r="WP2741" s="19"/>
      <c r="WQ2741" s="23"/>
      <c r="WR2741" s="19"/>
      <c r="WS2741" s="23"/>
      <c r="WT2741" s="19"/>
      <c r="WU2741" s="23"/>
      <c r="WV2741" s="19"/>
      <c r="WW2741" s="23"/>
      <c r="WX2741" s="19"/>
      <c r="WY2741" s="23"/>
      <c r="WZ2741" s="19"/>
      <c r="XA2741" s="23"/>
      <c r="XB2741" s="19"/>
      <c r="XC2741" s="23"/>
      <c r="XD2741" s="19"/>
      <c r="XE2741" s="23"/>
      <c r="XF2741" s="19"/>
      <c r="XG2741" s="23"/>
      <c r="XH2741" s="19"/>
      <c r="XI2741" s="23"/>
      <c r="XJ2741" s="19"/>
      <c r="XK2741" s="23"/>
      <c r="XL2741" s="19"/>
      <c r="XM2741" s="23"/>
      <c r="XN2741" s="19"/>
      <c r="XO2741" s="23"/>
      <c r="XP2741" s="19"/>
      <c r="XQ2741" s="23"/>
      <c r="XR2741" s="19"/>
      <c r="XS2741" s="23"/>
      <c r="XT2741" s="19"/>
      <c r="XU2741" s="23"/>
      <c r="XV2741" s="19"/>
      <c r="XW2741" s="23"/>
      <c r="XX2741" s="19"/>
      <c r="XY2741" s="23"/>
      <c r="XZ2741" s="19"/>
      <c r="YA2741" s="23"/>
      <c r="YB2741" s="19"/>
      <c r="YC2741" s="23"/>
      <c r="YD2741" s="19"/>
      <c r="YE2741" s="23"/>
      <c r="YF2741" s="19"/>
      <c r="YG2741" s="23"/>
      <c r="YH2741" s="19"/>
      <c r="YI2741" s="23"/>
      <c r="YJ2741" s="19"/>
      <c r="YK2741" s="23"/>
      <c r="YL2741" s="19"/>
      <c r="YM2741" s="23"/>
      <c r="YN2741" s="19"/>
      <c r="YO2741" s="23"/>
      <c r="YP2741" s="19"/>
      <c r="YQ2741" s="23"/>
      <c r="YR2741" s="19"/>
      <c r="YS2741" s="23"/>
      <c r="YT2741" s="19"/>
      <c r="YU2741" s="23"/>
      <c r="YV2741" s="19"/>
      <c r="YW2741" s="23"/>
      <c r="YX2741" s="19"/>
      <c r="YY2741" s="23"/>
      <c r="YZ2741" s="19"/>
      <c r="ZA2741" s="23"/>
      <c r="ZB2741" s="19"/>
      <c r="ZC2741" s="23"/>
      <c r="ZD2741" s="19"/>
      <c r="ZE2741" s="23"/>
      <c r="ZF2741" s="19"/>
      <c r="ZG2741" s="23"/>
      <c r="ZH2741" s="19"/>
      <c r="ZI2741" s="23"/>
      <c r="ZJ2741" s="19"/>
      <c r="ZK2741" s="23"/>
      <c r="ZL2741" s="19"/>
      <c r="ZM2741" s="23"/>
      <c r="ZN2741" s="19"/>
      <c r="ZO2741" s="23"/>
      <c r="ZP2741" s="19"/>
      <c r="ZQ2741" s="23"/>
      <c r="ZR2741" s="19"/>
      <c r="ZS2741" s="23"/>
      <c r="ZT2741" s="19"/>
      <c r="ZU2741" s="23"/>
      <c r="ZV2741" s="19"/>
      <c r="ZW2741" s="23"/>
      <c r="ZX2741" s="19"/>
      <c r="ZY2741" s="23"/>
      <c r="ZZ2741" s="19"/>
      <c r="AAA2741" s="23"/>
      <c r="AAB2741" s="19"/>
      <c r="AAC2741" s="23"/>
      <c r="AAD2741" s="19"/>
      <c r="AAE2741" s="23"/>
      <c r="AAF2741" s="19"/>
      <c r="AAG2741" s="23"/>
      <c r="AAH2741" s="19"/>
      <c r="AAI2741" s="23"/>
      <c r="AAJ2741" s="19"/>
      <c r="AAK2741" s="23"/>
      <c r="AAL2741" s="19"/>
      <c r="AAM2741" s="23"/>
      <c r="AAN2741" s="19"/>
      <c r="AAO2741" s="23"/>
      <c r="AAP2741" s="19"/>
      <c r="AAQ2741" s="23"/>
      <c r="AAR2741" s="19"/>
      <c r="AAS2741" s="23"/>
      <c r="AAT2741" s="19"/>
      <c r="AAU2741" s="23"/>
      <c r="AAV2741" s="19"/>
      <c r="AAW2741" s="23"/>
      <c r="AAX2741" s="19"/>
      <c r="AAY2741" s="23"/>
      <c r="AAZ2741" s="19"/>
      <c r="ABA2741" s="23"/>
      <c r="ABB2741" s="19"/>
      <c r="ABC2741" s="23"/>
      <c r="ABD2741" s="19"/>
      <c r="ABE2741" s="23"/>
      <c r="ABF2741" s="19"/>
      <c r="ABG2741" s="23"/>
      <c r="ABH2741" s="19"/>
      <c r="ABI2741" s="23"/>
      <c r="ABJ2741" s="19"/>
      <c r="ABK2741" s="23"/>
      <c r="ABL2741" s="19"/>
      <c r="ABM2741" s="23"/>
      <c r="ABN2741" s="19"/>
      <c r="ABO2741" s="23"/>
      <c r="ABP2741" s="19"/>
      <c r="ABQ2741" s="23"/>
      <c r="ABR2741" s="19"/>
      <c r="ABS2741" s="23"/>
      <c r="ABT2741" s="19"/>
      <c r="ABU2741" s="23"/>
      <c r="ABV2741" s="19"/>
      <c r="ABW2741" s="23"/>
      <c r="ABX2741" s="19"/>
      <c r="ABY2741" s="23"/>
      <c r="ABZ2741" s="19"/>
      <c r="ACA2741" s="23"/>
      <c r="ACB2741" s="19"/>
      <c r="ACC2741" s="23"/>
      <c r="ACD2741" s="19"/>
      <c r="ACE2741" s="23"/>
      <c r="ACF2741" s="19"/>
      <c r="ACG2741" s="23"/>
      <c r="ACH2741" s="19"/>
      <c r="ACI2741" s="23"/>
      <c r="ACJ2741" s="19"/>
      <c r="ACK2741" s="23"/>
      <c r="ACL2741" s="19"/>
      <c r="ACM2741" s="23"/>
      <c r="ACN2741" s="19"/>
      <c r="ACO2741" s="23"/>
      <c r="ACP2741" s="19"/>
      <c r="ACQ2741" s="23"/>
      <c r="ACR2741" s="19"/>
      <c r="ACS2741" s="23"/>
      <c r="ACT2741" s="19"/>
      <c r="ACU2741" s="23"/>
      <c r="ACV2741" s="19"/>
      <c r="ACW2741" s="23"/>
      <c r="ACX2741" s="19"/>
      <c r="ACY2741" s="23"/>
      <c r="ACZ2741" s="19"/>
      <c r="ADA2741" s="23"/>
      <c r="ADB2741" s="19"/>
      <c r="ADC2741" s="23"/>
      <c r="ADD2741" s="19"/>
      <c r="ADE2741" s="23"/>
      <c r="ADF2741" s="19"/>
      <c r="ADG2741" s="23"/>
      <c r="ADH2741" s="19"/>
      <c r="ADI2741" s="23"/>
      <c r="ADJ2741" s="19"/>
      <c r="ADK2741" s="23"/>
      <c r="ADL2741" s="19"/>
      <c r="ADM2741" s="23"/>
      <c r="ADN2741" s="19"/>
      <c r="ADO2741" s="23"/>
      <c r="ADP2741" s="19"/>
      <c r="ADQ2741" s="23"/>
      <c r="ADR2741" s="19"/>
      <c r="ADS2741" s="23"/>
      <c r="ADT2741" s="19"/>
      <c r="ADU2741" s="23"/>
      <c r="ADV2741" s="19"/>
      <c r="ADW2741" s="23"/>
      <c r="ADX2741" s="19"/>
      <c r="ADY2741" s="23"/>
      <c r="ADZ2741" s="19"/>
      <c r="AEA2741" s="23"/>
      <c r="AEB2741" s="19"/>
      <c r="AEC2741" s="23"/>
      <c r="AED2741" s="19"/>
      <c r="AEE2741" s="23"/>
      <c r="AEF2741" s="19"/>
      <c r="AEG2741" s="23"/>
      <c r="AEH2741" s="19"/>
      <c r="AEI2741" s="23"/>
      <c r="AEJ2741" s="19"/>
      <c r="AEK2741" s="23"/>
      <c r="AEL2741" s="19"/>
      <c r="AEM2741" s="23"/>
      <c r="AEN2741" s="19"/>
      <c r="AEO2741" s="23"/>
      <c r="AEP2741" s="19"/>
      <c r="AEQ2741" s="23"/>
      <c r="AER2741" s="19"/>
      <c r="AES2741" s="23"/>
      <c r="AET2741" s="19"/>
      <c r="AEU2741" s="23"/>
      <c r="AEV2741" s="19"/>
      <c r="AEW2741" s="23"/>
      <c r="AEX2741" s="19"/>
      <c r="AEY2741" s="23"/>
      <c r="AEZ2741" s="19"/>
      <c r="AFA2741" s="23"/>
      <c r="AFB2741" s="19"/>
      <c r="AFC2741" s="23"/>
      <c r="AFD2741" s="19"/>
      <c r="AFE2741" s="23"/>
      <c r="AFF2741" s="19"/>
      <c r="AFG2741" s="23"/>
      <c r="AFH2741" s="19"/>
      <c r="AFI2741" s="23"/>
      <c r="AFJ2741" s="19"/>
      <c r="AFK2741" s="23"/>
      <c r="AFL2741" s="19"/>
      <c r="AFM2741" s="23"/>
      <c r="AFN2741" s="19"/>
      <c r="AFO2741" s="23"/>
      <c r="AFP2741" s="19"/>
      <c r="AFQ2741" s="23"/>
      <c r="AFR2741" s="19"/>
      <c r="AFS2741" s="23"/>
      <c r="AFT2741" s="19"/>
      <c r="AFU2741" s="23"/>
      <c r="AFV2741" s="19"/>
      <c r="AFW2741" s="23"/>
      <c r="AFX2741" s="19"/>
      <c r="AFY2741" s="23"/>
      <c r="AFZ2741" s="19"/>
      <c r="AGA2741" s="23"/>
      <c r="AGB2741" s="19"/>
      <c r="AGC2741" s="23"/>
      <c r="AGD2741" s="19"/>
      <c r="AGE2741" s="23"/>
      <c r="AGF2741" s="19"/>
      <c r="AGG2741" s="23"/>
      <c r="AGH2741" s="19"/>
      <c r="AGI2741" s="23"/>
      <c r="AGJ2741" s="19"/>
      <c r="AGK2741" s="23"/>
      <c r="AGL2741" s="19"/>
      <c r="AGM2741" s="23"/>
      <c r="AGN2741" s="19"/>
      <c r="AGO2741" s="23"/>
      <c r="AGP2741" s="19"/>
      <c r="AGQ2741" s="23"/>
      <c r="AGR2741" s="19"/>
      <c r="AGS2741" s="23"/>
      <c r="AGT2741" s="19"/>
      <c r="AGU2741" s="23"/>
      <c r="AGV2741" s="19"/>
      <c r="AGW2741" s="23"/>
      <c r="AGX2741" s="19"/>
      <c r="AGY2741" s="23"/>
      <c r="AGZ2741" s="19"/>
      <c r="AHA2741" s="23"/>
      <c r="AHB2741" s="19"/>
      <c r="AHC2741" s="23"/>
      <c r="AHD2741" s="19"/>
      <c r="AHE2741" s="23"/>
      <c r="AHF2741" s="19"/>
      <c r="AHG2741" s="23"/>
      <c r="AHH2741" s="19"/>
      <c r="AHI2741" s="23"/>
      <c r="AHJ2741" s="19"/>
      <c r="AHK2741" s="23"/>
      <c r="AHL2741" s="19"/>
      <c r="AHM2741" s="23"/>
      <c r="AHN2741" s="19"/>
      <c r="AHO2741" s="23"/>
      <c r="AHP2741" s="19"/>
      <c r="AHQ2741" s="23"/>
      <c r="AHR2741" s="19"/>
      <c r="AHS2741" s="23"/>
      <c r="AHT2741" s="19"/>
      <c r="AHU2741" s="23"/>
      <c r="AHV2741" s="19"/>
      <c r="AHW2741" s="23"/>
      <c r="AHX2741" s="19"/>
      <c r="AHY2741" s="23"/>
      <c r="AHZ2741" s="19"/>
      <c r="AIA2741" s="23"/>
      <c r="AIB2741" s="19"/>
      <c r="AIC2741" s="23"/>
      <c r="AID2741" s="19"/>
      <c r="AIE2741" s="23"/>
      <c r="AIF2741" s="19"/>
      <c r="AIG2741" s="23"/>
      <c r="AIH2741" s="19"/>
      <c r="AII2741" s="23"/>
      <c r="AIJ2741" s="19"/>
      <c r="AIK2741" s="23"/>
      <c r="AIL2741" s="19"/>
      <c r="AIM2741" s="23"/>
      <c r="AIN2741" s="19"/>
      <c r="AIO2741" s="23"/>
      <c r="AIP2741" s="19"/>
      <c r="AIQ2741" s="23"/>
      <c r="AIR2741" s="19"/>
      <c r="AIS2741" s="23"/>
      <c r="AIT2741" s="19"/>
      <c r="AIU2741" s="23"/>
      <c r="AIV2741" s="19"/>
      <c r="AIW2741" s="23"/>
      <c r="AIX2741" s="19"/>
      <c r="AIY2741" s="23"/>
      <c r="AIZ2741" s="19"/>
      <c r="AJA2741" s="23"/>
      <c r="AJB2741" s="19"/>
      <c r="AJC2741" s="23"/>
      <c r="AJD2741" s="19"/>
      <c r="AJE2741" s="23"/>
      <c r="AJF2741" s="19"/>
      <c r="AJG2741" s="23"/>
      <c r="AJH2741" s="19"/>
      <c r="AJI2741" s="23"/>
      <c r="AJJ2741" s="19"/>
      <c r="AJK2741" s="23"/>
      <c r="AJL2741" s="19"/>
      <c r="AJM2741" s="23"/>
      <c r="AJN2741" s="19"/>
      <c r="AJO2741" s="23"/>
      <c r="AJP2741" s="19"/>
      <c r="AJQ2741" s="23"/>
      <c r="AJR2741" s="19"/>
      <c r="AJS2741" s="23"/>
      <c r="AJT2741" s="19"/>
      <c r="AJU2741" s="23"/>
      <c r="AJV2741" s="19"/>
      <c r="AJW2741" s="23"/>
      <c r="AJX2741" s="19"/>
      <c r="AJY2741" s="23"/>
      <c r="AJZ2741" s="19"/>
      <c r="AKA2741" s="23"/>
      <c r="AKB2741" s="19"/>
      <c r="AKC2741" s="23"/>
      <c r="AKD2741" s="19"/>
      <c r="AKE2741" s="23"/>
      <c r="AKF2741" s="19"/>
      <c r="AKG2741" s="23"/>
      <c r="AKH2741" s="19"/>
      <c r="AKI2741" s="23"/>
      <c r="AKJ2741" s="19"/>
      <c r="AKK2741" s="23"/>
      <c r="AKL2741" s="19"/>
      <c r="AKM2741" s="23"/>
      <c r="AKN2741" s="19"/>
      <c r="AKO2741" s="23"/>
      <c r="AKP2741" s="19"/>
      <c r="AKQ2741" s="23"/>
      <c r="AKR2741" s="19"/>
      <c r="AKS2741" s="23"/>
      <c r="AKT2741" s="19"/>
      <c r="AKU2741" s="23"/>
      <c r="AKV2741" s="19"/>
      <c r="AKW2741" s="23"/>
      <c r="AKX2741" s="19"/>
      <c r="AKY2741" s="23"/>
      <c r="AKZ2741" s="19"/>
      <c r="ALA2741" s="23"/>
      <c r="ALB2741" s="19"/>
      <c r="ALC2741" s="23"/>
      <c r="ALD2741" s="19"/>
      <c r="ALE2741" s="23"/>
      <c r="ALF2741" s="19"/>
      <c r="ALG2741" s="23"/>
      <c r="ALH2741" s="19"/>
      <c r="ALI2741" s="23"/>
      <c r="ALJ2741" s="19"/>
      <c r="ALK2741" s="23"/>
      <c r="ALL2741" s="19"/>
      <c r="ALM2741" s="23"/>
      <c r="ALN2741" s="19"/>
      <c r="ALO2741" s="23"/>
      <c r="ALP2741" s="19"/>
      <c r="ALQ2741" s="23"/>
      <c r="ALR2741" s="19"/>
      <c r="ALS2741" s="23"/>
      <c r="ALT2741" s="19"/>
      <c r="ALU2741" s="23"/>
      <c r="ALV2741" s="19"/>
      <c r="ALW2741" s="23"/>
      <c r="ALX2741" s="19"/>
      <c r="ALY2741" s="23"/>
      <c r="ALZ2741" s="19"/>
      <c r="AMA2741" s="23"/>
      <c r="AMB2741" s="19"/>
      <c r="AMC2741" s="23"/>
      <c r="AMD2741" s="19"/>
      <c r="AME2741" s="23"/>
      <c r="AMF2741" s="19"/>
      <c r="AMG2741" s="23"/>
      <c r="AMH2741" s="19"/>
      <c r="AMI2741" s="23"/>
      <c r="AMJ2741" s="19"/>
      <c r="AMK2741" s="23"/>
      <c r="AML2741" s="19"/>
      <c r="AMM2741" s="23"/>
      <c r="AMN2741" s="19"/>
      <c r="AMO2741" s="23"/>
      <c r="AMP2741" s="19"/>
      <c r="AMQ2741" s="23"/>
      <c r="AMR2741" s="19"/>
      <c r="AMS2741" s="23"/>
      <c r="AMT2741" s="19"/>
      <c r="AMU2741" s="23"/>
      <c r="AMV2741" s="19"/>
      <c r="AMW2741" s="23"/>
      <c r="AMX2741" s="19"/>
      <c r="AMY2741" s="23"/>
      <c r="AMZ2741" s="19"/>
      <c r="ANA2741" s="23"/>
      <c r="ANB2741" s="19"/>
      <c r="ANC2741" s="23"/>
      <c r="AND2741" s="19"/>
      <c r="ANE2741" s="23"/>
      <c r="ANF2741" s="19"/>
      <c r="ANG2741" s="23"/>
      <c r="ANH2741" s="19"/>
      <c r="ANI2741" s="23"/>
      <c r="ANJ2741" s="19"/>
      <c r="ANK2741" s="23"/>
      <c r="ANL2741" s="19"/>
      <c r="ANM2741" s="23"/>
      <c r="ANN2741" s="19"/>
      <c r="ANO2741" s="23"/>
      <c r="ANP2741" s="19"/>
      <c r="ANQ2741" s="23"/>
      <c r="ANR2741" s="19"/>
      <c r="ANS2741" s="23"/>
      <c r="ANT2741" s="19"/>
      <c r="ANU2741" s="23"/>
      <c r="ANV2741" s="19"/>
      <c r="ANW2741" s="23"/>
      <c r="ANX2741" s="19"/>
      <c r="ANY2741" s="23"/>
      <c r="ANZ2741" s="19"/>
      <c r="AOA2741" s="23"/>
      <c r="AOB2741" s="19"/>
      <c r="AOC2741" s="23"/>
      <c r="AOD2741" s="19"/>
      <c r="AOE2741" s="23"/>
      <c r="AOF2741" s="19"/>
      <c r="AOG2741" s="23"/>
      <c r="AOH2741" s="19"/>
      <c r="AOI2741" s="23"/>
      <c r="AOJ2741" s="19"/>
      <c r="AOK2741" s="23"/>
      <c r="AOL2741" s="19"/>
      <c r="AOM2741" s="23"/>
      <c r="AON2741" s="19"/>
      <c r="AOO2741" s="23"/>
      <c r="AOP2741" s="19"/>
      <c r="AOQ2741" s="23"/>
      <c r="AOR2741" s="19"/>
      <c r="AOS2741" s="23"/>
      <c r="AOT2741" s="19"/>
      <c r="AOU2741" s="23"/>
      <c r="AOV2741" s="19"/>
      <c r="AOW2741" s="23"/>
      <c r="AOX2741" s="19"/>
      <c r="AOY2741" s="23"/>
      <c r="AOZ2741" s="19"/>
      <c r="APA2741" s="23"/>
      <c r="APB2741" s="19"/>
      <c r="APC2741" s="23"/>
      <c r="APD2741" s="19"/>
      <c r="APE2741" s="23"/>
      <c r="APF2741" s="19"/>
      <c r="APG2741" s="23"/>
      <c r="APH2741" s="19"/>
      <c r="API2741" s="23"/>
      <c r="APJ2741" s="19"/>
      <c r="APK2741" s="23"/>
      <c r="APL2741" s="19"/>
      <c r="APM2741" s="23"/>
      <c r="APN2741" s="19"/>
      <c r="APO2741" s="23"/>
      <c r="APP2741" s="19"/>
      <c r="APQ2741" s="23"/>
      <c r="APR2741" s="19"/>
      <c r="APS2741" s="23"/>
      <c r="APT2741" s="19"/>
      <c r="APU2741" s="23"/>
      <c r="APV2741" s="19"/>
      <c r="APW2741" s="23"/>
      <c r="APX2741" s="19"/>
      <c r="APY2741" s="23"/>
      <c r="APZ2741" s="19"/>
      <c r="AQA2741" s="23"/>
      <c r="AQB2741" s="19"/>
      <c r="AQC2741" s="23"/>
      <c r="AQD2741" s="19"/>
      <c r="AQE2741" s="23"/>
      <c r="AQF2741" s="19"/>
      <c r="AQG2741" s="23"/>
      <c r="AQH2741" s="19"/>
      <c r="AQI2741" s="23"/>
      <c r="AQJ2741" s="19"/>
      <c r="AQK2741" s="23"/>
      <c r="AQL2741" s="19"/>
      <c r="AQM2741" s="23"/>
      <c r="AQN2741" s="19"/>
      <c r="AQO2741" s="23"/>
      <c r="AQP2741" s="19"/>
      <c r="AQQ2741" s="23"/>
      <c r="AQR2741" s="19"/>
      <c r="AQS2741" s="23"/>
      <c r="AQT2741" s="19"/>
      <c r="AQU2741" s="23"/>
      <c r="AQV2741" s="19"/>
      <c r="AQW2741" s="23"/>
      <c r="AQX2741" s="19"/>
      <c r="AQY2741" s="23"/>
      <c r="AQZ2741" s="19"/>
      <c r="ARA2741" s="23"/>
      <c r="ARB2741" s="19"/>
      <c r="ARC2741" s="23"/>
      <c r="ARD2741" s="19"/>
      <c r="ARE2741" s="23"/>
      <c r="ARF2741" s="19"/>
      <c r="ARG2741" s="23"/>
      <c r="ARH2741" s="19"/>
      <c r="ARI2741" s="23"/>
      <c r="ARJ2741" s="19"/>
      <c r="ARK2741" s="23"/>
      <c r="ARL2741" s="19"/>
      <c r="ARM2741" s="23"/>
      <c r="ARN2741" s="19"/>
      <c r="ARO2741" s="23"/>
      <c r="ARP2741" s="19"/>
      <c r="ARQ2741" s="23"/>
      <c r="ARR2741" s="19"/>
      <c r="ARS2741" s="23"/>
      <c r="ART2741" s="19"/>
      <c r="ARU2741" s="23"/>
      <c r="ARV2741" s="19"/>
      <c r="ARW2741" s="23"/>
      <c r="ARX2741" s="19"/>
      <c r="ARY2741" s="23"/>
      <c r="ARZ2741" s="19"/>
      <c r="ASA2741" s="23"/>
      <c r="ASB2741" s="19"/>
      <c r="ASC2741" s="23"/>
      <c r="ASD2741" s="19"/>
      <c r="ASE2741" s="23"/>
      <c r="ASF2741" s="19"/>
      <c r="ASG2741" s="23"/>
      <c r="ASH2741" s="19"/>
      <c r="ASI2741" s="23"/>
      <c r="ASJ2741" s="19"/>
      <c r="ASK2741" s="23"/>
      <c r="ASL2741" s="19"/>
      <c r="ASM2741" s="23"/>
      <c r="ASN2741" s="19"/>
      <c r="ASO2741" s="23"/>
      <c r="ASP2741" s="19"/>
      <c r="ASQ2741" s="23"/>
      <c r="ASR2741" s="19"/>
      <c r="ASS2741" s="23"/>
      <c r="AST2741" s="19"/>
      <c r="ASU2741" s="23"/>
      <c r="ASV2741" s="19"/>
      <c r="ASW2741" s="23"/>
      <c r="ASX2741" s="19"/>
      <c r="ASY2741" s="23"/>
      <c r="ASZ2741" s="19"/>
      <c r="ATA2741" s="23"/>
      <c r="ATB2741" s="19"/>
      <c r="ATC2741" s="23"/>
      <c r="ATD2741" s="19"/>
      <c r="ATE2741" s="23"/>
      <c r="ATF2741" s="19"/>
      <c r="ATG2741" s="23"/>
      <c r="ATH2741" s="19"/>
      <c r="ATI2741" s="23"/>
      <c r="ATJ2741" s="19"/>
      <c r="ATK2741" s="23"/>
      <c r="ATL2741" s="19"/>
      <c r="ATM2741" s="23"/>
      <c r="ATN2741" s="19"/>
      <c r="ATO2741" s="23"/>
      <c r="ATP2741" s="19"/>
      <c r="ATQ2741" s="23"/>
      <c r="ATR2741" s="19"/>
      <c r="ATS2741" s="23"/>
      <c r="ATT2741" s="19"/>
      <c r="ATU2741" s="23"/>
      <c r="ATV2741" s="19"/>
      <c r="ATW2741" s="23"/>
      <c r="ATX2741" s="19"/>
      <c r="ATY2741" s="23"/>
      <c r="ATZ2741" s="19"/>
      <c r="AUA2741" s="23"/>
      <c r="AUB2741" s="19"/>
      <c r="AUC2741" s="23"/>
      <c r="AUD2741" s="19"/>
      <c r="AUE2741" s="23"/>
      <c r="AUF2741" s="19"/>
      <c r="AUG2741" s="23"/>
      <c r="AUH2741" s="19"/>
      <c r="AUI2741" s="23"/>
      <c r="AUJ2741" s="19"/>
      <c r="AUK2741" s="23"/>
      <c r="AUL2741" s="19"/>
      <c r="AUM2741" s="23"/>
      <c r="AUN2741" s="19"/>
      <c r="AUO2741" s="23"/>
      <c r="AUP2741" s="19"/>
      <c r="AUQ2741" s="23"/>
      <c r="AUR2741" s="19"/>
      <c r="AUS2741" s="23"/>
      <c r="AUT2741" s="19"/>
      <c r="AUU2741" s="23"/>
      <c r="AUV2741" s="19"/>
      <c r="AUW2741" s="23"/>
      <c r="AUX2741" s="19"/>
      <c r="AUY2741" s="23"/>
      <c r="AUZ2741" s="19"/>
      <c r="AVA2741" s="23"/>
      <c r="AVB2741" s="19"/>
      <c r="AVC2741" s="23"/>
      <c r="AVD2741" s="19"/>
      <c r="AVE2741" s="23"/>
      <c r="AVF2741" s="19"/>
      <c r="AVG2741" s="23"/>
      <c r="AVH2741" s="19"/>
      <c r="AVI2741" s="23"/>
      <c r="AVJ2741" s="19"/>
      <c r="AVK2741" s="23"/>
      <c r="AVL2741" s="19"/>
      <c r="AVM2741" s="23"/>
      <c r="AVN2741" s="19"/>
      <c r="AVO2741" s="23"/>
      <c r="AVP2741" s="19"/>
      <c r="AVQ2741" s="23"/>
      <c r="AVR2741" s="19"/>
      <c r="AVS2741" s="23"/>
      <c r="AVT2741" s="19"/>
      <c r="AVU2741" s="23"/>
      <c r="AVV2741" s="19"/>
      <c r="AVW2741" s="23"/>
      <c r="AVX2741" s="19"/>
      <c r="AVY2741" s="23"/>
      <c r="AVZ2741" s="19"/>
      <c r="AWA2741" s="23"/>
      <c r="AWB2741" s="19"/>
      <c r="AWC2741" s="23"/>
      <c r="AWD2741" s="19"/>
      <c r="AWE2741" s="23"/>
      <c r="AWF2741" s="19"/>
      <c r="AWG2741" s="23"/>
      <c r="AWH2741" s="19"/>
      <c r="AWI2741" s="23"/>
      <c r="AWJ2741" s="19"/>
      <c r="AWK2741" s="23"/>
      <c r="AWL2741" s="19"/>
      <c r="AWM2741" s="23"/>
      <c r="AWN2741" s="19"/>
      <c r="AWO2741" s="23"/>
      <c r="AWP2741" s="19"/>
      <c r="AWQ2741" s="23"/>
      <c r="AWR2741" s="19"/>
      <c r="AWS2741" s="23"/>
      <c r="AWT2741" s="19"/>
      <c r="AWU2741" s="23"/>
      <c r="AWV2741" s="19"/>
      <c r="AWW2741" s="23"/>
      <c r="AWX2741" s="19"/>
      <c r="AWY2741" s="23"/>
      <c r="AWZ2741" s="19"/>
      <c r="AXA2741" s="23"/>
      <c r="AXB2741" s="19"/>
      <c r="AXC2741" s="23"/>
      <c r="AXD2741" s="19"/>
      <c r="AXE2741" s="23"/>
      <c r="AXF2741" s="19"/>
      <c r="AXG2741" s="23"/>
      <c r="AXH2741" s="19"/>
      <c r="AXI2741" s="23"/>
      <c r="AXJ2741" s="19"/>
      <c r="AXK2741" s="23"/>
      <c r="AXL2741" s="19"/>
      <c r="AXM2741" s="23"/>
      <c r="AXN2741" s="19"/>
      <c r="AXO2741" s="23"/>
      <c r="AXP2741" s="19"/>
      <c r="AXQ2741" s="23"/>
      <c r="AXR2741" s="19"/>
      <c r="AXS2741" s="23"/>
      <c r="AXT2741" s="19"/>
      <c r="AXU2741" s="23"/>
      <c r="AXV2741" s="19"/>
      <c r="AXW2741" s="23"/>
      <c r="AXX2741" s="19"/>
      <c r="AXY2741" s="23"/>
      <c r="AXZ2741" s="19"/>
      <c r="AYA2741" s="23"/>
      <c r="AYB2741" s="19"/>
      <c r="AYC2741" s="23"/>
      <c r="AYD2741" s="19"/>
      <c r="AYE2741" s="23"/>
      <c r="AYF2741" s="19"/>
      <c r="AYG2741" s="23"/>
      <c r="AYH2741" s="19"/>
      <c r="AYI2741" s="23"/>
      <c r="AYJ2741" s="19"/>
      <c r="AYK2741" s="23"/>
      <c r="AYL2741" s="19"/>
      <c r="AYM2741" s="23"/>
      <c r="AYN2741" s="19"/>
      <c r="AYO2741" s="23"/>
      <c r="AYP2741" s="19"/>
      <c r="AYQ2741" s="23"/>
      <c r="AYR2741" s="19"/>
      <c r="AYS2741" s="23"/>
      <c r="AYT2741" s="19"/>
      <c r="AYU2741" s="23"/>
      <c r="AYV2741" s="19"/>
      <c r="AYW2741" s="23"/>
      <c r="AYX2741" s="19"/>
      <c r="AYY2741" s="23"/>
      <c r="AYZ2741" s="19"/>
      <c r="AZA2741" s="23"/>
      <c r="AZB2741" s="19"/>
      <c r="AZC2741" s="23"/>
      <c r="AZD2741" s="19"/>
      <c r="AZE2741" s="23"/>
      <c r="AZF2741" s="19"/>
      <c r="AZG2741" s="23"/>
      <c r="AZH2741" s="19"/>
      <c r="AZI2741" s="23"/>
      <c r="AZJ2741" s="19"/>
      <c r="AZK2741" s="23"/>
      <c r="AZL2741" s="19"/>
      <c r="AZM2741" s="23"/>
      <c r="AZN2741" s="19"/>
      <c r="AZO2741" s="23"/>
      <c r="AZP2741" s="19"/>
      <c r="AZQ2741" s="23"/>
      <c r="AZR2741" s="19"/>
      <c r="AZS2741" s="23"/>
      <c r="AZT2741" s="19"/>
      <c r="AZU2741" s="23"/>
      <c r="AZV2741" s="19"/>
      <c r="AZW2741" s="23"/>
      <c r="AZX2741" s="19"/>
      <c r="AZY2741" s="23"/>
      <c r="AZZ2741" s="19"/>
      <c r="BAA2741" s="23"/>
      <c r="BAB2741" s="19"/>
      <c r="BAC2741" s="23"/>
      <c r="BAD2741" s="19"/>
      <c r="BAE2741" s="23"/>
      <c r="BAF2741" s="19"/>
      <c r="BAG2741" s="23"/>
      <c r="BAH2741" s="19"/>
      <c r="BAI2741" s="23"/>
      <c r="BAJ2741" s="19"/>
      <c r="BAK2741" s="23"/>
      <c r="BAL2741" s="19"/>
      <c r="BAM2741" s="23"/>
      <c r="BAN2741" s="19"/>
      <c r="BAO2741" s="23"/>
      <c r="BAP2741" s="19"/>
      <c r="BAQ2741" s="23"/>
      <c r="BAR2741" s="19"/>
      <c r="BAS2741" s="23"/>
      <c r="BAT2741" s="19"/>
      <c r="BAU2741" s="23"/>
      <c r="BAV2741" s="19"/>
      <c r="BAW2741" s="23"/>
      <c r="BAX2741" s="19"/>
      <c r="BAY2741" s="23"/>
      <c r="BAZ2741" s="19"/>
      <c r="BBA2741" s="23"/>
      <c r="BBB2741" s="19"/>
      <c r="BBC2741" s="23"/>
      <c r="BBD2741" s="19"/>
      <c r="BBE2741" s="23"/>
      <c r="BBF2741" s="19"/>
      <c r="BBG2741" s="23"/>
      <c r="BBH2741" s="19"/>
      <c r="BBI2741" s="23"/>
      <c r="BBJ2741" s="19"/>
      <c r="BBK2741" s="23"/>
      <c r="BBL2741" s="19"/>
      <c r="BBM2741" s="23"/>
      <c r="BBN2741" s="19"/>
      <c r="BBO2741" s="23"/>
      <c r="BBP2741" s="19"/>
      <c r="BBQ2741" s="23"/>
      <c r="BBR2741" s="19"/>
      <c r="BBS2741" s="23"/>
      <c r="BBT2741" s="19"/>
      <c r="BBU2741" s="23"/>
      <c r="BBV2741" s="19"/>
      <c r="BBW2741" s="23"/>
      <c r="BBX2741" s="19"/>
      <c r="BBY2741" s="23"/>
      <c r="BBZ2741" s="19"/>
      <c r="BCA2741" s="23"/>
      <c r="BCB2741" s="19"/>
      <c r="BCC2741" s="23"/>
      <c r="BCD2741" s="19"/>
      <c r="BCE2741" s="23"/>
      <c r="BCF2741" s="19"/>
      <c r="BCG2741" s="23"/>
      <c r="BCH2741" s="19"/>
      <c r="BCI2741" s="23"/>
      <c r="BCJ2741" s="19"/>
      <c r="BCK2741" s="23"/>
      <c r="BCL2741" s="19"/>
      <c r="BCM2741" s="23"/>
      <c r="BCN2741" s="19"/>
      <c r="BCO2741" s="23"/>
      <c r="BCP2741" s="19"/>
      <c r="BCQ2741" s="23"/>
      <c r="BCR2741" s="19"/>
      <c r="BCS2741" s="23"/>
      <c r="BCT2741" s="19"/>
      <c r="BCU2741" s="23"/>
      <c r="BCV2741" s="19"/>
      <c r="BCW2741" s="23"/>
      <c r="BCX2741" s="19"/>
      <c r="BCY2741" s="23"/>
      <c r="BCZ2741" s="19"/>
      <c r="BDA2741" s="23"/>
      <c r="BDB2741" s="19"/>
      <c r="BDC2741" s="23"/>
      <c r="BDD2741" s="19"/>
      <c r="BDE2741" s="23"/>
      <c r="BDF2741" s="19"/>
      <c r="BDG2741" s="23"/>
      <c r="BDH2741" s="19"/>
      <c r="BDI2741" s="23"/>
      <c r="BDJ2741" s="19"/>
      <c r="BDK2741" s="23"/>
      <c r="BDL2741" s="19"/>
      <c r="BDM2741" s="23"/>
      <c r="BDN2741" s="19"/>
      <c r="BDO2741" s="23"/>
      <c r="BDP2741" s="19"/>
      <c r="BDQ2741" s="23"/>
      <c r="BDR2741" s="19"/>
      <c r="BDS2741" s="23"/>
      <c r="BDT2741" s="19"/>
      <c r="BDU2741" s="23"/>
      <c r="BDV2741" s="19"/>
      <c r="BDW2741" s="23"/>
      <c r="BDX2741" s="19"/>
      <c r="BDY2741" s="23"/>
      <c r="BDZ2741" s="19"/>
      <c r="BEA2741" s="23"/>
      <c r="BEB2741" s="19"/>
      <c r="BEC2741" s="23"/>
      <c r="BED2741" s="19"/>
      <c r="BEE2741" s="23"/>
      <c r="BEF2741" s="19"/>
      <c r="BEG2741" s="23"/>
      <c r="BEH2741" s="19"/>
      <c r="BEI2741" s="23"/>
      <c r="BEJ2741" s="19"/>
      <c r="BEK2741" s="23"/>
      <c r="BEL2741" s="19"/>
      <c r="BEM2741" s="23"/>
      <c r="BEN2741" s="19"/>
      <c r="BEO2741" s="23"/>
      <c r="BEP2741" s="19"/>
      <c r="BEQ2741" s="23"/>
      <c r="BER2741" s="19"/>
      <c r="BES2741" s="23"/>
      <c r="BET2741" s="19"/>
      <c r="BEU2741" s="23"/>
      <c r="BEV2741" s="19"/>
      <c r="BEW2741" s="23"/>
      <c r="BEX2741" s="19"/>
      <c r="BEY2741" s="23"/>
      <c r="BEZ2741" s="19"/>
      <c r="BFA2741" s="23"/>
      <c r="BFB2741" s="19"/>
      <c r="BFC2741" s="23"/>
      <c r="BFD2741" s="19"/>
      <c r="BFE2741" s="23"/>
      <c r="BFF2741" s="19"/>
      <c r="BFG2741" s="23"/>
      <c r="BFH2741" s="19"/>
      <c r="BFI2741" s="23"/>
      <c r="BFJ2741" s="19"/>
      <c r="BFK2741" s="23"/>
      <c r="BFL2741" s="19"/>
      <c r="BFM2741" s="23"/>
      <c r="BFN2741" s="19"/>
      <c r="BFO2741" s="23"/>
      <c r="BFP2741" s="19"/>
      <c r="BFQ2741" s="23"/>
      <c r="BFR2741" s="19"/>
      <c r="BFS2741" s="23"/>
      <c r="BFT2741" s="19"/>
      <c r="BFU2741" s="23"/>
      <c r="BFV2741" s="19"/>
      <c r="BFW2741" s="23"/>
      <c r="BFX2741" s="19"/>
      <c r="BFY2741" s="23"/>
      <c r="BFZ2741" s="19"/>
      <c r="BGA2741" s="23"/>
      <c r="BGB2741" s="19"/>
      <c r="BGC2741" s="23"/>
      <c r="BGD2741" s="19"/>
      <c r="BGE2741" s="23"/>
      <c r="BGF2741" s="19"/>
      <c r="BGG2741" s="23"/>
      <c r="BGH2741" s="19"/>
      <c r="BGI2741" s="23"/>
      <c r="BGJ2741" s="19"/>
      <c r="BGK2741" s="23"/>
      <c r="BGL2741" s="19"/>
      <c r="BGM2741" s="23"/>
      <c r="BGN2741" s="19"/>
      <c r="BGO2741" s="23"/>
      <c r="BGP2741" s="19"/>
      <c r="BGQ2741" s="23"/>
      <c r="BGR2741" s="19"/>
      <c r="BGS2741" s="23"/>
      <c r="BGT2741" s="19"/>
      <c r="BGU2741" s="23"/>
      <c r="BGV2741" s="19"/>
      <c r="BGW2741" s="23"/>
      <c r="BGX2741" s="19"/>
      <c r="BGY2741" s="23"/>
      <c r="BGZ2741" s="19"/>
      <c r="BHA2741" s="23"/>
      <c r="BHB2741" s="19"/>
      <c r="BHC2741" s="23"/>
      <c r="BHD2741" s="19"/>
      <c r="BHE2741" s="23"/>
      <c r="BHF2741" s="19"/>
      <c r="BHG2741" s="23"/>
      <c r="BHH2741" s="19"/>
      <c r="BHI2741" s="23"/>
      <c r="BHJ2741" s="19"/>
      <c r="BHK2741" s="23"/>
      <c r="BHL2741" s="19"/>
      <c r="BHM2741" s="23"/>
      <c r="BHN2741" s="19"/>
      <c r="BHO2741" s="23"/>
      <c r="BHP2741" s="19"/>
      <c r="BHQ2741" s="23"/>
      <c r="BHR2741" s="19"/>
      <c r="BHS2741" s="23"/>
      <c r="BHT2741" s="19"/>
      <c r="BHU2741" s="23"/>
      <c r="BHV2741" s="19"/>
      <c r="BHW2741" s="23"/>
      <c r="BHX2741" s="19"/>
      <c r="BHY2741" s="23"/>
      <c r="BHZ2741" s="19"/>
      <c r="BIA2741" s="23"/>
      <c r="BIB2741" s="19"/>
      <c r="BIC2741" s="23"/>
      <c r="BID2741" s="19"/>
      <c r="BIE2741" s="23"/>
      <c r="BIF2741" s="19"/>
      <c r="BIG2741" s="23"/>
      <c r="BIH2741" s="19"/>
      <c r="BII2741" s="23"/>
      <c r="BIJ2741" s="19"/>
      <c r="BIK2741" s="23"/>
      <c r="BIL2741" s="19"/>
      <c r="BIM2741" s="23"/>
      <c r="BIN2741" s="19"/>
      <c r="BIO2741" s="23"/>
      <c r="BIP2741" s="19"/>
      <c r="BIQ2741" s="23"/>
      <c r="BIR2741" s="19"/>
      <c r="BIS2741" s="23"/>
      <c r="BIT2741" s="19"/>
      <c r="BIU2741" s="23"/>
      <c r="BIV2741" s="19"/>
      <c r="BIW2741" s="23"/>
      <c r="BIX2741" s="19"/>
      <c r="BIY2741" s="23"/>
      <c r="BIZ2741" s="19"/>
      <c r="BJA2741" s="23"/>
      <c r="BJB2741" s="19"/>
      <c r="BJC2741" s="23"/>
      <c r="BJD2741" s="19"/>
      <c r="BJE2741" s="23"/>
      <c r="BJF2741" s="19"/>
      <c r="BJG2741" s="23"/>
      <c r="BJH2741" s="19"/>
      <c r="BJI2741" s="23"/>
      <c r="BJJ2741" s="19"/>
      <c r="BJK2741" s="23"/>
      <c r="BJL2741" s="19"/>
      <c r="BJM2741" s="23"/>
      <c r="BJN2741" s="19"/>
      <c r="BJO2741" s="23"/>
      <c r="BJP2741" s="19"/>
      <c r="BJQ2741" s="23"/>
      <c r="BJR2741" s="19"/>
      <c r="BJS2741" s="23"/>
      <c r="BJT2741" s="19"/>
      <c r="BJU2741" s="23"/>
      <c r="BJV2741" s="19"/>
      <c r="BJW2741" s="23"/>
      <c r="BJX2741" s="19"/>
      <c r="BJY2741" s="23"/>
      <c r="BJZ2741" s="19"/>
      <c r="BKA2741" s="23"/>
      <c r="BKB2741" s="19"/>
      <c r="BKC2741" s="23"/>
      <c r="BKD2741" s="19"/>
      <c r="BKE2741" s="23"/>
      <c r="BKF2741" s="19"/>
      <c r="BKG2741" s="23"/>
      <c r="BKH2741" s="19"/>
      <c r="BKI2741" s="23"/>
      <c r="BKJ2741" s="19"/>
      <c r="BKK2741" s="23"/>
      <c r="BKL2741" s="19"/>
      <c r="BKM2741" s="23"/>
      <c r="BKN2741" s="19"/>
      <c r="BKO2741" s="23"/>
      <c r="BKP2741" s="19"/>
      <c r="BKQ2741" s="23"/>
      <c r="BKR2741" s="19"/>
      <c r="BKS2741" s="23"/>
      <c r="BKT2741" s="19"/>
      <c r="BKU2741" s="23"/>
      <c r="BKV2741" s="19"/>
      <c r="BKW2741" s="23"/>
      <c r="BKX2741" s="19"/>
      <c r="BKY2741" s="23"/>
      <c r="BKZ2741" s="19"/>
      <c r="BLA2741" s="23"/>
      <c r="BLB2741" s="19"/>
      <c r="BLC2741" s="23"/>
      <c r="BLD2741" s="19"/>
      <c r="BLE2741" s="23"/>
      <c r="BLF2741" s="19"/>
      <c r="BLG2741" s="23"/>
      <c r="BLH2741" s="19"/>
      <c r="BLI2741" s="23"/>
      <c r="BLJ2741" s="19"/>
      <c r="BLK2741" s="23"/>
      <c r="BLL2741" s="19"/>
      <c r="BLM2741" s="23"/>
      <c r="BLN2741" s="19"/>
      <c r="BLO2741" s="23"/>
      <c r="BLP2741" s="19"/>
      <c r="BLQ2741" s="23"/>
      <c r="BLR2741" s="19"/>
      <c r="BLS2741" s="23"/>
      <c r="BLT2741" s="19"/>
      <c r="BLU2741" s="23"/>
      <c r="BLV2741" s="19"/>
      <c r="BLW2741" s="23"/>
      <c r="BLX2741" s="19"/>
      <c r="BLY2741" s="23"/>
      <c r="BLZ2741" s="19"/>
      <c r="BMA2741" s="23"/>
      <c r="BMB2741" s="19"/>
      <c r="BMC2741" s="23"/>
      <c r="BMD2741" s="19"/>
      <c r="BME2741" s="23"/>
      <c r="BMF2741" s="19"/>
      <c r="BMG2741" s="23"/>
      <c r="BMH2741" s="19"/>
      <c r="BMI2741" s="23"/>
      <c r="BMJ2741" s="19"/>
      <c r="BMK2741" s="23"/>
      <c r="BML2741" s="19"/>
      <c r="BMM2741" s="23"/>
      <c r="BMN2741" s="19"/>
      <c r="BMO2741" s="23"/>
      <c r="BMP2741" s="19"/>
      <c r="BMQ2741" s="23"/>
      <c r="BMR2741" s="19"/>
      <c r="BMS2741" s="23"/>
      <c r="BMT2741" s="19"/>
      <c r="BMU2741" s="23"/>
      <c r="BMV2741" s="19"/>
      <c r="BMW2741" s="23"/>
      <c r="BMX2741" s="19"/>
      <c r="BMY2741" s="23"/>
      <c r="BMZ2741" s="19"/>
      <c r="BNA2741" s="23"/>
      <c r="BNB2741" s="19"/>
      <c r="BNC2741" s="23"/>
      <c r="BND2741" s="19"/>
      <c r="BNE2741" s="23"/>
      <c r="BNF2741" s="19"/>
      <c r="BNG2741" s="23"/>
      <c r="BNH2741" s="19"/>
      <c r="BNI2741" s="23"/>
      <c r="BNJ2741" s="19"/>
      <c r="BNK2741" s="23"/>
      <c r="BNL2741" s="19"/>
      <c r="BNM2741" s="23"/>
      <c r="BNN2741" s="19"/>
      <c r="BNO2741" s="23"/>
      <c r="BNP2741" s="19"/>
      <c r="BNQ2741" s="23"/>
      <c r="BNR2741" s="19"/>
      <c r="BNS2741" s="23"/>
      <c r="BNT2741" s="19"/>
      <c r="BNU2741" s="23"/>
      <c r="BNV2741" s="19"/>
      <c r="BNW2741" s="23"/>
      <c r="BNX2741" s="19"/>
      <c r="BNY2741" s="23"/>
      <c r="BNZ2741" s="19"/>
      <c r="BOA2741" s="23"/>
      <c r="BOB2741" s="19"/>
      <c r="BOC2741" s="23"/>
      <c r="BOD2741" s="19"/>
      <c r="BOE2741" s="23"/>
      <c r="BOF2741" s="19"/>
      <c r="BOG2741" s="23"/>
      <c r="BOH2741" s="19"/>
      <c r="BOI2741" s="23"/>
      <c r="BOJ2741" s="19"/>
      <c r="BOK2741" s="23"/>
      <c r="BOL2741" s="19"/>
      <c r="BOM2741" s="23"/>
      <c r="BON2741" s="19"/>
      <c r="BOO2741" s="23"/>
      <c r="BOP2741" s="19"/>
      <c r="BOQ2741" s="23"/>
      <c r="BOR2741" s="19"/>
      <c r="BOS2741" s="23"/>
      <c r="BOT2741" s="19"/>
      <c r="BOU2741" s="23"/>
      <c r="BOV2741" s="19"/>
      <c r="BOW2741" s="23"/>
      <c r="BOX2741" s="19"/>
      <c r="BOY2741" s="23"/>
      <c r="BOZ2741" s="19"/>
      <c r="BPA2741" s="23"/>
      <c r="BPB2741" s="19"/>
      <c r="BPC2741" s="23"/>
      <c r="BPD2741" s="19"/>
      <c r="BPE2741" s="23"/>
      <c r="BPF2741" s="19"/>
      <c r="BPG2741" s="23"/>
      <c r="BPH2741" s="19"/>
      <c r="BPI2741" s="23"/>
      <c r="BPJ2741" s="19"/>
      <c r="BPK2741" s="23"/>
      <c r="BPL2741" s="19"/>
      <c r="BPM2741" s="23"/>
      <c r="BPN2741" s="19"/>
      <c r="BPO2741" s="23"/>
      <c r="BPP2741" s="19"/>
      <c r="BPQ2741" s="23"/>
      <c r="BPR2741" s="19"/>
      <c r="BPS2741" s="23"/>
      <c r="BPT2741" s="19"/>
      <c r="BPU2741" s="23"/>
      <c r="BPV2741" s="19"/>
      <c r="BPW2741" s="23"/>
      <c r="BPX2741" s="19"/>
      <c r="BPY2741" s="23"/>
      <c r="BPZ2741" s="19"/>
      <c r="BQA2741" s="23"/>
      <c r="BQB2741" s="19"/>
      <c r="BQC2741" s="23"/>
      <c r="BQD2741" s="19"/>
      <c r="BQE2741" s="23"/>
      <c r="BQF2741" s="19"/>
      <c r="BQG2741" s="23"/>
      <c r="BQH2741" s="19"/>
      <c r="BQI2741" s="23"/>
      <c r="BQJ2741" s="19"/>
      <c r="BQK2741" s="23"/>
      <c r="BQL2741" s="19"/>
      <c r="BQM2741" s="23"/>
      <c r="BQN2741" s="19"/>
      <c r="BQO2741" s="23"/>
      <c r="BQP2741" s="19"/>
      <c r="BQQ2741" s="23"/>
      <c r="BQR2741" s="19"/>
      <c r="BQS2741" s="23"/>
      <c r="BQT2741" s="19"/>
      <c r="BQU2741" s="23"/>
      <c r="BQV2741" s="19"/>
      <c r="BQW2741" s="23"/>
      <c r="BQX2741" s="19"/>
      <c r="BQY2741" s="23"/>
      <c r="BQZ2741" s="19"/>
      <c r="BRA2741" s="23"/>
      <c r="BRB2741" s="19"/>
      <c r="BRC2741" s="23"/>
      <c r="BRD2741" s="19"/>
      <c r="BRE2741" s="23"/>
      <c r="BRF2741" s="19"/>
      <c r="BRG2741" s="23"/>
      <c r="BRH2741" s="19"/>
      <c r="BRI2741" s="23"/>
      <c r="BRJ2741" s="19"/>
      <c r="BRK2741" s="23"/>
      <c r="BRL2741" s="19"/>
      <c r="BRM2741" s="23"/>
      <c r="BRN2741" s="19"/>
      <c r="BRO2741" s="23"/>
      <c r="BRP2741" s="19"/>
      <c r="BRQ2741" s="23"/>
      <c r="BRR2741" s="19"/>
      <c r="BRS2741" s="23"/>
      <c r="BRT2741" s="19"/>
      <c r="BRU2741" s="23"/>
      <c r="BRV2741" s="19"/>
      <c r="BRW2741" s="23"/>
      <c r="BRX2741" s="19"/>
      <c r="BRY2741" s="23"/>
      <c r="BRZ2741" s="19"/>
      <c r="BSA2741" s="23"/>
      <c r="BSB2741" s="19"/>
      <c r="BSC2741" s="23"/>
      <c r="BSD2741" s="19"/>
      <c r="BSE2741" s="23"/>
      <c r="BSF2741" s="19"/>
      <c r="BSG2741" s="23"/>
      <c r="BSH2741" s="19"/>
      <c r="BSI2741" s="23"/>
      <c r="BSJ2741" s="19"/>
      <c r="BSK2741" s="23"/>
      <c r="BSL2741" s="19"/>
      <c r="BSM2741" s="23"/>
      <c r="BSN2741" s="19"/>
      <c r="BSO2741" s="23"/>
      <c r="BSP2741" s="19"/>
      <c r="BSQ2741" s="23"/>
      <c r="BSR2741" s="19"/>
      <c r="BSS2741" s="23"/>
      <c r="BST2741" s="19"/>
      <c r="BSU2741" s="23"/>
      <c r="BSV2741" s="19"/>
      <c r="BSW2741" s="23"/>
      <c r="BSX2741" s="19"/>
      <c r="BSY2741" s="23"/>
      <c r="BSZ2741" s="19"/>
      <c r="BTA2741" s="23"/>
      <c r="BTB2741" s="19"/>
      <c r="BTC2741" s="23"/>
      <c r="BTD2741" s="19"/>
      <c r="BTE2741" s="23"/>
      <c r="BTF2741" s="19"/>
      <c r="BTG2741" s="23"/>
      <c r="BTH2741" s="19"/>
      <c r="BTI2741" s="23"/>
      <c r="BTJ2741" s="19"/>
      <c r="BTK2741" s="23"/>
      <c r="BTL2741" s="19"/>
      <c r="BTM2741" s="23"/>
      <c r="BTN2741" s="19"/>
      <c r="BTO2741" s="23"/>
      <c r="BTP2741" s="19"/>
      <c r="BTQ2741" s="23"/>
      <c r="BTR2741" s="19"/>
      <c r="BTS2741" s="23"/>
      <c r="BTT2741" s="19"/>
      <c r="BTU2741" s="23"/>
      <c r="BTV2741" s="19"/>
      <c r="BTW2741" s="23"/>
      <c r="BTX2741" s="19"/>
      <c r="BTY2741" s="23"/>
      <c r="BTZ2741" s="19"/>
      <c r="BUA2741" s="23"/>
      <c r="BUB2741" s="19"/>
      <c r="BUC2741" s="23"/>
      <c r="BUD2741" s="19"/>
      <c r="BUE2741" s="23"/>
      <c r="BUF2741" s="19"/>
      <c r="BUG2741" s="23"/>
      <c r="BUH2741" s="19"/>
      <c r="BUI2741" s="23"/>
      <c r="BUJ2741" s="19"/>
      <c r="BUK2741" s="23"/>
      <c r="BUL2741" s="19"/>
      <c r="BUM2741" s="23"/>
      <c r="BUN2741" s="19"/>
      <c r="BUO2741" s="23"/>
      <c r="BUP2741" s="19"/>
      <c r="BUQ2741" s="23"/>
      <c r="BUR2741" s="19"/>
      <c r="BUS2741" s="23"/>
      <c r="BUT2741" s="19"/>
      <c r="BUU2741" s="23"/>
      <c r="BUV2741" s="19"/>
      <c r="BUW2741" s="23"/>
      <c r="BUX2741" s="19"/>
      <c r="BUY2741" s="23"/>
      <c r="BUZ2741" s="19"/>
      <c r="BVA2741" s="23"/>
      <c r="BVB2741" s="19"/>
      <c r="BVC2741" s="23"/>
      <c r="BVD2741" s="19"/>
      <c r="BVE2741" s="23"/>
      <c r="BVF2741" s="19"/>
      <c r="BVG2741" s="23"/>
      <c r="BVH2741" s="19"/>
      <c r="BVI2741" s="23"/>
      <c r="BVJ2741" s="19"/>
      <c r="BVK2741" s="23"/>
      <c r="BVL2741" s="19"/>
      <c r="BVM2741" s="23"/>
      <c r="BVN2741" s="19"/>
      <c r="BVO2741" s="23"/>
      <c r="BVP2741" s="19"/>
      <c r="BVQ2741" s="23"/>
      <c r="BVR2741" s="19"/>
      <c r="BVS2741" s="23"/>
      <c r="BVT2741" s="19"/>
      <c r="BVU2741" s="23"/>
      <c r="BVV2741" s="19"/>
      <c r="BVW2741" s="23"/>
      <c r="BVX2741" s="19"/>
      <c r="BVY2741" s="23"/>
      <c r="BVZ2741" s="19"/>
      <c r="BWA2741" s="23"/>
      <c r="BWB2741" s="19"/>
      <c r="BWC2741" s="23"/>
      <c r="BWD2741" s="19"/>
      <c r="BWE2741" s="23"/>
      <c r="BWF2741" s="19"/>
      <c r="BWG2741" s="23"/>
      <c r="BWH2741" s="19"/>
      <c r="BWI2741" s="23"/>
      <c r="BWJ2741" s="19"/>
      <c r="BWK2741" s="23"/>
      <c r="BWL2741" s="19"/>
      <c r="BWM2741" s="23"/>
      <c r="BWN2741" s="19"/>
      <c r="BWO2741" s="23"/>
      <c r="BWP2741" s="19"/>
      <c r="BWQ2741" s="23"/>
      <c r="BWR2741" s="19"/>
      <c r="BWS2741" s="23"/>
      <c r="BWT2741" s="19"/>
      <c r="BWU2741" s="23"/>
      <c r="BWV2741" s="19"/>
      <c r="BWW2741" s="23"/>
      <c r="BWX2741" s="19"/>
      <c r="BWY2741" s="23"/>
      <c r="BWZ2741" s="19"/>
      <c r="BXA2741" s="23"/>
      <c r="BXB2741" s="19"/>
      <c r="BXC2741" s="23"/>
      <c r="BXD2741" s="19"/>
      <c r="BXE2741" s="23"/>
      <c r="BXF2741" s="19"/>
      <c r="BXG2741" s="23"/>
      <c r="BXH2741" s="19"/>
      <c r="BXI2741" s="23"/>
      <c r="BXJ2741" s="19"/>
      <c r="BXK2741" s="23"/>
      <c r="BXL2741" s="19"/>
      <c r="BXM2741" s="23"/>
      <c r="BXN2741" s="19"/>
      <c r="BXO2741" s="23"/>
      <c r="BXP2741" s="19"/>
      <c r="BXQ2741" s="23"/>
      <c r="BXR2741" s="19"/>
      <c r="BXS2741" s="23"/>
      <c r="BXT2741" s="19"/>
      <c r="BXU2741" s="23"/>
      <c r="BXV2741" s="19"/>
      <c r="BXW2741" s="23"/>
      <c r="BXX2741" s="19"/>
      <c r="BXY2741" s="23"/>
      <c r="BXZ2741" s="19"/>
      <c r="BYA2741" s="23"/>
      <c r="BYB2741" s="19"/>
      <c r="BYC2741" s="23"/>
      <c r="BYD2741" s="19"/>
      <c r="BYE2741" s="23"/>
      <c r="BYF2741" s="19"/>
      <c r="BYG2741" s="23"/>
      <c r="BYH2741" s="19"/>
      <c r="BYI2741" s="23"/>
      <c r="BYJ2741" s="19"/>
      <c r="BYK2741" s="23"/>
      <c r="BYL2741" s="19"/>
      <c r="BYM2741" s="23"/>
      <c r="BYN2741" s="19"/>
      <c r="BYO2741" s="23"/>
      <c r="BYP2741" s="19"/>
      <c r="BYQ2741" s="23"/>
      <c r="BYR2741" s="19"/>
      <c r="BYS2741" s="23"/>
      <c r="BYT2741" s="19"/>
      <c r="BYU2741" s="23"/>
      <c r="BYV2741" s="19"/>
      <c r="BYW2741" s="23"/>
      <c r="BYX2741" s="19"/>
      <c r="BYY2741" s="23"/>
      <c r="BYZ2741" s="19"/>
      <c r="BZA2741" s="23"/>
      <c r="BZB2741" s="19"/>
      <c r="BZC2741" s="23"/>
      <c r="BZD2741" s="19"/>
      <c r="BZE2741" s="23"/>
      <c r="BZF2741" s="19"/>
      <c r="BZG2741" s="23"/>
      <c r="BZH2741" s="19"/>
      <c r="BZI2741" s="23"/>
      <c r="BZJ2741" s="19"/>
      <c r="BZK2741" s="23"/>
      <c r="BZL2741" s="19"/>
      <c r="BZM2741" s="23"/>
      <c r="BZN2741" s="19"/>
      <c r="BZO2741" s="23"/>
      <c r="BZP2741" s="19"/>
      <c r="BZQ2741" s="23"/>
      <c r="BZR2741" s="19"/>
      <c r="BZS2741" s="23"/>
      <c r="BZT2741" s="19"/>
      <c r="BZU2741" s="23"/>
      <c r="BZV2741" s="19"/>
      <c r="BZW2741" s="23"/>
      <c r="BZX2741" s="19"/>
      <c r="BZY2741" s="23"/>
      <c r="BZZ2741" s="19"/>
      <c r="CAA2741" s="23"/>
      <c r="CAB2741" s="19"/>
      <c r="CAC2741" s="23"/>
      <c r="CAD2741" s="19"/>
      <c r="CAE2741" s="23"/>
      <c r="CAF2741" s="19"/>
      <c r="CAG2741" s="23"/>
      <c r="CAH2741" s="19"/>
      <c r="CAI2741" s="23"/>
      <c r="CAJ2741" s="19"/>
      <c r="CAK2741" s="23"/>
      <c r="CAL2741" s="19"/>
      <c r="CAM2741" s="23"/>
      <c r="CAN2741" s="19"/>
      <c r="CAO2741" s="23"/>
      <c r="CAP2741" s="19"/>
      <c r="CAQ2741" s="23"/>
      <c r="CAR2741" s="19"/>
      <c r="CAS2741" s="23"/>
      <c r="CAT2741" s="19"/>
      <c r="CAU2741" s="23"/>
      <c r="CAV2741" s="19"/>
      <c r="CAW2741" s="23"/>
      <c r="CAX2741" s="19"/>
      <c r="CAY2741" s="23"/>
      <c r="CAZ2741" s="19"/>
      <c r="CBA2741" s="23"/>
      <c r="CBB2741" s="19"/>
      <c r="CBC2741" s="23"/>
      <c r="CBD2741" s="19"/>
      <c r="CBE2741" s="23"/>
      <c r="CBF2741" s="19"/>
      <c r="CBG2741" s="23"/>
      <c r="CBH2741" s="19"/>
      <c r="CBI2741" s="23"/>
      <c r="CBJ2741" s="19"/>
      <c r="CBK2741" s="23"/>
      <c r="CBL2741" s="19"/>
      <c r="CBM2741" s="23"/>
      <c r="CBN2741" s="19"/>
      <c r="CBO2741" s="23"/>
      <c r="CBP2741" s="19"/>
      <c r="CBQ2741" s="23"/>
      <c r="CBR2741" s="19"/>
      <c r="CBS2741" s="23"/>
      <c r="CBT2741" s="19"/>
      <c r="CBU2741" s="23"/>
      <c r="CBV2741" s="19"/>
      <c r="CBW2741" s="23"/>
      <c r="CBX2741" s="19"/>
      <c r="CBY2741" s="23"/>
      <c r="CBZ2741" s="19"/>
      <c r="CCA2741" s="23"/>
      <c r="CCB2741" s="19"/>
      <c r="CCC2741" s="23"/>
      <c r="CCD2741" s="19"/>
      <c r="CCE2741" s="23"/>
      <c r="CCF2741" s="19"/>
      <c r="CCG2741" s="23"/>
      <c r="CCH2741" s="19"/>
      <c r="CCI2741" s="23"/>
      <c r="CCJ2741" s="19"/>
      <c r="CCK2741" s="23"/>
      <c r="CCL2741" s="19"/>
      <c r="CCM2741" s="23"/>
      <c r="CCN2741" s="19"/>
      <c r="CCO2741" s="23"/>
      <c r="CCP2741" s="19"/>
      <c r="CCQ2741" s="23"/>
      <c r="CCR2741" s="19"/>
      <c r="CCS2741" s="23"/>
      <c r="CCT2741" s="19"/>
      <c r="CCU2741" s="23"/>
      <c r="CCV2741" s="19"/>
      <c r="CCW2741" s="23"/>
      <c r="CCX2741" s="19"/>
      <c r="CCY2741" s="23"/>
      <c r="CCZ2741" s="19"/>
      <c r="CDA2741" s="23"/>
      <c r="CDB2741" s="19"/>
      <c r="CDC2741" s="23"/>
      <c r="CDD2741" s="19"/>
      <c r="CDE2741" s="23"/>
      <c r="CDF2741" s="19"/>
      <c r="CDG2741" s="23"/>
      <c r="CDH2741" s="19"/>
      <c r="CDI2741" s="23"/>
      <c r="CDJ2741" s="19"/>
      <c r="CDK2741" s="23"/>
      <c r="CDL2741" s="19"/>
      <c r="CDM2741" s="23"/>
      <c r="CDN2741" s="19"/>
      <c r="CDO2741" s="23"/>
      <c r="CDP2741" s="19"/>
      <c r="CDQ2741" s="23"/>
      <c r="CDR2741" s="19"/>
      <c r="CDS2741" s="23"/>
      <c r="CDT2741" s="19"/>
      <c r="CDU2741" s="23"/>
      <c r="CDV2741" s="19"/>
      <c r="CDW2741" s="23"/>
      <c r="CDX2741" s="19"/>
      <c r="CDY2741" s="23"/>
      <c r="CDZ2741" s="19"/>
      <c r="CEA2741" s="23"/>
      <c r="CEB2741" s="19"/>
      <c r="CEC2741" s="23"/>
      <c r="CED2741" s="19"/>
      <c r="CEE2741" s="23"/>
      <c r="CEF2741" s="19"/>
      <c r="CEG2741" s="23"/>
      <c r="CEH2741" s="19"/>
      <c r="CEI2741" s="23"/>
      <c r="CEJ2741" s="19"/>
      <c r="CEK2741" s="23"/>
      <c r="CEL2741" s="19"/>
      <c r="CEM2741" s="23"/>
      <c r="CEN2741" s="19"/>
      <c r="CEO2741" s="23"/>
      <c r="CEP2741" s="19"/>
      <c r="CEQ2741" s="23"/>
      <c r="CER2741" s="19"/>
      <c r="CES2741" s="23"/>
      <c r="CET2741" s="19"/>
      <c r="CEU2741" s="23"/>
      <c r="CEV2741" s="19"/>
      <c r="CEW2741" s="23"/>
      <c r="CEX2741" s="19"/>
      <c r="CEY2741" s="23"/>
      <c r="CEZ2741" s="19"/>
      <c r="CFA2741" s="23"/>
      <c r="CFB2741" s="19"/>
      <c r="CFC2741" s="23"/>
      <c r="CFD2741" s="19"/>
      <c r="CFE2741" s="23"/>
      <c r="CFF2741" s="19"/>
      <c r="CFG2741" s="23"/>
      <c r="CFH2741" s="19"/>
      <c r="CFI2741" s="23"/>
      <c r="CFJ2741" s="19"/>
      <c r="CFK2741" s="23"/>
      <c r="CFL2741" s="19"/>
      <c r="CFM2741" s="23"/>
      <c r="CFN2741" s="19"/>
      <c r="CFO2741" s="23"/>
      <c r="CFP2741" s="19"/>
      <c r="CFQ2741" s="23"/>
      <c r="CFR2741" s="19"/>
      <c r="CFS2741" s="23"/>
      <c r="CFT2741" s="19"/>
      <c r="CFU2741" s="23"/>
      <c r="CFV2741" s="19"/>
      <c r="CFW2741" s="23"/>
      <c r="CFX2741" s="19"/>
      <c r="CFY2741" s="23"/>
      <c r="CFZ2741" s="19"/>
      <c r="CGA2741" s="23"/>
      <c r="CGB2741" s="19"/>
      <c r="CGC2741" s="23"/>
      <c r="CGD2741" s="19"/>
      <c r="CGE2741" s="23"/>
      <c r="CGF2741" s="19"/>
      <c r="CGG2741" s="23"/>
      <c r="CGH2741" s="19"/>
      <c r="CGI2741" s="23"/>
      <c r="CGJ2741" s="19"/>
      <c r="CGK2741" s="23"/>
      <c r="CGL2741" s="19"/>
      <c r="CGM2741" s="23"/>
      <c r="CGN2741" s="19"/>
      <c r="CGO2741" s="23"/>
      <c r="CGP2741" s="19"/>
      <c r="CGQ2741" s="23"/>
      <c r="CGR2741" s="19"/>
      <c r="CGS2741" s="23"/>
      <c r="CGT2741" s="19"/>
      <c r="CGU2741" s="23"/>
      <c r="CGV2741" s="19"/>
      <c r="CGW2741" s="23"/>
      <c r="CGX2741" s="19"/>
      <c r="CGY2741" s="23"/>
      <c r="CGZ2741" s="19"/>
      <c r="CHA2741" s="23"/>
      <c r="CHB2741" s="19"/>
      <c r="CHC2741" s="23"/>
      <c r="CHD2741" s="19"/>
      <c r="CHE2741" s="23"/>
      <c r="CHF2741" s="19"/>
      <c r="CHG2741" s="23"/>
      <c r="CHH2741" s="19"/>
      <c r="CHI2741" s="23"/>
      <c r="CHJ2741" s="19"/>
      <c r="CHK2741" s="23"/>
      <c r="CHL2741" s="19"/>
      <c r="CHM2741" s="23"/>
      <c r="CHN2741" s="19"/>
      <c r="CHO2741" s="23"/>
      <c r="CHP2741" s="19"/>
      <c r="CHQ2741" s="23"/>
      <c r="CHR2741" s="19"/>
      <c r="CHS2741" s="23"/>
      <c r="CHT2741" s="19"/>
      <c r="CHU2741" s="23"/>
      <c r="CHV2741" s="19"/>
      <c r="CHW2741" s="23"/>
      <c r="CHX2741" s="19"/>
      <c r="CHY2741" s="23"/>
      <c r="CHZ2741" s="19"/>
      <c r="CIA2741" s="23"/>
      <c r="CIB2741" s="19"/>
      <c r="CIC2741" s="23"/>
      <c r="CID2741" s="19"/>
      <c r="CIE2741" s="23"/>
      <c r="CIF2741" s="19"/>
      <c r="CIG2741" s="23"/>
      <c r="CIH2741" s="19"/>
      <c r="CII2741" s="23"/>
      <c r="CIJ2741" s="19"/>
      <c r="CIK2741" s="23"/>
      <c r="CIL2741" s="19"/>
      <c r="CIM2741" s="23"/>
      <c r="CIN2741" s="19"/>
      <c r="CIO2741" s="23"/>
      <c r="CIP2741" s="19"/>
      <c r="CIQ2741" s="23"/>
      <c r="CIR2741" s="19"/>
      <c r="CIS2741" s="23"/>
      <c r="CIT2741" s="19"/>
      <c r="CIU2741" s="23"/>
      <c r="CIV2741" s="19"/>
      <c r="CIW2741" s="23"/>
      <c r="CIX2741" s="19"/>
      <c r="CIY2741" s="23"/>
      <c r="CIZ2741" s="19"/>
      <c r="CJA2741" s="23"/>
      <c r="CJB2741" s="19"/>
      <c r="CJC2741" s="23"/>
      <c r="CJD2741" s="19"/>
      <c r="CJE2741" s="23"/>
      <c r="CJF2741" s="19"/>
      <c r="CJG2741" s="23"/>
      <c r="CJH2741" s="19"/>
      <c r="CJI2741" s="23"/>
      <c r="CJJ2741" s="19"/>
      <c r="CJK2741" s="23"/>
      <c r="CJL2741" s="19"/>
      <c r="CJM2741" s="23"/>
      <c r="CJN2741" s="19"/>
      <c r="CJO2741" s="23"/>
      <c r="CJP2741" s="19"/>
      <c r="CJQ2741" s="23"/>
      <c r="CJR2741" s="19"/>
      <c r="CJS2741" s="23"/>
      <c r="CJT2741" s="19"/>
      <c r="CJU2741" s="23"/>
      <c r="CJV2741" s="19"/>
      <c r="CJW2741" s="23"/>
      <c r="CJX2741" s="19"/>
      <c r="CJY2741" s="23"/>
      <c r="CJZ2741" s="19"/>
      <c r="CKA2741" s="23"/>
      <c r="CKB2741" s="19"/>
      <c r="CKC2741" s="23"/>
      <c r="CKD2741" s="19"/>
      <c r="CKE2741" s="23"/>
      <c r="CKF2741" s="19"/>
      <c r="CKG2741" s="23"/>
      <c r="CKH2741" s="19"/>
      <c r="CKI2741" s="23"/>
      <c r="CKJ2741" s="19"/>
      <c r="CKK2741" s="23"/>
      <c r="CKL2741" s="19"/>
      <c r="CKM2741" s="23"/>
      <c r="CKN2741" s="19"/>
      <c r="CKO2741" s="23"/>
      <c r="CKP2741" s="19"/>
      <c r="CKQ2741" s="23"/>
      <c r="CKR2741" s="19"/>
      <c r="CKS2741" s="23"/>
      <c r="CKT2741" s="19"/>
      <c r="CKU2741" s="23"/>
      <c r="CKV2741" s="19"/>
      <c r="CKW2741" s="23"/>
      <c r="CKX2741" s="19"/>
      <c r="CKY2741" s="23"/>
      <c r="CKZ2741" s="19"/>
      <c r="CLA2741" s="23"/>
      <c r="CLB2741" s="19"/>
      <c r="CLC2741" s="23"/>
      <c r="CLD2741" s="19"/>
      <c r="CLE2741" s="23"/>
      <c r="CLF2741" s="19"/>
      <c r="CLG2741" s="23"/>
      <c r="CLH2741" s="19"/>
      <c r="CLI2741" s="23"/>
      <c r="CLJ2741" s="19"/>
      <c r="CLK2741" s="23"/>
      <c r="CLL2741" s="19"/>
      <c r="CLM2741" s="23"/>
      <c r="CLN2741" s="19"/>
      <c r="CLO2741" s="23"/>
      <c r="CLP2741" s="19"/>
      <c r="CLQ2741" s="23"/>
      <c r="CLR2741" s="19"/>
      <c r="CLS2741" s="23"/>
      <c r="CLT2741" s="19"/>
      <c r="CLU2741" s="23"/>
      <c r="CLV2741" s="19"/>
      <c r="CLW2741" s="23"/>
      <c r="CLX2741" s="19"/>
      <c r="CLY2741" s="23"/>
      <c r="CLZ2741" s="19"/>
      <c r="CMA2741" s="23"/>
      <c r="CMB2741" s="19"/>
      <c r="CMC2741" s="23"/>
      <c r="CMD2741" s="19"/>
      <c r="CME2741" s="23"/>
      <c r="CMF2741" s="19"/>
      <c r="CMG2741" s="23"/>
      <c r="CMH2741" s="19"/>
      <c r="CMI2741" s="23"/>
      <c r="CMJ2741" s="19"/>
      <c r="CMK2741" s="23"/>
      <c r="CML2741" s="19"/>
      <c r="CMM2741" s="23"/>
      <c r="CMN2741" s="19"/>
      <c r="CMO2741" s="23"/>
      <c r="CMP2741" s="19"/>
      <c r="CMQ2741" s="23"/>
      <c r="CMR2741" s="19"/>
      <c r="CMS2741" s="23"/>
      <c r="CMT2741" s="19"/>
      <c r="CMU2741" s="23"/>
      <c r="CMV2741" s="19"/>
      <c r="CMW2741" s="23"/>
      <c r="CMX2741" s="19"/>
      <c r="CMY2741" s="23"/>
      <c r="CMZ2741" s="19"/>
      <c r="CNA2741" s="23"/>
      <c r="CNB2741" s="19"/>
      <c r="CNC2741" s="23"/>
      <c r="CND2741" s="19"/>
      <c r="CNE2741" s="23"/>
      <c r="CNF2741" s="19"/>
      <c r="CNG2741" s="23"/>
      <c r="CNH2741" s="19"/>
      <c r="CNI2741" s="23"/>
      <c r="CNJ2741" s="19"/>
      <c r="CNK2741" s="23"/>
      <c r="CNL2741" s="19"/>
      <c r="CNM2741" s="23"/>
      <c r="CNN2741" s="19"/>
      <c r="CNO2741" s="23"/>
      <c r="CNP2741" s="19"/>
      <c r="CNQ2741" s="23"/>
      <c r="CNR2741" s="19"/>
      <c r="CNS2741" s="23"/>
      <c r="CNT2741" s="19"/>
      <c r="CNU2741" s="23"/>
      <c r="CNV2741" s="19"/>
      <c r="CNW2741" s="23"/>
      <c r="CNX2741" s="19"/>
      <c r="CNY2741" s="23"/>
      <c r="CNZ2741" s="19"/>
      <c r="COA2741" s="23"/>
      <c r="COB2741" s="19"/>
      <c r="COC2741" s="23"/>
      <c r="COD2741" s="19"/>
      <c r="COE2741" s="23"/>
      <c r="COF2741" s="19"/>
      <c r="COG2741" s="23"/>
      <c r="COH2741" s="19"/>
      <c r="COI2741" s="23"/>
      <c r="COJ2741" s="19"/>
      <c r="COK2741" s="23"/>
      <c r="COL2741" s="19"/>
      <c r="COM2741" s="23"/>
      <c r="CON2741" s="19"/>
      <c r="COO2741" s="23"/>
      <c r="COP2741" s="19"/>
      <c r="COQ2741" s="23"/>
      <c r="COR2741" s="19"/>
      <c r="COS2741" s="23"/>
      <c r="COT2741" s="19"/>
      <c r="COU2741" s="23"/>
      <c r="COV2741" s="19"/>
      <c r="COW2741" s="23"/>
      <c r="COX2741" s="19"/>
      <c r="COY2741" s="23"/>
      <c r="COZ2741" s="19"/>
      <c r="CPA2741" s="23"/>
      <c r="CPB2741" s="19"/>
      <c r="CPC2741" s="23"/>
      <c r="CPD2741" s="19"/>
      <c r="CPE2741" s="23"/>
      <c r="CPF2741" s="19"/>
      <c r="CPG2741" s="23"/>
      <c r="CPH2741" s="19"/>
      <c r="CPI2741" s="23"/>
      <c r="CPJ2741" s="19"/>
      <c r="CPK2741" s="23"/>
      <c r="CPL2741" s="19"/>
      <c r="CPM2741" s="23"/>
      <c r="CPN2741" s="19"/>
      <c r="CPO2741" s="23"/>
      <c r="CPP2741" s="19"/>
      <c r="CPQ2741" s="23"/>
      <c r="CPR2741" s="19"/>
      <c r="CPS2741" s="23"/>
      <c r="CPT2741" s="19"/>
      <c r="CPU2741" s="23"/>
      <c r="CPV2741" s="19"/>
      <c r="CPW2741" s="23"/>
      <c r="CPX2741" s="19"/>
      <c r="CPY2741" s="23"/>
      <c r="CPZ2741" s="19"/>
      <c r="CQA2741" s="23"/>
      <c r="CQB2741" s="19"/>
      <c r="CQC2741" s="23"/>
      <c r="CQD2741" s="19"/>
      <c r="CQE2741" s="23"/>
      <c r="CQF2741" s="19"/>
      <c r="CQG2741" s="23"/>
      <c r="CQH2741" s="19"/>
      <c r="CQI2741" s="23"/>
      <c r="CQJ2741" s="19"/>
      <c r="CQK2741" s="23"/>
      <c r="CQL2741" s="19"/>
      <c r="CQM2741" s="23"/>
      <c r="CQN2741" s="19"/>
      <c r="CQO2741" s="23"/>
      <c r="CQP2741" s="19"/>
      <c r="CQQ2741" s="23"/>
      <c r="CQR2741" s="19"/>
      <c r="CQS2741" s="23"/>
      <c r="CQT2741" s="19"/>
      <c r="CQU2741" s="23"/>
      <c r="CQV2741" s="19"/>
      <c r="CQW2741" s="23"/>
      <c r="CQX2741" s="19"/>
      <c r="CQY2741" s="23"/>
      <c r="CQZ2741" s="19"/>
      <c r="CRA2741" s="23"/>
      <c r="CRB2741" s="19"/>
      <c r="CRC2741" s="23"/>
      <c r="CRD2741" s="19"/>
      <c r="CRE2741" s="23"/>
      <c r="CRF2741" s="19"/>
      <c r="CRG2741" s="23"/>
      <c r="CRH2741" s="19"/>
      <c r="CRI2741" s="23"/>
      <c r="CRJ2741" s="19"/>
      <c r="CRK2741" s="23"/>
      <c r="CRL2741" s="19"/>
      <c r="CRM2741" s="23"/>
      <c r="CRN2741" s="19"/>
      <c r="CRO2741" s="23"/>
      <c r="CRP2741" s="19"/>
      <c r="CRQ2741" s="23"/>
      <c r="CRR2741" s="19"/>
      <c r="CRS2741" s="23"/>
      <c r="CRT2741" s="19"/>
      <c r="CRU2741" s="23"/>
      <c r="CRV2741" s="19"/>
      <c r="CRW2741" s="23"/>
      <c r="CRX2741" s="19"/>
      <c r="CRY2741" s="23"/>
      <c r="CRZ2741" s="19"/>
      <c r="CSA2741" s="23"/>
      <c r="CSB2741" s="19"/>
      <c r="CSC2741" s="23"/>
      <c r="CSD2741" s="19"/>
      <c r="CSE2741" s="23"/>
      <c r="CSF2741" s="19"/>
      <c r="CSG2741" s="23"/>
      <c r="CSH2741" s="19"/>
      <c r="CSI2741" s="23"/>
      <c r="CSJ2741" s="19"/>
      <c r="CSK2741" s="23"/>
      <c r="CSL2741" s="19"/>
      <c r="CSM2741" s="23"/>
      <c r="CSN2741" s="19"/>
      <c r="CSO2741" s="23"/>
      <c r="CSP2741" s="19"/>
      <c r="CSQ2741" s="23"/>
      <c r="CSR2741" s="19"/>
      <c r="CSS2741" s="23"/>
      <c r="CST2741" s="19"/>
      <c r="CSU2741" s="23"/>
      <c r="CSV2741" s="19"/>
      <c r="CSW2741" s="23"/>
      <c r="CSX2741" s="19"/>
      <c r="CSY2741" s="23"/>
      <c r="CSZ2741" s="19"/>
      <c r="CTA2741" s="23"/>
      <c r="CTB2741" s="19"/>
      <c r="CTC2741" s="23"/>
      <c r="CTD2741" s="19"/>
      <c r="CTE2741" s="23"/>
      <c r="CTF2741" s="19"/>
      <c r="CTG2741" s="23"/>
      <c r="CTH2741" s="19"/>
      <c r="CTI2741" s="23"/>
      <c r="CTJ2741" s="19"/>
      <c r="CTK2741" s="23"/>
      <c r="CTL2741" s="19"/>
      <c r="CTM2741" s="23"/>
      <c r="CTN2741" s="19"/>
      <c r="CTO2741" s="23"/>
      <c r="CTP2741" s="19"/>
      <c r="CTQ2741" s="23"/>
      <c r="CTR2741" s="19"/>
      <c r="CTS2741" s="23"/>
      <c r="CTT2741" s="19"/>
      <c r="CTU2741" s="23"/>
      <c r="CTV2741" s="19"/>
      <c r="CTW2741" s="23"/>
      <c r="CTX2741" s="19"/>
      <c r="CTY2741" s="23"/>
      <c r="CTZ2741" s="19"/>
      <c r="CUA2741" s="23"/>
      <c r="CUB2741" s="19"/>
      <c r="CUC2741" s="23"/>
      <c r="CUD2741" s="19"/>
      <c r="CUE2741" s="23"/>
      <c r="CUF2741" s="19"/>
      <c r="CUG2741" s="23"/>
      <c r="CUH2741" s="19"/>
      <c r="CUI2741" s="23"/>
      <c r="CUJ2741" s="19"/>
      <c r="CUK2741" s="23"/>
      <c r="CUL2741" s="19"/>
      <c r="CUM2741" s="23"/>
      <c r="CUN2741" s="19"/>
      <c r="CUO2741" s="23"/>
      <c r="CUP2741" s="19"/>
      <c r="CUQ2741" s="23"/>
      <c r="CUR2741" s="19"/>
      <c r="CUS2741" s="23"/>
      <c r="CUT2741" s="19"/>
      <c r="CUU2741" s="23"/>
      <c r="CUV2741" s="19"/>
      <c r="CUW2741" s="23"/>
      <c r="CUX2741" s="19"/>
      <c r="CUY2741" s="23"/>
      <c r="CUZ2741" s="19"/>
      <c r="CVA2741" s="23"/>
      <c r="CVB2741" s="19"/>
      <c r="CVC2741" s="23"/>
      <c r="CVD2741" s="19"/>
      <c r="CVE2741" s="23"/>
      <c r="CVF2741" s="19"/>
      <c r="CVG2741" s="23"/>
      <c r="CVH2741" s="19"/>
      <c r="CVI2741" s="23"/>
      <c r="CVJ2741" s="19"/>
      <c r="CVK2741" s="23"/>
      <c r="CVL2741" s="19"/>
      <c r="CVM2741" s="23"/>
      <c r="CVN2741" s="19"/>
      <c r="CVO2741" s="23"/>
      <c r="CVP2741" s="19"/>
      <c r="CVQ2741" s="23"/>
      <c r="CVR2741" s="19"/>
      <c r="CVS2741" s="23"/>
      <c r="CVT2741" s="19"/>
      <c r="CVU2741" s="23"/>
      <c r="CVV2741" s="19"/>
      <c r="CVW2741" s="23"/>
      <c r="CVX2741" s="19"/>
      <c r="CVY2741" s="23"/>
      <c r="CVZ2741" s="19"/>
      <c r="CWA2741" s="23"/>
      <c r="CWB2741" s="19"/>
      <c r="CWC2741" s="23"/>
      <c r="CWD2741" s="19"/>
      <c r="CWE2741" s="23"/>
      <c r="CWF2741" s="19"/>
      <c r="CWG2741" s="23"/>
      <c r="CWH2741" s="19"/>
      <c r="CWI2741" s="23"/>
      <c r="CWJ2741" s="19"/>
      <c r="CWK2741" s="23"/>
      <c r="CWL2741" s="19"/>
      <c r="CWM2741" s="23"/>
      <c r="CWN2741" s="19"/>
      <c r="CWO2741" s="23"/>
      <c r="CWP2741" s="19"/>
      <c r="CWQ2741" s="23"/>
      <c r="CWR2741" s="19"/>
      <c r="CWS2741" s="23"/>
      <c r="CWT2741" s="19"/>
      <c r="CWU2741" s="23"/>
      <c r="CWV2741" s="19"/>
      <c r="CWW2741" s="23"/>
      <c r="CWX2741" s="19"/>
      <c r="CWY2741" s="23"/>
      <c r="CWZ2741" s="19"/>
      <c r="CXA2741" s="23"/>
      <c r="CXB2741" s="19"/>
      <c r="CXC2741" s="23"/>
      <c r="CXD2741" s="19"/>
      <c r="CXE2741" s="23"/>
      <c r="CXF2741" s="19"/>
      <c r="CXG2741" s="23"/>
      <c r="CXH2741" s="19"/>
      <c r="CXI2741" s="23"/>
      <c r="CXJ2741" s="19"/>
      <c r="CXK2741" s="23"/>
      <c r="CXL2741" s="19"/>
      <c r="CXM2741" s="23"/>
      <c r="CXN2741" s="19"/>
      <c r="CXO2741" s="23"/>
      <c r="CXP2741" s="19"/>
      <c r="CXQ2741" s="23"/>
      <c r="CXR2741" s="19"/>
      <c r="CXS2741" s="23"/>
      <c r="CXT2741" s="19"/>
      <c r="CXU2741" s="23"/>
      <c r="CXV2741" s="19"/>
      <c r="CXW2741" s="23"/>
      <c r="CXX2741" s="19"/>
      <c r="CXY2741" s="23"/>
      <c r="CXZ2741" s="19"/>
      <c r="CYA2741" s="23"/>
      <c r="CYB2741" s="19"/>
      <c r="CYC2741" s="23"/>
      <c r="CYD2741" s="19"/>
      <c r="CYE2741" s="23"/>
      <c r="CYF2741" s="19"/>
      <c r="CYG2741" s="23"/>
      <c r="CYH2741" s="19"/>
      <c r="CYI2741" s="23"/>
      <c r="CYJ2741" s="19"/>
      <c r="CYK2741" s="23"/>
      <c r="CYL2741" s="19"/>
      <c r="CYM2741" s="23"/>
      <c r="CYN2741" s="19"/>
      <c r="CYO2741" s="23"/>
      <c r="CYP2741" s="19"/>
      <c r="CYQ2741" s="23"/>
      <c r="CYR2741" s="19"/>
      <c r="CYS2741" s="23"/>
      <c r="CYT2741" s="19"/>
      <c r="CYU2741" s="23"/>
      <c r="CYV2741" s="19"/>
      <c r="CYW2741" s="23"/>
      <c r="CYX2741" s="19"/>
      <c r="CYY2741" s="23"/>
      <c r="CYZ2741" s="19"/>
      <c r="CZA2741" s="23"/>
      <c r="CZB2741" s="19"/>
      <c r="CZC2741" s="23"/>
      <c r="CZD2741" s="19"/>
      <c r="CZE2741" s="23"/>
      <c r="CZF2741" s="19"/>
      <c r="CZG2741" s="23"/>
      <c r="CZH2741" s="19"/>
      <c r="CZI2741" s="23"/>
      <c r="CZJ2741" s="19"/>
      <c r="CZK2741" s="23"/>
      <c r="CZL2741" s="19"/>
      <c r="CZM2741" s="23"/>
      <c r="CZN2741" s="19"/>
      <c r="CZO2741" s="23"/>
      <c r="CZP2741" s="19"/>
      <c r="CZQ2741" s="23"/>
      <c r="CZR2741" s="19"/>
      <c r="CZS2741" s="23"/>
      <c r="CZT2741" s="19"/>
      <c r="CZU2741" s="23"/>
      <c r="CZV2741" s="19"/>
      <c r="CZW2741" s="23"/>
      <c r="CZX2741" s="19"/>
      <c r="CZY2741" s="23"/>
      <c r="CZZ2741" s="19"/>
      <c r="DAA2741" s="23"/>
      <c r="DAB2741" s="19"/>
      <c r="DAC2741" s="23"/>
      <c r="DAD2741" s="19"/>
      <c r="DAE2741" s="23"/>
      <c r="DAF2741" s="19"/>
      <c r="DAG2741" s="23"/>
      <c r="DAH2741" s="19"/>
      <c r="DAI2741" s="23"/>
      <c r="DAJ2741" s="19"/>
      <c r="DAK2741" s="23"/>
      <c r="DAL2741" s="19"/>
      <c r="DAM2741" s="23"/>
      <c r="DAN2741" s="19"/>
      <c r="DAO2741" s="23"/>
      <c r="DAP2741" s="19"/>
      <c r="DAQ2741" s="23"/>
      <c r="DAR2741" s="19"/>
      <c r="DAS2741" s="23"/>
      <c r="DAT2741" s="19"/>
      <c r="DAU2741" s="23"/>
      <c r="DAV2741" s="19"/>
      <c r="DAW2741" s="23"/>
      <c r="DAX2741" s="19"/>
      <c r="DAY2741" s="23"/>
      <c r="DAZ2741" s="19"/>
      <c r="DBA2741" s="23"/>
      <c r="DBB2741" s="19"/>
      <c r="DBC2741" s="23"/>
      <c r="DBD2741" s="19"/>
      <c r="DBE2741" s="23"/>
      <c r="DBF2741" s="19"/>
      <c r="DBG2741" s="23"/>
      <c r="DBH2741" s="19"/>
      <c r="DBI2741" s="23"/>
      <c r="DBJ2741" s="19"/>
      <c r="DBK2741" s="23"/>
      <c r="DBL2741" s="19"/>
      <c r="DBM2741" s="23"/>
      <c r="DBN2741" s="19"/>
      <c r="DBO2741" s="23"/>
      <c r="DBP2741" s="19"/>
      <c r="DBQ2741" s="23"/>
      <c r="DBR2741" s="19"/>
      <c r="DBS2741" s="23"/>
      <c r="DBT2741" s="19"/>
      <c r="DBU2741" s="23"/>
      <c r="DBV2741" s="19"/>
      <c r="DBW2741" s="23"/>
      <c r="DBX2741" s="19"/>
      <c r="DBY2741" s="23"/>
      <c r="DBZ2741" s="19"/>
      <c r="DCA2741" s="23"/>
      <c r="DCB2741" s="19"/>
      <c r="DCC2741" s="23"/>
      <c r="DCD2741" s="19"/>
      <c r="DCE2741" s="23"/>
      <c r="DCF2741" s="19"/>
      <c r="DCG2741" s="23"/>
      <c r="DCH2741" s="19"/>
      <c r="DCI2741" s="23"/>
      <c r="DCJ2741" s="19"/>
      <c r="DCK2741" s="23"/>
      <c r="DCL2741" s="19"/>
      <c r="DCM2741" s="23"/>
      <c r="DCN2741" s="19"/>
      <c r="DCO2741" s="23"/>
      <c r="DCP2741" s="19"/>
      <c r="DCQ2741" s="23"/>
      <c r="DCR2741" s="19"/>
      <c r="DCS2741" s="23"/>
      <c r="DCT2741" s="19"/>
      <c r="DCU2741" s="23"/>
      <c r="DCV2741" s="19"/>
      <c r="DCW2741" s="23"/>
      <c r="DCX2741" s="19"/>
      <c r="DCY2741" s="23"/>
      <c r="DCZ2741" s="19"/>
      <c r="DDA2741" s="23"/>
      <c r="DDB2741" s="19"/>
      <c r="DDC2741" s="23"/>
      <c r="DDD2741" s="19"/>
      <c r="DDE2741" s="23"/>
      <c r="DDF2741" s="19"/>
      <c r="DDG2741" s="23"/>
      <c r="DDH2741" s="19"/>
      <c r="DDI2741" s="23"/>
      <c r="DDJ2741" s="19"/>
      <c r="DDK2741" s="23"/>
      <c r="DDL2741" s="19"/>
      <c r="DDM2741" s="23"/>
      <c r="DDN2741" s="19"/>
      <c r="DDO2741" s="23"/>
      <c r="DDP2741" s="19"/>
      <c r="DDQ2741" s="23"/>
      <c r="DDR2741" s="19"/>
      <c r="DDS2741" s="23"/>
      <c r="DDT2741" s="19"/>
      <c r="DDU2741" s="23"/>
      <c r="DDV2741" s="19"/>
      <c r="DDW2741" s="23"/>
      <c r="DDX2741" s="19"/>
      <c r="DDY2741" s="23"/>
      <c r="DDZ2741" s="19"/>
      <c r="DEA2741" s="23"/>
      <c r="DEB2741" s="19"/>
      <c r="DEC2741" s="23"/>
      <c r="DED2741" s="19"/>
      <c r="DEE2741" s="23"/>
      <c r="DEF2741" s="19"/>
      <c r="DEG2741" s="23"/>
      <c r="DEH2741" s="19"/>
      <c r="DEI2741" s="23"/>
      <c r="DEJ2741" s="19"/>
      <c r="DEK2741" s="23"/>
      <c r="DEL2741" s="19"/>
      <c r="DEM2741" s="23"/>
      <c r="DEN2741" s="19"/>
      <c r="DEO2741" s="23"/>
      <c r="DEP2741" s="19"/>
      <c r="DEQ2741" s="23"/>
      <c r="DER2741" s="19"/>
      <c r="DES2741" s="23"/>
      <c r="DET2741" s="19"/>
      <c r="DEU2741" s="23"/>
      <c r="DEV2741" s="19"/>
      <c r="DEW2741" s="23"/>
      <c r="DEX2741" s="19"/>
      <c r="DEY2741" s="23"/>
      <c r="DEZ2741" s="19"/>
      <c r="DFA2741" s="23"/>
      <c r="DFB2741" s="19"/>
      <c r="DFC2741" s="23"/>
      <c r="DFD2741" s="19"/>
      <c r="DFE2741" s="23"/>
      <c r="DFF2741" s="19"/>
      <c r="DFG2741" s="23"/>
      <c r="DFH2741" s="19"/>
      <c r="DFI2741" s="23"/>
      <c r="DFJ2741" s="19"/>
      <c r="DFK2741" s="23"/>
      <c r="DFL2741" s="19"/>
      <c r="DFM2741" s="23"/>
      <c r="DFN2741" s="19"/>
      <c r="DFO2741" s="23"/>
      <c r="DFP2741" s="19"/>
      <c r="DFQ2741" s="23"/>
      <c r="DFR2741" s="19"/>
      <c r="DFS2741" s="23"/>
      <c r="DFT2741" s="19"/>
      <c r="DFU2741" s="23"/>
      <c r="DFV2741" s="19"/>
      <c r="DFW2741" s="23"/>
      <c r="DFX2741" s="19"/>
      <c r="DFY2741" s="23"/>
      <c r="DFZ2741" s="19"/>
      <c r="DGA2741" s="23"/>
      <c r="DGB2741" s="19"/>
      <c r="DGC2741" s="23"/>
      <c r="DGD2741" s="19"/>
      <c r="DGE2741" s="23"/>
      <c r="DGF2741" s="19"/>
      <c r="DGG2741" s="23"/>
      <c r="DGH2741" s="19"/>
      <c r="DGI2741" s="23"/>
      <c r="DGJ2741" s="19"/>
      <c r="DGK2741" s="23"/>
      <c r="DGL2741" s="19"/>
      <c r="DGM2741" s="23"/>
      <c r="DGN2741" s="19"/>
      <c r="DGO2741" s="23"/>
      <c r="DGP2741" s="19"/>
      <c r="DGQ2741" s="23"/>
      <c r="DGR2741" s="19"/>
      <c r="DGS2741" s="23"/>
      <c r="DGT2741" s="19"/>
      <c r="DGU2741" s="23"/>
      <c r="DGV2741" s="19"/>
      <c r="DGW2741" s="23"/>
      <c r="DGX2741" s="19"/>
      <c r="DGY2741" s="23"/>
      <c r="DGZ2741" s="19"/>
      <c r="DHA2741" s="23"/>
      <c r="DHB2741" s="19"/>
      <c r="DHC2741" s="23"/>
      <c r="DHD2741" s="19"/>
      <c r="DHE2741" s="23"/>
      <c r="DHF2741" s="19"/>
      <c r="DHG2741" s="23"/>
      <c r="DHH2741" s="19"/>
      <c r="DHI2741" s="23"/>
      <c r="DHJ2741" s="19"/>
      <c r="DHK2741" s="23"/>
      <c r="DHL2741" s="19"/>
      <c r="DHM2741" s="23"/>
      <c r="DHN2741" s="19"/>
      <c r="DHO2741" s="23"/>
      <c r="DHP2741" s="19"/>
      <c r="DHQ2741" s="23"/>
      <c r="DHR2741" s="19"/>
      <c r="DHS2741" s="23"/>
      <c r="DHT2741" s="19"/>
      <c r="DHU2741" s="23"/>
      <c r="DHV2741" s="19"/>
      <c r="DHW2741" s="23"/>
      <c r="DHX2741" s="19"/>
      <c r="DHY2741" s="23"/>
      <c r="DHZ2741" s="19"/>
      <c r="DIA2741" s="23"/>
      <c r="DIB2741" s="19"/>
      <c r="DIC2741" s="23"/>
      <c r="DID2741" s="19"/>
      <c r="DIE2741" s="23"/>
      <c r="DIF2741" s="19"/>
      <c r="DIG2741" s="23"/>
      <c r="DIH2741" s="19"/>
      <c r="DII2741" s="23"/>
      <c r="DIJ2741" s="19"/>
      <c r="DIK2741" s="23"/>
      <c r="DIL2741" s="19"/>
      <c r="DIM2741" s="23"/>
      <c r="DIN2741" s="19"/>
      <c r="DIO2741" s="23"/>
      <c r="DIP2741" s="19"/>
      <c r="DIQ2741" s="23"/>
      <c r="DIR2741" s="19"/>
      <c r="DIS2741" s="23"/>
      <c r="DIT2741" s="19"/>
      <c r="DIU2741" s="23"/>
      <c r="DIV2741" s="19"/>
      <c r="DIW2741" s="23"/>
      <c r="DIX2741" s="19"/>
      <c r="DIY2741" s="23"/>
      <c r="DIZ2741" s="19"/>
      <c r="DJA2741" s="23"/>
      <c r="DJB2741" s="19"/>
      <c r="DJC2741" s="23"/>
      <c r="DJD2741" s="19"/>
      <c r="DJE2741" s="23"/>
      <c r="DJF2741" s="19"/>
      <c r="DJG2741" s="23"/>
      <c r="DJH2741" s="19"/>
      <c r="DJI2741" s="23"/>
      <c r="DJJ2741" s="19"/>
      <c r="DJK2741" s="23"/>
      <c r="DJL2741" s="19"/>
      <c r="DJM2741" s="23"/>
      <c r="DJN2741" s="19"/>
      <c r="DJO2741" s="23"/>
      <c r="DJP2741" s="19"/>
      <c r="DJQ2741" s="23"/>
      <c r="DJR2741" s="19"/>
      <c r="DJS2741" s="23"/>
      <c r="DJT2741" s="19"/>
      <c r="DJU2741" s="23"/>
      <c r="DJV2741" s="19"/>
      <c r="DJW2741" s="23"/>
      <c r="DJX2741" s="19"/>
      <c r="DJY2741" s="23"/>
      <c r="DJZ2741" s="19"/>
      <c r="DKA2741" s="23"/>
      <c r="DKB2741" s="19"/>
      <c r="DKC2741" s="23"/>
      <c r="DKD2741" s="19"/>
      <c r="DKE2741" s="23"/>
      <c r="DKF2741" s="19"/>
      <c r="DKG2741" s="23"/>
      <c r="DKH2741" s="19"/>
      <c r="DKI2741" s="23"/>
      <c r="DKJ2741" s="19"/>
      <c r="DKK2741" s="23"/>
      <c r="DKL2741" s="19"/>
      <c r="DKM2741" s="23"/>
      <c r="DKN2741" s="19"/>
      <c r="DKO2741" s="23"/>
      <c r="DKP2741" s="19"/>
      <c r="DKQ2741" s="23"/>
      <c r="DKR2741" s="19"/>
      <c r="DKS2741" s="23"/>
      <c r="DKT2741" s="19"/>
      <c r="DKU2741" s="23"/>
      <c r="DKV2741" s="19"/>
      <c r="DKW2741" s="23"/>
      <c r="DKX2741" s="19"/>
      <c r="DKY2741" s="23"/>
      <c r="DKZ2741" s="19"/>
      <c r="DLA2741" s="23"/>
      <c r="DLB2741" s="19"/>
      <c r="DLC2741" s="23"/>
      <c r="DLD2741" s="19"/>
      <c r="DLE2741" s="23"/>
      <c r="DLF2741" s="19"/>
      <c r="DLG2741" s="23"/>
      <c r="DLH2741" s="19"/>
      <c r="DLI2741" s="23"/>
      <c r="DLJ2741" s="19"/>
      <c r="DLK2741" s="23"/>
      <c r="DLL2741" s="19"/>
      <c r="DLM2741" s="23"/>
      <c r="DLN2741" s="19"/>
      <c r="DLO2741" s="23"/>
      <c r="DLP2741" s="19"/>
      <c r="DLQ2741" s="23"/>
      <c r="DLR2741" s="19"/>
      <c r="DLS2741" s="23"/>
      <c r="DLT2741" s="19"/>
      <c r="DLU2741" s="23"/>
      <c r="DLV2741" s="19"/>
      <c r="DLW2741" s="23"/>
      <c r="DLX2741" s="19"/>
      <c r="DLY2741" s="23"/>
      <c r="DLZ2741" s="19"/>
      <c r="DMA2741" s="23"/>
      <c r="DMB2741" s="19"/>
      <c r="DMC2741" s="23"/>
      <c r="DMD2741" s="19"/>
      <c r="DME2741" s="23"/>
      <c r="DMF2741" s="19"/>
      <c r="DMG2741" s="23"/>
      <c r="DMH2741" s="19"/>
      <c r="DMI2741" s="23"/>
      <c r="DMJ2741" s="19"/>
      <c r="DMK2741" s="23"/>
      <c r="DML2741" s="19"/>
      <c r="DMM2741" s="23"/>
      <c r="DMN2741" s="19"/>
      <c r="DMO2741" s="23"/>
      <c r="DMP2741" s="19"/>
      <c r="DMQ2741" s="23"/>
      <c r="DMR2741" s="19"/>
      <c r="DMS2741" s="23"/>
      <c r="DMT2741" s="19"/>
      <c r="DMU2741" s="23"/>
      <c r="DMV2741" s="19"/>
      <c r="DMW2741" s="23"/>
      <c r="DMX2741" s="19"/>
      <c r="DMY2741" s="23"/>
      <c r="DMZ2741" s="19"/>
      <c r="DNA2741" s="23"/>
      <c r="DNB2741" s="19"/>
      <c r="DNC2741" s="23"/>
      <c r="DND2741" s="19"/>
      <c r="DNE2741" s="23"/>
      <c r="DNF2741" s="19"/>
      <c r="DNG2741" s="23"/>
      <c r="DNH2741" s="19"/>
      <c r="DNI2741" s="23"/>
      <c r="DNJ2741" s="19"/>
      <c r="DNK2741" s="23"/>
      <c r="DNL2741" s="19"/>
      <c r="DNM2741" s="23"/>
      <c r="DNN2741" s="19"/>
      <c r="DNO2741" s="23"/>
      <c r="DNP2741" s="19"/>
      <c r="DNQ2741" s="23"/>
      <c r="DNR2741" s="19"/>
      <c r="DNS2741" s="23"/>
      <c r="DNT2741" s="19"/>
      <c r="DNU2741" s="23"/>
      <c r="DNV2741" s="19"/>
      <c r="DNW2741" s="23"/>
      <c r="DNX2741" s="19"/>
      <c r="DNY2741" s="23"/>
      <c r="DNZ2741" s="19"/>
      <c r="DOA2741" s="23"/>
      <c r="DOB2741" s="19"/>
      <c r="DOC2741" s="23"/>
      <c r="DOD2741" s="19"/>
      <c r="DOE2741" s="23"/>
      <c r="DOF2741" s="19"/>
      <c r="DOG2741" s="23"/>
      <c r="DOH2741" s="19"/>
      <c r="DOI2741" s="23"/>
      <c r="DOJ2741" s="19"/>
      <c r="DOK2741" s="23"/>
      <c r="DOL2741" s="19"/>
      <c r="DOM2741" s="23"/>
      <c r="DON2741" s="19"/>
      <c r="DOO2741" s="23"/>
      <c r="DOP2741" s="19"/>
      <c r="DOQ2741" s="23"/>
      <c r="DOR2741" s="19"/>
      <c r="DOS2741" s="23"/>
      <c r="DOT2741" s="19"/>
      <c r="DOU2741" s="23"/>
      <c r="DOV2741" s="19"/>
      <c r="DOW2741" s="23"/>
      <c r="DOX2741" s="19"/>
      <c r="DOY2741" s="23"/>
      <c r="DOZ2741" s="19"/>
      <c r="DPA2741" s="23"/>
      <c r="DPB2741" s="19"/>
      <c r="DPC2741" s="23"/>
      <c r="DPD2741" s="19"/>
      <c r="DPE2741" s="23"/>
      <c r="DPF2741" s="19"/>
      <c r="DPG2741" s="23"/>
      <c r="DPH2741" s="19"/>
      <c r="DPI2741" s="23"/>
      <c r="DPJ2741" s="19"/>
      <c r="DPK2741" s="23"/>
      <c r="DPL2741" s="19"/>
      <c r="DPM2741" s="23"/>
      <c r="DPN2741" s="19"/>
      <c r="DPO2741" s="23"/>
      <c r="DPP2741" s="19"/>
      <c r="DPQ2741" s="23"/>
      <c r="DPR2741" s="19"/>
      <c r="DPS2741" s="23"/>
      <c r="DPT2741" s="19"/>
      <c r="DPU2741" s="23"/>
      <c r="DPV2741" s="19"/>
      <c r="DPW2741" s="23"/>
      <c r="DPX2741" s="19"/>
      <c r="DPY2741" s="23"/>
      <c r="DPZ2741" s="19"/>
      <c r="DQA2741" s="23"/>
      <c r="DQB2741" s="19"/>
      <c r="DQC2741" s="23"/>
      <c r="DQD2741" s="19"/>
      <c r="DQE2741" s="23"/>
      <c r="DQF2741" s="19"/>
      <c r="DQG2741" s="23"/>
      <c r="DQH2741" s="19"/>
      <c r="DQI2741" s="23"/>
      <c r="DQJ2741" s="19"/>
      <c r="DQK2741" s="23"/>
      <c r="DQL2741" s="19"/>
      <c r="DQM2741" s="23"/>
      <c r="DQN2741" s="19"/>
      <c r="DQO2741" s="23"/>
      <c r="DQP2741" s="19"/>
      <c r="DQQ2741" s="23"/>
      <c r="DQR2741" s="19"/>
      <c r="DQS2741" s="23"/>
      <c r="DQT2741" s="19"/>
      <c r="DQU2741" s="23"/>
      <c r="DQV2741" s="19"/>
      <c r="DQW2741" s="23"/>
      <c r="DQX2741" s="19"/>
      <c r="DQY2741" s="23"/>
      <c r="DQZ2741" s="19"/>
      <c r="DRA2741" s="23"/>
      <c r="DRB2741" s="19"/>
      <c r="DRC2741" s="23"/>
      <c r="DRD2741" s="19"/>
      <c r="DRE2741" s="23"/>
      <c r="DRF2741" s="19"/>
      <c r="DRG2741" s="23"/>
      <c r="DRH2741" s="19"/>
      <c r="DRI2741" s="23"/>
      <c r="DRJ2741" s="19"/>
      <c r="DRK2741" s="23"/>
      <c r="DRL2741" s="19"/>
      <c r="DRM2741" s="23"/>
      <c r="DRN2741" s="19"/>
      <c r="DRO2741" s="23"/>
      <c r="DRP2741" s="19"/>
      <c r="DRQ2741" s="23"/>
      <c r="DRR2741" s="19"/>
      <c r="DRS2741" s="23"/>
      <c r="DRT2741" s="19"/>
      <c r="DRU2741" s="23"/>
      <c r="DRV2741" s="19"/>
      <c r="DRW2741" s="23"/>
      <c r="DRX2741" s="19"/>
      <c r="DRY2741" s="23"/>
      <c r="DRZ2741" s="19"/>
      <c r="DSA2741" s="23"/>
      <c r="DSB2741" s="19"/>
      <c r="DSC2741" s="23"/>
      <c r="DSD2741" s="19"/>
      <c r="DSE2741" s="23"/>
      <c r="DSF2741" s="19"/>
      <c r="DSG2741" s="23"/>
      <c r="DSH2741" s="19"/>
      <c r="DSI2741" s="23"/>
      <c r="DSJ2741" s="19"/>
      <c r="DSK2741" s="23"/>
      <c r="DSL2741" s="19"/>
      <c r="DSM2741" s="23"/>
      <c r="DSN2741" s="19"/>
      <c r="DSO2741" s="23"/>
      <c r="DSP2741" s="19"/>
      <c r="DSQ2741" s="23"/>
      <c r="DSR2741" s="19"/>
      <c r="DSS2741" s="23"/>
      <c r="DST2741" s="19"/>
      <c r="DSU2741" s="23"/>
      <c r="DSV2741" s="19"/>
      <c r="DSW2741" s="23"/>
      <c r="DSX2741" s="19"/>
      <c r="DSY2741" s="23"/>
      <c r="DSZ2741" s="19"/>
      <c r="DTA2741" s="23"/>
      <c r="DTB2741" s="19"/>
      <c r="DTC2741" s="23"/>
      <c r="DTD2741" s="19"/>
      <c r="DTE2741" s="23"/>
      <c r="DTF2741" s="19"/>
      <c r="DTG2741" s="23"/>
      <c r="DTH2741" s="19"/>
      <c r="DTI2741" s="23"/>
      <c r="DTJ2741" s="19"/>
      <c r="DTK2741" s="23"/>
      <c r="DTL2741" s="19"/>
      <c r="DTM2741" s="23"/>
      <c r="DTN2741" s="19"/>
      <c r="DTO2741" s="23"/>
      <c r="DTP2741" s="19"/>
      <c r="DTQ2741" s="23"/>
      <c r="DTR2741" s="19"/>
      <c r="DTS2741" s="23"/>
      <c r="DTT2741" s="19"/>
      <c r="DTU2741" s="23"/>
      <c r="DTV2741" s="19"/>
      <c r="DTW2741" s="23"/>
      <c r="DTX2741" s="19"/>
      <c r="DTY2741" s="23"/>
      <c r="DTZ2741" s="19"/>
      <c r="DUA2741" s="23"/>
      <c r="DUB2741" s="19"/>
      <c r="DUC2741" s="23"/>
      <c r="DUD2741" s="19"/>
      <c r="DUE2741" s="23"/>
      <c r="DUF2741" s="19"/>
      <c r="DUG2741" s="23"/>
      <c r="DUH2741" s="19"/>
      <c r="DUI2741" s="23"/>
      <c r="DUJ2741" s="19"/>
      <c r="DUK2741" s="23"/>
      <c r="DUL2741" s="19"/>
      <c r="DUM2741" s="23"/>
      <c r="DUN2741" s="19"/>
      <c r="DUO2741" s="23"/>
      <c r="DUP2741" s="19"/>
      <c r="DUQ2741" s="23"/>
      <c r="DUR2741" s="19"/>
      <c r="DUS2741" s="23"/>
      <c r="DUT2741" s="19"/>
      <c r="DUU2741" s="23"/>
      <c r="DUV2741" s="19"/>
      <c r="DUW2741" s="23"/>
      <c r="DUX2741" s="19"/>
      <c r="DUY2741" s="23"/>
      <c r="DUZ2741" s="19"/>
      <c r="DVA2741" s="23"/>
      <c r="DVB2741" s="19"/>
      <c r="DVC2741" s="23"/>
      <c r="DVD2741" s="19"/>
      <c r="DVE2741" s="23"/>
      <c r="DVF2741" s="19"/>
      <c r="DVG2741" s="23"/>
      <c r="DVH2741" s="19"/>
      <c r="DVI2741" s="23"/>
      <c r="DVJ2741" s="19"/>
      <c r="DVK2741" s="23"/>
      <c r="DVL2741" s="19"/>
      <c r="DVM2741" s="23"/>
      <c r="DVN2741" s="19"/>
      <c r="DVO2741" s="23"/>
      <c r="DVP2741" s="19"/>
      <c r="DVQ2741" s="23"/>
      <c r="DVR2741" s="19"/>
      <c r="DVS2741" s="23"/>
      <c r="DVT2741" s="19"/>
      <c r="DVU2741" s="23"/>
      <c r="DVV2741" s="19"/>
      <c r="DVW2741" s="23"/>
      <c r="DVX2741" s="19"/>
      <c r="DVY2741" s="23"/>
      <c r="DVZ2741" s="19"/>
      <c r="DWA2741" s="23"/>
      <c r="DWB2741" s="19"/>
      <c r="DWC2741" s="23"/>
      <c r="DWD2741" s="19"/>
      <c r="DWE2741" s="23"/>
      <c r="DWF2741" s="19"/>
      <c r="DWG2741" s="23"/>
      <c r="DWH2741" s="19"/>
      <c r="DWI2741" s="23"/>
      <c r="DWJ2741" s="19"/>
      <c r="DWK2741" s="23"/>
      <c r="DWL2741" s="19"/>
      <c r="DWM2741" s="23"/>
      <c r="DWN2741" s="19"/>
      <c r="DWO2741" s="23"/>
      <c r="DWP2741" s="19"/>
      <c r="DWQ2741" s="23"/>
      <c r="DWR2741" s="19"/>
      <c r="DWS2741" s="23"/>
      <c r="DWT2741" s="19"/>
      <c r="DWU2741" s="23"/>
      <c r="DWV2741" s="19"/>
      <c r="DWW2741" s="23"/>
      <c r="DWX2741" s="19"/>
      <c r="DWY2741" s="23"/>
      <c r="DWZ2741" s="19"/>
      <c r="DXA2741" s="23"/>
      <c r="DXB2741" s="19"/>
      <c r="DXC2741" s="23"/>
      <c r="DXD2741" s="19"/>
      <c r="DXE2741" s="23"/>
      <c r="DXF2741" s="19"/>
      <c r="DXG2741" s="23"/>
      <c r="DXH2741" s="19"/>
      <c r="DXI2741" s="23"/>
      <c r="DXJ2741" s="19"/>
      <c r="DXK2741" s="23"/>
      <c r="DXL2741" s="19"/>
      <c r="DXM2741" s="23"/>
      <c r="DXN2741" s="19"/>
      <c r="DXO2741" s="23"/>
      <c r="DXP2741" s="19"/>
      <c r="DXQ2741" s="23"/>
      <c r="DXR2741" s="19"/>
      <c r="DXS2741" s="23"/>
      <c r="DXT2741" s="19"/>
      <c r="DXU2741" s="23"/>
      <c r="DXV2741" s="19"/>
      <c r="DXW2741" s="23"/>
      <c r="DXX2741" s="19"/>
      <c r="DXY2741" s="23"/>
      <c r="DXZ2741" s="19"/>
      <c r="DYA2741" s="23"/>
      <c r="DYB2741" s="19"/>
      <c r="DYC2741" s="23"/>
      <c r="DYD2741" s="19"/>
      <c r="DYE2741" s="23"/>
      <c r="DYF2741" s="19"/>
      <c r="DYG2741" s="23"/>
      <c r="DYH2741" s="19"/>
      <c r="DYI2741" s="23"/>
      <c r="DYJ2741" s="19"/>
      <c r="DYK2741" s="23"/>
      <c r="DYL2741" s="19"/>
      <c r="DYM2741" s="23"/>
      <c r="DYN2741" s="19"/>
      <c r="DYO2741" s="23"/>
      <c r="DYP2741" s="19"/>
      <c r="DYQ2741" s="23"/>
      <c r="DYR2741" s="19"/>
      <c r="DYS2741" s="23"/>
      <c r="DYT2741" s="19"/>
      <c r="DYU2741" s="23"/>
      <c r="DYV2741" s="19"/>
      <c r="DYW2741" s="23"/>
      <c r="DYX2741" s="19"/>
      <c r="DYY2741" s="23"/>
      <c r="DYZ2741" s="19"/>
      <c r="DZA2741" s="23"/>
      <c r="DZB2741" s="19"/>
      <c r="DZC2741" s="23"/>
      <c r="DZD2741" s="19"/>
      <c r="DZE2741" s="23"/>
      <c r="DZF2741" s="19"/>
      <c r="DZG2741" s="23"/>
      <c r="DZH2741" s="19"/>
      <c r="DZI2741" s="23"/>
      <c r="DZJ2741" s="19"/>
      <c r="DZK2741" s="23"/>
      <c r="DZL2741" s="19"/>
      <c r="DZM2741" s="23"/>
      <c r="DZN2741" s="19"/>
      <c r="DZO2741" s="23"/>
      <c r="DZP2741" s="19"/>
      <c r="DZQ2741" s="23"/>
      <c r="DZR2741" s="19"/>
      <c r="DZS2741" s="23"/>
      <c r="DZT2741" s="19"/>
      <c r="DZU2741" s="23"/>
      <c r="DZV2741" s="19"/>
      <c r="DZW2741" s="23"/>
      <c r="DZX2741" s="19"/>
      <c r="DZY2741" s="23"/>
      <c r="DZZ2741" s="19"/>
      <c r="EAA2741" s="23"/>
      <c r="EAB2741" s="19"/>
      <c r="EAC2741" s="23"/>
      <c r="EAD2741" s="19"/>
      <c r="EAE2741" s="23"/>
      <c r="EAF2741" s="19"/>
      <c r="EAG2741" s="23"/>
      <c r="EAH2741" s="19"/>
      <c r="EAI2741" s="23"/>
      <c r="EAJ2741" s="19"/>
      <c r="EAK2741" s="23"/>
      <c r="EAL2741" s="19"/>
      <c r="EAM2741" s="23"/>
      <c r="EAN2741" s="19"/>
      <c r="EAO2741" s="23"/>
      <c r="EAP2741" s="19"/>
      <c r="EAQ2741" s="23"/>
      <c r="EAR2741" s="19"/>
      <c r="EAS2741" s="23"/>
      <c r="EAT2741" s="19"/>
      <c r="EAU2741" s="23"/>
      <c r="EAV2741" s="19"/>
      <c r="EAW2741" s="23"/>
      <c r="EAX2741" s="19"/>
      <c r="EAY2741" s="23"/>
      <c r="EAZ2741" s="19"/>
      <c r="EBA2741" s="23"/>
      <c r="EBB2741" s="19"/>
      <c r="EBC2741" s="23"/>
      <c r="EBD2741" s="19"/>
      <c r="EBE2741" s="23"/>
      <c r="EBF2741" s="19"/>
      <c r="EBG2741" s="23"/>
      <c r="EBH2741" s="19"/>
      <c r="EBI2741" s="23"/>
      <c r="EBJ2741" s="19"/>
      <c r="EBK2741" s="23"/>
      <c r="EBL2741" s="19"/>
      <c r="EBM2741" s="23"/>
      <c r="EBN2741" s="19"/>
      <c r="EBO2741" s="23"/>
      <c r="EBP2741" s="19"/>
      <c r="EBQ2741" s="23"/>
      <c r="EBR2741" s="19"/>
      <c r="EBS2741" s="23"/>
      <c r="EBT2741" s="19"/>
      <c r="EBU2741" s="23"/>
      <c r="EBV2741" s="19"/>
      <c r="EBW2741" s="23"/>
      <c r="EBX2741" s="19"/>
      <c r="EBY2741" s="23"/>
      <c r="EBZ2741" s="19"/>
      <c r="ECA2741" s="23"/>
      <c r="ECB2741" s="19"/>
      <c r="ECC2741" s="23"/>
      <c r="ECD2741" s="19"/>
      <c r="ECE2741" s="23"/>
      <c r="ECF2741" s="19"/>
      <c r="ECG2741" s="23"/>
      <c r="ECH2741" s="19"/>
      <c r="ECI2741" s="23"/>
      <c r="ECJ2741" s="19"/>
      <c r="ECK2741" s="23"/>
      <c r="ECL2741" s="19"/>
      <c r="ECM2741" s="23"/>
      <c r="ECN2741" s="19"/>
      <c r="ECO2741" s="23"/>
      <c r="ECP2741" s="19"/>
      <c r="ECQ2741" s="23"/>
      <c r="ECR2741" s="19"/>
      <c r="ECS2741" s="23"/>
      <c r="ECT2741" s="19"/>
      <c r="ECU2741" s="23"/>
      <c r="ECV2741" s="19"/>
      <c r="ECW2741" s="23"/>
      <c r="ECX2741" s="19"/>
      <c r="ECY2741" s="23"/>
      <c r="ECZ2741" s="19"/>
      <c r="EDA2741" s="23"/>
      <c r="EDB2741" s="19"/>
      <c r="EDC2741" s="23"/>
      <c r="EDD2741" s="19"/>
      <c r="EDE2741" s="23"/>
      <c r="EDF2741" s="19"/>
      <c r="EDG2741" s="23"/>
      <c r="EDH2741" s="19"/>
      <c r="EDI2741" s="23"/>
      <c r="EDJ2741" s="19"/>
      <c r="EDK2741" s="23"/>
      <c r="EDL2741" s="19"/>
      <c r="EDM2741" s="23"/>
      <c r="EDN2741" s="19"/>
      <c r="EDO2741" s="23"/>
      <c r="EDP2741" s="19"/>
      <c r="EDQ2741" s="23"/>
      <c r="EDR2741" s="19"/>
      <c r="EDS2741" s="23"/>
      <c r="EDT2741" s="19"/>
      <c r="EDU2741" s="23"/>
      <c r="EDV2741" s="19"/>
      <c r="EDW2741" s="23"/>
      <c r="EDX2741" s="19"/>
      <c r="EDY2741" s="23"/>
      <c r="EDZ2741" s="19"/>
      <c r="EEA2741" s="23"/>
      <c r="EEB2741" s="19"/>
      <c r="EEC2741" s="23"/>
      <c r="EED2741" s="19"/>
      <c r="EEE2741" s="23"/>
      <c r="EEF2741" s="19"/>
      <c r="EEG2741" s="23"/>
      <c r="EEH2741" s="19"/>
      <c r="EEI2741" s="23"/>
      <c r="EEJ2741" s="19"/>
      <c r="EEK2741" s="23"/>
      <c r="EEL2741" s="19"/>
      <c r="EEM2741" s="23"/>
      <c r="EEN2741" s="19"/>
      <c r="EEO2741" s="23"/>
      <c r="EEP2741" s="19"/>
      <c r="EEQ2741" s="23"/>
      <c r="EER2741" s="19"/>
      <c r="EES2741" s="23"/>
      <c r="EET2741" s="19"/>
      <c r="EEU2741" s="23"/>
      <c r="EEV2741" s="19"/>
      <c r="EEW2741" s="23"/>
      <c r="EEX2741" s="19"/>
      <c r="EEY2741" s="23"/>
      <c r="EEZ2741" s="19"/>
      <c r="EFA2741" s="23"/>
      <c r="EFB2741" s="19"/>
      <c r="EFC2741" s="23"/>
      <c r="EFD2741" s="19"/>
      <c r="EFE2741" s="23"/>
      <c r="EFF2741" s="19"/>
      <c r="EFG2741" s="23"/>
      <c r="EFH2741" s="19"/>
      <c r="EFI2741" s="23"/>
      <c r="EFJ2741" s="19"/>
      <c r="EFK2741" s="23"/>
      <c r="EFL2741" s="19"/>
      <c r="EFM2741" s="23"/>
      <c r="EFN2741" s="19"/>
      <c r="EFO2741" s="23"/>
      <c r="EFP2741" s="19"/>
      <c r="EFQ2741" s="23"/>
      <c r="EFR2741" s="19"/>
      <c r="EFS2741" s="23"/>
      <c r="EFT2741" s="19"/>
      <c r="EFU2741" s="23"/>
      <c r="EFV2741" s="19"/>
      <c r="EFW2741" s="23"/>
      <c r="EFX2741" s="19"/>
      <c r="EFY2741" s="23"/>
      <c r="EFZ2741" s="19"/>
      <c r="EGA2741" s="23"/>
      <c r="EGB2741" s="19"/>
      <c r="EGC2741" s="23"/>
      <c r="EGD2741" s="19"/>
      <c r="EGE2741" s="23"/>
      <c r="EGF2741" s="19"/>
      <c r="EGG2741" s="23"/>
      <c r="EGH2741" s="19"/>
      <c r="EGI2741" s="23"/>
      <c r="EGJ2741" s="19"/>
      <c r="EGK2741" s="23"/>
      <c r="EGL2741" s="19"/>
      <c r="EGM2741" s="23"/>
      <c r="EGN2741" s="19"/>
      <c r="EGO2741" s="23"/>
      <c r="EGP2741" s="19"/>
      <c r="EGQ2741" s="23"/>
      <c r="EGR2741" s="19"/>
      <c r="EGS2741" s="23"/>
      <c r="EGT2741" s="19"/>
      <c r="EGU2741" s="23"/>
      <c r="EGV2741" s="19"/>
      <c r="EGW2741" s="23"/>
      <c r="EGX2741" s="19"/>
      <c r="EGY2741" s="23"/>
      <c r="EGZ2741" s="19"/>
      <c r="EHA2741" s="23"/>
      <c r="EHB2741" s="19"/>
      <c r="EHC2741" s="23"/>
      <c r="EHD2741" s="19"/>
      <c r="EHE2741" s="23"/>
      <c r="EHF2741" s="19"/>
      <c r="EHG2741" s="23"/>
      <c r="EHH2741" s="19"/>
      <c r="EHI2741" s="23"/>
      <c r="EHJ2741" s="19"/>
      <c r="EHK2741" s="23"/>
      <c r="EHL2741" s="19"/>
      <c r="EHM2741" s="23"/>
      <c r="EHN2741" s="19"/>
      <c r="EHO2741" s="23"/>
      <c r="EHP2741" s="19"/>
      <c r="EHQ2741" s="23"/>
      <c r="EHR2741" s="19"/>
      <c r="EHS2741" s="23"/>
      <c r="EHT2741" s="19"/>
      <c r="EHU2741" s="23"/>
      <c r="EHV2741" s="19"/>
      <c r="EHW2741" s="23"/>
      <c r="EHX2741" s="19"/>
      <c r="EHY2741" s="23"/>
      <c r="EHZ2741" s="19"/>
      <c r="EIA2741" s="23"/>
      <c r="EIB2741" s="19"/>
      <c r="EIC2741" s="23"/>
      <c r="EID2741" s="19"/>
      <c r="EIE2741" s="23"/>
      <c r="EIF2741" s="19"/>
      <c r="EIG2741" s="23"/>
      <c r="EIH2741" s="19"/>
      <c r="EII2741" s="23"/>
      <c r="EIJ2741" s="19"/>
      <c r="EIK2741" s="23"/>
      <c r="EIL2741" s="19"/>
      <c r="EIM2741" s="23"/>
      <c r="EIN2741" s="19"/>
      <c r="EIO2741" s="23"/>
      <c r="EIP2741" s="19"/>
      <c r="EIQ2741" s="23"/>
      <c r="EIR2741" s="19"/>
      <c r="EIS2741" s="23"/>
      <c r="EIT2741" s="19"/>
      <c r="EIU2741" s="23"/>
      <c r="EIV2741" s="19"/>
      <c r="EIW2741" s="23"/>
      <c r="EIX2741" s="19"/>
      <c r="EIY2741" s="23"/>
      <c r="EIZ2741" s="19"/>
      <c r="EJA2741" s="23"/>
      <c r="EJB2741" s="19"/>
      <c r="EJC2741" s="23"/>
      <c r="EJD2741" s="19"/>
      <c r="EJE2741" s="23"/>
      <c r="EJF2741" s="19"/>
      <c r="EJG2741" s="23"/>
      <c r="EJH2741" s="19"/>
      <c r="EJI2741" s="23"/>
      <c r="EJJ2741" s="19"/>
      <c r="EJK2741" s="23"/>
      <c r="EJL2741" s="19"/>
      <c r="EJM2741" s="23"/>
      <c r="EJN2741" s="19"/>
      <c r="EJO2741" s="23"/>
      <c r="EJP2741" s="19"/>
      <c r="EJQ2741" s="23"/>
      <c r="EJR2741" s="19"/>
      <c r="EJS2741" s="23"/>
      <c r="EJT2741" s="19"/>
      <c r="EJU2741" s="23"/>
      <c r="EJV2741" s="19"/>
      <c r="EJW2741" s="23"/>
      <c r="EJX2741" s="19"/>
      <c r="EJY2741" s="23"/>
      <c r="EJZ2741" s="19"/>
      <c r="EKA2741" s="23"/>
      <c r="EKB2741" s="19"/>
      <c r="EKC2741" s="23"/>
      <c r="EKD2741" s="19"/>
      <c r="EKE2741" s="23"/>
      <c r="EKF2741" s="19"/>
      <c r="EKG2741" s="23"/>
      <c r="EKH2741" s="19"/>
      <c r="EKI2741" s="23"/>
      <c r="EKJ2741" s="19"/>
      <c r="EKK2741" s="23"/>
      <c r="EKL2741" s="19"/>
      <c r="EKM2741" s="23"/>
      <c r="EKN2741" s="19"/>
      <c r="EKO2741" s="23"/>
      <c r="EKP2741" s="19"/>
      <c r="EKQ2741" s="23"/>
      <c r="EKR2741" s="19"/>
      <c r="EKS2741" s="23"/>
      <c r="EKT2741" s="19"/>
      <c r="EKU2741" s="23"/>
      <c r="EKV2741" s="19"/>
      <c r="EKW2741" s="23"/>
      <c r="EKX2741" s="19"/>
      <c r="EKY2741" s="23"/>
      <c r="EKZ2741" s="19"/>
      <c r="ELA2741" s="23"/>
      <c r="ELB2741" s="19"/>
      <c r="ELC2741" s="23"/>
      <c r="ELD2741" s="19"/>
      <c r="ELE2741" s="23"/>
      <c r="ELF2741" s="19"/>
      <c r="ELG2741" s="23"/>
      <c r="ELH2741" s="19"/>
      <c r="ELI2741" s="23"/>
      <c r="ELJ2741" s="19"/>
      <c r="ELK2741" s="23"/>
      <c r="ELL2741" s="19"/>
      <c r="ELM2741" s="23"/>
      <c r="ELN2741" s="19"/>
      <c r="ELO2741" s="23"/>
      <c r="ELP2741" s="19"/>
      <c r="ELQ2741" s="23"/>
      <c r="ELR2741" s="19"/>
      <c r="ELS2741" s="23"/>
      <c r="ELT2741" s="19"/>
      <c r="ELU2741" s="23"/>
      <c r="ELV2741" s="19"/>
      <c r="ELW2741" s="23"/>
      <c r="ELX2741" s="19"/>
      <c r="ELY2741" s="23"/>
      <c r="ELZ2741" s="19"/>
      <c r="EMA2741" s="23"/>
      <c r="EMB2741" s="19"/>
      <c r="EMC2741" s="23"/>
      <c r="EMD2741" s="19"/>
      <c r="EME2741" s="23"/>
      <c r="EMF2741" s="19"/>
      <c r="EMG2741" s="23"/>
      <c r="EMH2741" s="19"/>
      <c r="EMI2741" s="23"/>
      <c r="EMJ2741" s="19"/>
      <c r="EMK2741" s="23"/>
      <c r="EML2741" s="19"/>
      <c r="EMM2741" s="23"/>
      <c r="EMN2741" s="19"/>
      <c r="EMO2741" s="23"/>
      <c r="EMP2741" s="19"/>
      <c r="EMQ2741" s="23"/>
      <c r="EMR2741" s="19"/>
      <c r="EMS2741" s="23"/>
      <c r="EMT2741" s="19"/>
      <c r="EMU2741" s="23"/>
      <c r="EMV2741" s="19"/>
      <c r="EMW2741" s="23"/>
      <c r="EMX2741" s="19"/>
      <c r="EMY2741" s="23"/>
      <c r="EMZ2741" s="19"/>
      <c r="ENA2741" s="23"/>
      <c r="ENB2741" s="19"/>
      <c r="ENC2741" s="23"/>
      <c r="END2741" s="19"/>
      <c r="ENE2741" s="23"/>
      <c r="ENF2741" s="19"/>
      <c r="ENG2741" s="23"/>
      <c r="ENH2741" s="19"/>
      <c r="ENI2741" s="23"/>
      <c r="ENJ2741" s="19"/>
      <c r="ENK2741" s="23"/>
      <c r="ENL2741" s="19"/>
      <c r="ENM2741" s="23"/>
      <c r="ENN2741" s="19"/>
      <c r="ENO2741" s="23"/>
      <c r="ENP2741" s="19"/>
      <c r="ENQ2741" s="23"/>
      <c r="ENR2741" s="19"/>
      <c r="ENS2741" s="23"/>
      <c r="ENT2741" s="19"/>
      <c r="ENU2741" s="23"/>
      <c r="ENV2741" s="19"/>
      <c r="ENW2741" s="23"/>
      <c r="ENX2741" s="19"/>
      <c r="ENY2741" s="23"/>
      <c r="ENZ2741" s="19"/>
      <c r="EOA2741" s="23"/>
      <c r="EOB2741" s="19"/>
      <c r="EOC2741" s="23"/>
      <c r="EOD2741" s="19"/>
      <c r="EOE2741" s="23"/>
      <c r="EOF2741" s="19"/>
      <c r="EOG2741" s="23"/>
      <c r="EOH2741" s="19"/>
      <c r="EOI2741" s="23"/>
      <c r="EOJ2741" s="19"/>
      <c r="EOK2741" s="23"/>
      <c r="EOL2741" s="19"/>
      <c r="EOM2741" s="23"/>
      <c r="EON2741" s="19"/>
      <c r="EOO2741" s="23"/>
      <c r="EOP2741" s="19"/>
      <c r="EOQ2741" s="23"/>
      <c r="EOR2741" s="19"/>
      <c r="EOS2741" s="23"/>
      <c r="EOT2741" s="19"/>
      <c r="EOU2741" s="23"/>
      <c r="EOV2741" s="19"/>
      <c r="EOW2741" s="23"/>
      <c r="EOX2741" s="19"/>
      <c r="EOY2741" s="23"/>
      <c r="EOZ2741" s="19"/>
      <c r="EPA2741" s="23"/>
      <c r="EPB2741" s="19"/>
      <c r="EPC2741" s="23"/>
      <c r="EPD2741" s="19"/>
      <c r="EPE2741" s="23"/>
      <c r="EPF2741" s="19"/>
      <c r="EPG2741" s="23"/>
      <c r="EPH2741" s="19"/>
      <c r="EPI2741" s="23"/>
      <c r="EPJ2741" s="19"/>
      <c r="EPK2741" s="23"/>
      <c r="EPL2741" s="19"/>
      <c r="EPM2741" s="23"/>
      <c r="EPN2741" s="19"/>
      <c r="EPO2741" s="23"/>
      <c r="EPP2741" s="19"/>
      <c r="EPQ2741" s="23"/>
      <c r="EPR2741" s="19"/>
      <c r="EPS2741" s="23"/>
      <c r="EPT2741" s="19"/>
      <c r="EPU2741" s="23"/>
      <c r="EPV2741" s="19"/>
      <c r="EPW2741" s="23"/>
      <c r="EPX2741" s="19"/>
      <c r="EPY2741" s="23"/>
      <c r="EPZ2741" s="19"/>
      <c r="EQA2741" s="23"/>
      <c r="EQB2741" s="19"/>
      <c r="EQC2741" s="23"/>
      <c r="EQD2741" s="19"/>
      <c r="EQE2741" s="23"/>
      <c r="EQF2741" s="19"/>
      <c r="EQG2741" s="23"/>
      <c r="EQH2741" s="19"/>
      <c r="EQI2741" s="23"/>
      <c r="EQJ2741" s="19"/>
      <c r="EQK2741" s="23"/>
      <c r="EQL2741" s="19"/>
      <c r="EQM2741" s="23"/>
      <c r="EQN2741" s="19"/>
      <c r="EQO2741" s="23"/>
      <c r="EQP2741" s="19"/>
      <c r="EQQ2741" s="23"/>
      <c r="EQR2741" s="19"/>
      <c r="EQS2741" s="23"/>
      <c r="EQT2741" s="19"/>
      <c r="EQU2741" s="23"/>
      <c r="EQV2741" s="19"/>
      <c r="EQW2741" s="23"/>
      <c r="EQX2741" s="19"/>
      <c r="EQY2741" s="23"/>
      <c r="EQZ2741" s="19"/>
      <c r="ERA2741" s="23"/>
      <c r="ERB2741" s="19"/>
      <c r="ERC2741" s="23"/>
      <c r="ERD2741" s="19"/>
      <c r="ERE2741" s="23"/>
      <c r="ERF2741" s="19"/>
      <c r="ERG2741" s="23"/>
      <c r="ERH2741" s="19"/>
      <c r="ERI2741" s="23"/>
      <c r="ERJ2741" s="19"/>
      <c r="ERK2741" s="23"/>
      <c r="ERL2741" s="19"/>
      <c r="ERM2741" s="23"/>
      <c r="ERN2741" s="19"/>
      <c r="ERO2741" s="23"/>
      <c r="ERP2741" s="19"/>
      <c r="ERQ2741" s="23"/>
      <c r="ERR2741" s="19"/>
      <c r="ERS2741" s="23"/>
      <c r="ERT2741" s="19"/>
      <c r="ERU2741" s="23"/>
      <c r="ERV2741" s="19"/>
      <c r="ERW2741" s="23"/>
      <c r="ERX2741" s="19"/>
      <c r="ERY2741" s="23"/>
      <c r="ERZ2741" s="19"/>
      <c r="ESA2741" s="23"/>
      <c r="ESB2741" s="19"/>
      <c r="ESC2741" s="23"/>
      <c r="ESD2741" s="19"/>
      <c r="ESE2741" s="23"/>
      <c r="ESF2741" s="19"/>
      <c r="ESG2741" s="23"/>
      <c r="ESH2741" s="19"/>
      <c r="ESI2741" s="23"/>
      <c r="ESJ2741" s="19"/>
      <c r="ESK2741" s="23"/>
      <c r="ESL2741" s="19"/>
      <c r="ESM2741" s="23"/>
      <c r="ESN2741" s="19"/>
      <c r="ESO2741" s="23"/>
      <c r="ESP2741" s="19"/>
      <c r="ESQ2741" s="23"/>
      <c r="ESR2741" s="19"/>
      <c r="ESS2741" s="23"/>
      <c r="EST2741" s="19"/>
      <c r="ESU2741" s="23"/>
      <c r="ESV2741" s="19"/>
      <c r="ESW2741" s="23"/>
      <c r="ESX2741" s="19"/>
      <c r="ESY2741" s="23"/>
      <c r="ESZ2741" s="19"/>
      <c r="ETA2741" s="23"/>
      <c r="ETB2741" s="19"/>
      <c r="ETC2741" s="23"/>
      <c r="ETD2741" s="19"/>
      <c r="ETE2741" s="23"/>
      <c r="ETF2741" s="19"/>
      <c r="ETG2741" s="23"/>
      <c r="ETH2741" s="19"/>
      <c r="ETI2741" s="23"/>
      <c r="ETJ2741" s="19"/>
      <c r="ETK2741" s="23"/>
      <c r="ETL2741" s="19"/>
      <c r="ETM2741" s="23"/>
      <c r="ETN2741" s="19"/>
      <c r="ETO2741" s="23"/>
      <c r="ETP2741" s="19"/>
      <c r="ETQ2741" s="23"/>
      <c r="ETR2741" s="19"/>
      <c r="ETS2741" s="23"/>
      <c r="ETT2741" s="19"/>
      <c r="ETU2741" s="23"/>
      <c r="ETV2741" s="19"/>
      <c r="ETW2741" s="23"/>
      <c r="ETX2741" s="19"/>
      <c r="ETY2741" s="23"/>
      <c r="ETZ2741" s="19"/>
      <c r="EUA2741" s="23"/>
      <c r="EUB2741" s="19"/>
      <c r="EUC2741" s="23"/>
      <c r="EUD2741" s="19"/>
      <c r="EUE2741" s="23"/>
      <c r="EUF2741" s="19"/>
      <c r="EUG2741" s="23"/>
      <c r="EUH2741" s="19"/>
      <c r="EUI2741" s="23"/>
      <c r="EUJ2741" s="19"/>
      <c r="EUK2741" s="23"/>
      <c r="EUL2741" s="19"/>
      <c r="EUM2741" s="23"/>
      <c r="EUN2741" s="19"/>
      <c r="EUO2741" s="23"/>
      <c r="EUP2741" s="19"/>
      <c r="EUQ2741" s="23"/>
      <c r="EUR2741" s="19"/>
      <c r="EUS2741" s="23"/>
      <c r="EUT2741" s="19"/>
      <c r="EUU2741" s="23"/>
      <c r="EUV2741" s="19"/>
      <c r="EUW2741" s="23"/>
      <c r="EUX2741" s="19"/>
      <c r="EUY2741" s="23"/>
      <c r="EUZ2741" s="19"/>
      <c r="EVA2741" s="23"/>
      <c r="EVB2741" s="19"/>
      <c r="EVC2741" s="23"/>
      <c r="EVD2741" s="19"/>
      <c r="EVE2741" s="23"/>
      <c r="EVF2741" s="19"/>
      <c r="EVG2741" s="23"/>
      <c r="EVH2741" s="19"/>
      <c r="EVI2741" s="23"/>
      <c r="EVJ2741" s="19"/>
      <c r="EVK2741" s="23"/>
      <c r="EVL2741" s="19"/>
      <c r="EVM2741" s="23"/>
      <c r="EVN2741" s="19"/>
      <c r="EVO2741" s="23"/>
      <c r="EVP2741" s="19"/>
      <c r="EVQ2741" s="23"/>
      <c r="EVR2741" s="19"/>
      <c r="EVS2741" s="23"/>
      <c r="EVT2741" s="19"/>
      <c r="EVU2741" s="23"/>
      <c r="EVV2741" s="19"/>
      <c r="EVW2741" s="23"/>
      <c r="EVX2741" s="19"/>
      <c r="EVY2741" s="23"/>
      <c r="EVZ2741" s="19"/>
      <c r="EWA2741" s="23"/>
      <c r="EWB2741" s="19"/>
      <c r="EWC2741" s="23"/>
      <c r="EWD2741" s="19"/>
      <c r="EWE2741" s="23"/>
      <c r="EWF2741" s="19"/>
      <c r="EWG2741" s="23"/>
      <c r="EWH2741" s="19"/>
      <c r="EWI2741" s="23"/>
      <c r="EWJ2741" s="19"/>
      <c r="EWK2741" s="23"/>
      <c r="EWL2741" s="19"/>
      <c r="EWM2741" s="23"/>
      <c r="EWN2741" s="19"/>
      <c r="EWO2741" s="23"/>
      <c r="EWP2741" s="19"/>
      <c r="EWQ2741" s="23"/>
      <c r="EWR2741" s="19"/>
      <c r="EWS2741" s="23"/>
      <c r="EWT2741" s="19"/>
      <c r="EWU2741" s="23"/>
      <c r="EWV2741" s="19"/>
      <c r="EWW2741" s="23"/>
      <c r="EWX2741" s="19"/>
      <c r="EWY2741" s="23"/>
      <c r="EWZ2741" s="19"/>
      <c r="EXA2741" s="23"/>
      <c r="EXB2741" s="19"/>
      <c r="EXC2741" s="23"/>
      <c r="EXD2741" s="19"/>
      <c r="EXE2741" s="23"/>
      <c r="EXF2741" s="19"/>
      <c r="EXG2741" s="23"/>
      <c r="EXH2741" s="19"/>
      <c r="EXI2741" s="23"/>
      <c r="EXJ2741" s="19"/>
      <c r="EXK2741" s="23"/>
      <c r="EXL2741" s="19"/>
      <c r="EXM2741" s="23"/>
      <c r="EXN2741" s="19"/>
      <c r="EXO2741" s="23"/>
      <c r="EXP2741" s="19"/>
      <c r="EXQ2741" s="23"/>
      <c r="EXR2741" s="19"/>
      <c r="EXS2741" s="23"/>
      <c r="EXT2741" s="19"/>
      <c r="EXU2741" s="23"/>
      <c r="EXV2741" s="19"/>
      <c r="EXW2741" s="23"/>
      <c r="EXX2741" s="19"/>
      <c r="EXY2741" s="23"/>
      <c r="EXZ2741" s="19"/>
      <c r="EYA2741" s="23"/>
      <c r="EYB2741" s="19"/>
      <c r="EYC2741" s="23"/>
      <c r="EYD2741" s="19"/>
      <c r="EYE2741" s="23"/>
      <c r="EYF2741" s="19"/>
      <c r="EYG2741" s="23"/>
      <c r="EYH2741" s="19"/>
      <c r="EYI2741" s="23"/>
      <c r="EYJ2741" s="19"/>
      <c r="EYK2741" s="23"/>
      <c r="EYL2741" s="19"/>
      <c r="EYM2741" s="23"/>
      <c r="EYN2741" s="19"/>
      <c r="EYO2741" s="23"/>
      <c r="EYP2741" s="19"/>
      <c r="EYQ2741" s="23"/>
      <c r="EYR2741" s="19"/>
      <c r="EYS2741" s="23"/>
      <c r="EYT2741" s="19"/>
      <c r="EYU2741" s="23"/>
      <c r="EYV2741" s="19"/>
      <c r="EYW2741" s="23"/>
      <c r="EYX2741" s="19"/>
      <c r="EYY2741" s="23"/>
      <c r="EYZ2741" s="19"/>
      <c r="EZA2741" s="23"/>
      <c r="EZB2741" s="19"/>
      <c r="EZC2741" s="23"/>
      <c r="EZD2741" s="19"/>
      <c r="EZE2741" s="23"/>
      <c r="EZF2741" s="19"/>
      <c r="EZG2741" s="23"/>
      <c r="EZH2741" s="19"/>
      <c r="EZI2741" s="23"/>
      <c r="EZJ2741" s="19"/>
      <c r="EZK2741" s="23"/>
      <c r="EZL2741" s="19"/>
      <c r="EZM2741" s="23"/>
      <c r="EZN2741" s="19"/>
      <c r="EZO2741" s="23"/>
      <c r="EZP2741" s="19"/>
      <c r="EZQ2741" s="23"/>
      <c r="EZR2741" s="19"/>
      <c r="EZS2741" s="23"/>
      <c r="EZT2741" s="19"/>
      <c r="EZU2741" s="23"/>
      <c r="EZV2741" s="19"/>
      <c r="EZW2741" s="23"/>
      <c r="EZX2741" s="19"/>
      <c r="EZY2741" s="23"/>
      <c r="EZZ2741" s="19"/>
      <c r="FAA2741" s="23"/>
      <c r="FAB2741" s="19"/>
      <c r="FAC2741" s="23"/>
      <c r="FAD2741" s="19"/>
      <c r="FAE2741" s="23"/>
      <c r="FAF2741" s="19"/>
      <c r="FAG2741" s="23"/>
      <c r="FAH2741" s="19"/>
      <c r="FAI2741" s="23"/>
      <c r="FAJ2741" s="19"/>
      <c r="FAK2741" s="23"/>
      <c r="FAL2741" s="19"/>
      <c r="FAM2741" s="23"/>
      <c r="FAN2741" s="19"/>
      <c r="FAO2741" s="23"/>
      <c r="FAP2741" s="19"/>
      <c r="FAQ2741" s="23"/>
      <c r="FAR2741" s="19"/>
      <c r="FAS2741" s="23"/>
      <c r="FAT2741" s="19"/>
      <c r="FAU2741" s="23"/>
      <c r="FAV2741" s="19"/>
      <c r="FAW2741" s="23"/>
      <c r="FAX2741" s="19"/>
      <c r="FAY2741" s="23"/>
      <c r="FAZ2741" s="19"/>
      <c r="FBA2741" s="23"/>
      <c r="FBB2741" s="19"/>
      <c r="FBC2741" s="23"/>
      <c r="FBD2741" s="19"/>
      <c r="FBE2741" s="23"/>
      <c r="FBF2741" s="19"/>
      <c r="FBG2741" s="23"/>
      <c r="FBH2741" s="19"/>
      <c r="FBI2741" s="23"/>
      <c r="FBJ2741" s="19"/>
      <c r="FBK2741" s="23"/>
      <c r="FBL2741" s="19"/>
      <c r="FBM2741" s="23"/>
      <c r="FBN2741" s="19"/>
      <c r="FBO2741" s="23"/>
      <c r="FBP2741" s="19"/>
      <c r="FBQ2741" s="23"/>
      <c r="FBR2741" s="19"/>
      <c r="FBS2741" s="23"/>
      <c r="FBT2741" s="19"/>
      <c r="FBU2741" s="23"/>
      <c r="FBV2741" s="19"/>
      <c r="FBW2741" s="23"/>
      <c r="FBX2741" s="19"/>
      <c r="FBY2741" s="23"/>
      <c r="FBZ2741" s="19"/>
      <c r="FCA2741" s="23"/>
      <c r="FCB2741" s="19"/>
      <c r="FCC2741" s="23"/>
      <c r="FCD2741" s="19"/>
      <c r="FCE2741" s="23"/>
      <c r="FCF2741" s="19"/>
      <c r="FCG2741" s="23"/>
      <c r="FCH2741" s="19"/>
      <c r="FCI2741" s="23"/>
      <c r="FCJ2741" s="19"/>
      <c r="FCK2741" s="23"/>
      <c r="FCL2741" s="19"/>
      <c r="FCM2741" s="23"/>
      <c r="FCN2741" s="19"/>
      <c r="FCO2741" s="23"/>
      <c r="FCP2741" s="19"/>
      <c r="FCQ2741" s="23"/>
      <c r="FCR2741" s="19"/>
      <c r="FCS2741" s="23"/>
      <c r="FCT2741" s="19"/>
      <c r="FCU2741" s="23"/>
      <c r="FCV2741" s="19"/>
      <c r="FCW2741" s="23"/>
      <c r="FCX2741" s="19"/>
      <c r="FCY2741" s="23"/>
      <c r="FCZ2741" s="19"/>
      <c r="FDA2741" s="23"/>
      <c r="FDB2741" s="19"/>
      <c r="FDC2741" s="23"/>
      <c r="FDD2741" s="19"/>
      <c r="FDE2741" s="23"/>
      <c r="FDF2741" s="19"/>
      <c r="FDG2741" s="23"/>
      <c r="FDH2741" s="19"/>
      <c r="FDI2741" s="23"/>
      <c r="FDJ2741" s="19"/>
      <c r="FDK2741" s="23"/>
      <c r="FDL2741" s="19"/>
      <c r="FDM2741" s="23"/>
      <c r="FDN2741" s="19"/>
      <c r="FDO2741" s="23"/>
      <c r="FDP2741" s="19"/>
      <c r="FDQ2741" s="23"/>
      <c r="FDR2741" s="19"/>
      <c r="FDS2741" s="23"/>
      <c r="FDT2741" s="19"/>
      <c r="FDU2741" s="23"/>
      <c r="FDV2741" s="19"/>
      <c r="FDW2741" s="23"/>
      <c r="FDX2741" s="19"/>
      <c r="FDY2741" s="23"/>
      <c r="FDZ2741" s="19"/>
      <c r="FEA2741" s="23"/>
      <c r="FEB2741" s="19"/>
      <c r="FEC2741" s="23"/>
      <c r="FED2741" s="19"/>
      <c r="FEE2741" s="23"/>
      <c r="FEF2741" s="19"/>
      <c r="FEG2741" s="23"/>
      <c r="FEH2741" s="19"/>
      <c r="FEI2741" s="23"/>
      <c r="FEJ2741" s="19"/>
      <c r="FEK2741" s="23"/>
      <c r="FEL2741" s="19"/>
      <c r="FEM2741" s="23"/>
      <c r="FEN2741" s="19"/>
      <c r="FEO2741" s="23"/>
      <c r="FEP2741" s="19"/>
      <c r="FEQ2741" s="23"/>
      <c r="FER2741" s="19"/>
      <c r="FES2741" s="23"/>
      <c r="FET2741" s="19"/>
      <c r="FEU2741" s="23"/>
      <c r="FEV2741" s="19"/>
      <c r="FEW2741" s="23"/>
      <c r="FEX2741" s="19"/>
      <c r="FEY2741" s="23"/>
      <c r="FEZ2741" s="19"/>
      <c r="FFA2741" s="23"/>
      <c r="FFB2741" s="19"/>
      <c r="FFC2741" s="23"/>
      <c r="FFD2741" s="19"/>
      <c r="FFE2741" s="23"/>
      <c r="FFF2741" s="19"/>
      <c r="FFG2741" s="23"/>
      <c r="FFH2741" s="19"/>
      <c r="FFI2741" s="23"/>
      <c r="FFJ2741" s="19"/>
      <c r="FFK2741" s="23"/>
      <c r="FFL2741" s="19"/>
      <c r="FFM2741" s="23"/>
      <c r="FFN2741" s="19"/>
      <c r="FFO2741" s="23"/>
      <c r="FFP2741" s="19"/>
      <c r="FFQ2741" s="23"/>
      <c r="FFR2741" s="19"/>
      <c r="FFS2741" s="23"/>
      <c r="FFT2741" s="19"/>
      <c r="FFU2741" s="23"/>
      <c r="FFV2741" s="19"/>
      <c r="FFW2741" s="23"/>
      <c r="FFX2741" s="19"/>
      <c r="FFY2741" s="23"/>
      <c r="FFZ2741" s="19"/>
      <c r="FGA2741" s="23"/>
      <c r="FGB2741" s="19"/>
      <c r="FGC2741" s="23"/>
      <c r="FGD2741" s="19"/>
      <c r="FGE2741" s="23"/>
      <c r="FGF2741" s="19"/>
      <c r="FGG2741" s="23"/>
      <c r="FGH2741" s="19"/>
      <c r="FGI2741" s="23"/>
      <c r="FGJ2741" s="19"/>
      <c r="FGK2741" s="23"/>
      <c r="FGL2741" s="19"/>
      <c r="FGM2741" s="23"/>
      <c r="FGN2741" s="19"/>
      <c r="FGO2741" s="23"/>
      <c r="FGP2741" s="19"/>
      <c r="FGQ2741" s="23"/>
      <c r="FGR2741" s="19"/>
      <c r="FGS2741" s="23"/>
      <c r="FGT2741" s="19"/>
      <c r="FGU2741" s="23"/>
      <c r="FGV2741" s="19"/>
      <c r="FGW2741" s="23"/>
      <c r="FGX2741" s="19"/>
      <c r="FGY2741" s="23"/>
      <c r="FGZ2741" s="19"/>
      <c r="FHA2741" s="23"/>
      <c r="FHB2741" s="19"/>
      <c r="FHC2741" s="23"/>
      <c r="FHD2741" s="19"/>
      <c r="FHE2741" s="23"/>
      <c r="FHF2741" s="19"/>
      <c r="FHG2741" s="23"/>
      <c r="FHH2741" s="19"/>
      <c r="FHI2741" s="23"/>
      <c r="FHJ2741" s="19"/>
      <c r="FHK2741" s="23"/>
      <c r="FHL2741" s="19"/>
      <c r="FHM2741" s="23"/>
      <c r="FHN2741" s="19"/>
      <c r="FHO2741" s="23"/>
      <c r="FHP2741" s="19"/>
      <c r="FHQ2741" s="23"/>
      <c r="FHR2741" s="19"/>
      <c r="FHS2741" s="23"/>
      <c r="FHT2741" s="19"/>
      <c r="FHU2741" s="23"/>
      <c r="FHV2741" s="19"/>
      <c r="FHW2741" s="23"/>
      <c r="FHX2741" s="19"/>
      <c r="FHY2741" s="23"/>
      <c r="FHZ2741" s="19"/>
      <c r="FIA2741" s="23"/>
      <c r="FIB2741" s="19"/>
      <c r="FIC2741" s="23"/>
      <c r="FID2741" s="19"/>
      <c r="FIE2741" s="23"/>
      <c r="FIF2741" s="19"/>
      <c r="FIG2741" s="23"/>
      <c r="FIH2741" s="19"/>
      <c r="FII2741" s="23"/>
      <c r="FIJ2741" s="19"/>
      <c r="FIK2741" s="23"/>
      <c r="FIL2741" s="19"/>
      <c r="FIM2741" s="23"/>
      <c r="FIN2741" s="19"/>
      <c r="FIO2741" s="23"/>
      <c r="FIP2741" s="19"/>
      <c r="FIQ2741" s="23"/>
      <c r="FIR2741" s="19"/>
      <c r="FIS2741" s="23"/>
      <c r="FIT2741" s="19"/>
      <c r="FIU2741" s="23"/>
      <c r="FIV2741" s="19"/>
      <c r="FIW2741" s="23"/>
      <c r="FIX2741" s="19"/>
      <c r="FIY2741" s="23"/>
      <c r="FIZ2741" s="19"/>
      <c r="FJA2741" s="23"/>
      <c r="FJB2741" s="19"/>
      <c r="FJC2741" s="23"/>
      <c r="FJD2741" s="19"/>
      <c r="FJE2741" s="23"/>
      <c r="FJF2741" s="19"/>
      <c r="FJG2741" s="23"/>
      <c r="FJH2741" s="19"/>
      <c r="FJI2741" s="23"/>
      <c r="FJJ2741" s="19"/>
      <c r="FJK2741" s="23"/>
      <c r="FJL2741" s="19"/>
      <c r="FJM2741" s="23"/>
      <c r="FJN2741" s="19"/>
      <c r="FJO2741" s="23"/>
      <c r="FJP2741" s="19"/>
      <c r="FJQ2741" s="23"/>
      <c r="FJR2741" s="19"/>
      <c r="FJS2741" s="23"/>
      <c r="FJT2741" s="19"/>
      <c r="FJU2741" s="23"/>
      <c r="FJV2741" s="19"/>
      <c r="FJW2741" s="23"/>
      <c r="FJX2741" s="19"/>
      <c r="FJY2741" s="23"/>
      <c r="FJZ2741" s="19"/>
      <c r="FKA2741" s="23"/>
      <c r="FKB2741" s="19"/>
      <c r="FKC2741" s="23"/>
      <c r="FKD2741" s="19"/>
      <c r="FKE2741" s="23"/>
      <c r="FKF2741" s="19"/>
      <c r="FKG2741" s="23"/>
      <c r="FKH2741" s="19"/>
      <c r="FKI2741" s="23"/>
      <c r="FKJ2741" s="19"/>
      <c r="FKK2741" s="23"/>
      <c r="FKL2741" s="19"/>
      <c r="FKM2741" s="23"/>
      <c r="FKN2741" s="19"/>
      <c r="FKO2741" s="23"/>
      <c r="FKP2741" s="19"/>
      <c r="FKQ2741" s="23"/>
      <c r="FKR2741" s="19"/>
      <c r="FKS2741" s="23"/>
      <c r="FKT2741" s="19"/>
      <c r="FKU2741" s="23"/>
      <c r="FKV2741" s="19"/>
      <c r="FKW2741" s="23"/>
      <c r="FKX2741" s="19"/>
      <c r="FKY2741" s="23"/>
      <c r="FKZ2741" s="19"/>
      <c r="FLA2741" s="23"/>
      <c r="FLB2741" s="19"/>
      <c r="FLC2741" s="23"/>
      <c r="FLD2741" s="19"/>
      <c r="FLE2741" s="23"/>
      <c r="FLF2741" s="19"/>
      <c r="FLG2741" s="23"/>
      <c r="FLH2741" s="19"/>
      <c r="FLI2741" s="23"/>
      <c r="FLJ2741" s="19"/>
      <c r="FLK2741" s="23"/>
      <c r="FLL2741" s="19"/>
      <c r="FLM2741" s="23"/>
      <c r="FLN2741" s="19"/>
      <c r="FLO2741" s="23"/>
      <c r="FLP2741" s="19"/>
      <c r="FLQ2741" s="23"/>
      <c r="FLR2741" s="19"/>
      <c r="FLS2741" s="23"/>
      <c r="FLT2741" s="19"/>
      <c r="FLU2741" s="23"/>
      <c r="FLV2741" s="19"/>
      <c r="FLW2741" s="23"/>
      <c r="FLX2741" s="19"/>
      <c r="FLY2741" s="23"/>
      <c r="FLZ2741" s="19"/>
      <c r="FMA2741" s="23"/>
      <c r="FMB2741" s="19"/>
      <c r="FMC2741" s="23"/>
      <c r="FMD2741" s="19"/>
      <c r="FME2741" s="23"/>
      <c r="FMF2741" s="19"/>
      <c r="FMG2741" s="23"/>
      <c r="FMH2741" s="19"/>
      <c r="FMI2741" s="23"/>
      <c r="FMJ2741" s="19"/>
      <c r="FMK2741" s="23"/>
      <c r="FML2741" s="19"/>
      <c r="FMM2741" s="23"/>
      <c r="FMN2741" s="19"/>
      <c r="FMO2741" s="23"/>
      <c r="FMP2741" s="19"/>
      <c r="FMQ2741" s="23"/>
      <c r="FMR2741" s="19"/>
      <c r="FMS2741" s="23"/>
      <c r="FMT2741" s="19"/>
      <c r="FMU2741" s="23"/>
      <c r="FMV2741" s="19"/>
      <c r="FMW2741" s="23"/>
      <c r="FMX2741" s="19"/>
      <c r="FMY2741" s="23"/>
      <c r="FMZ2741" s="19"/>
      <c r="FNA2741" s="23"/>
      <c r="FNB2741" s="19"/>
      <c r="FNC2741" s="23"/>
      <c r="FND2741" s="19"/>
      <c r="FNE2741" s="23"/>
      <c r="FNF2741" s="19"/>
      <c r="FNG2741" s="23"/>
      <c r="FNH2741" s="19"/>
      <c r="FNI2741" s="23"/>
      <c r="FNJ2741" s="19"/>
      <c r="FNK2741" s="23"/>
      <c r="FNL2741" s="19"/>
      <c r="FNM2741" s="23"/>
      <c r="FNN2741" s="19"/>
      <c r="FNO2741" s="23"/>
      <c r="FNP2741" s="19"/>
      <c r="FNQ2741" s="23"/>
      <c r="FNR2741" s="19"/>
      <c r="FNS2741" s="23"/>
      <c r="FNT2741" s="19"/>
      <c r="FNU2741" s="23"/>
      <c r="FNV2741" s="19"/>
      <c r="FNW2741" s="23"/>
      <c r="FNX2741" s="19"/>
      <c r="FNY2741" s="23"/>
      <c r="FNZ2741" s="19"/>
      <c r="FOA2741" s="23"/>
      <c r="FOB2741" s="19"/>
      <c r="FOC2741" s="23"/>
      <c r="FOD2741" s="19"/>
      <c r="FOE2741" s="23"/>
      <c r="FOF2741" s="19"/>
      <c r="FOG2741" s="23"/>
      <c r="FOH2741" s="19"/>
      <c r="FOI2741" s="23"/>
      <c r="FOJ2741" s="19"/>
      <c r="FOK2741" s="23"/>
      <c r="FOL2741" s="19"/>
      <c r="FOM2741" s="23"/>
      <c r="FON2741" s="19"/>
      <c r="FOO2741" s="23"/>
      <c r="FOP2741" s="19"/>
      <c r="FOQ2741" s="23"/>
      <c r="FOR2741" s="19"/>
      <c r="FOS2741" s="23"/>
      <c r="FOT2741" s="19"/>
      <c r="FOU2741" s="23"/>
      <c r="FOV2741" s="19"/>
      <c r="FOW2741" s="23"/>
      <c r="FOX2741" s="19"/>
      <c r="FOY2741" s="23"/>
      <c r="FOZ2741" s="19"/>
      <c r="FPA2741" s="23"/>
      <c r="FPB2741" s="19"/>
      <c r="FPC2741" s="23"/>
      <c r="FPD2741" s="19"/>
      <c r="FPE2741" s="23"/>
      <c r="FPF2741" s="19"/>
      <c r="FPG2741" s="23"/>
      <c r="FPH2741" s="19"/>
      <c r="FPI2741" s="23"/>
      <c r="FPJ2741" s="19"/>
      <c r="FPK2741" s="23"/>
      <c r="FPL2741" s="19"/>
      <c r="FPM2741" s="23"/>
      <c r="FPN2741" s="19"/>
      <c r="FPO2741" s="23"/>
      <c r="FPP2741" s="19"/>
      <c r="FPQ2741" s="23"/>
      <c r="FPR2741" s="19"/>
      <c r="FPS2741" s="23"/>
      <c r="FPT2741" s="19"/>
      <c r="FPU2741" s="23"/>
      <c r="FPV2741" s="19"/>
      <c r="FPW2741" s="23"/>
      <c r="FPX2741" s="19"/>
      <c r="FPY2741" s="23"/>
      <c r="FPZ2741" s="19"/>
      <c r="FQA2741" s="23"/>
      <c r="FQB2741" s="19"/>
      <c r="FQC2741" s="23"/>
      <c r="FQD2741" s="19"/>
      <c r="FQE2741" s="23"/>
      <c r="FQF2741" s="19"/>
      <c r="FQG2741" s="23"/>
      <c r="FQH2741" s="19"/>
      <c r="FQI2741" s="23"/>
      <c r="FQJ2741" s="19"/>
      <c r="FQK2741" s="23"/>
      <c r="FQL2741" s="19"/>
      <c r="FQM2741" s="23"/>
      <c r="FQN2741" s="19"/>
      <c r="FQO2741" s="23"/>
      <c r="FQP2741" s="19"/>
      <c r="FQQ2741" s="23"/>
      <c r="FQR2741" s="19"/>
      <c r="FQS2741" s="23"/>
      <c r="FQT2741" s="19"/>
      <c r="FQU2741" s="23"/>
      <c r="FQV2741" s="19"/>
      <c r="FQW2741" s="23"/>
      <c r="FQX2741" s="19"/>
      <c r="FQY2741" s="23"/>
      <c r="FQZ2741" s="19"/>
      <c r="FRA2741" s="23"/>
      <c r="FRB2741" s="19"/>
      <c r="FRC2741" s="23"/>
      <c r="FRD2741" s="19"/>
      <c r="FRE2741" s="23"/>
      <c r="FRF2741" s="19"/>
      <c r="FRG2741" s="23"/>
      <c r="FRH2741" s="19"/>
      <c r="FRI2741" s="23"/>
      <c r="FRJ2741" s="19"/>
      <c r="FRK2741" s="23"/>
      <c r="FRL2741" s="19"/>
      <c r="FRM2741" s="23"/>
      <c r="FRN2741" s="19"/>
      <c r="FRO2741" s="23"/>
      <c r="FRP2741" s="19"/>
      <c r="FRQ2741" s="23"/>
      <c r="FRR2741" s="19"/>
      <c r="FRS2741" s="23"/>
      <c r="FRT2741" s="19"/>
      <c r="FRU2741" s="23"/>
      <c r="FRV2741" s="19"/>
      <c r="FRW2741" s="23"/>
      <c r="FRX2741" s="19"/>
      <c r="FRY2741" s="23"/>
      <c r="FRZ2741" s="19"/>
      <c r="FSA2741" s="23"/>
      <c r="FSB2741" s="19"/>
      <c r="FSC2741" s="23"/>
      <c r="FSD2741" s="19"/>
      <c r="FSE2741" s="23"/>
      <c r="FSF2741" s="19"/>
      <c r="FSG2741" s="23"/>
      <c r="FSH2741" s="19"/>
      <c r="FSI2741" s="23"/>
      <c r="FSJ2741" s="19"/>
      <c r="FSK2741" s="23"/>
      <c r="FSL2741" s="19"/>
      <c r="FSM2741" s="23"/>
      <c r="FSN2741" s="19"/>
      <c r="FSO2741" s="23"/>
      <c r="FSP2741" s="19"/>
      <c r="FSQ2741" s="23"/>
      <c r="FSR2741" s="19"/>
      <c r="FSS2741" s="23"/>
      <c r="FST2741" s="19"/>
      <c r="FSU2741" s="23"/>
      <c r="FSV2741" s="19"/>
      <c r="FSW2741" s="23"/>
      <c r="FSX2741" s="19"/>
      <c r="FSY2741" s="23"/>
      <c r="FSZ2741" s="19"/>
      <c r="FTA2741" s="23"/>
      <c r="FTB2741" s="19"/>
      <c r="FTC2741" s="23"/>
      <c r="FTD2741" s="19"/>
      <c r="FTE2741" s="23"/>
      <c r="FTF2741" s="19"/>
      <c r="FTG2741" s="23"/>
      <c r="FTH2741" s="19"/>
      <c r="FTI2741" s="23"/>
      <c r="FTJ2741" s="19"/>
      <c r="FTK2741" s="23"/>
      <c r="FTL2741" s="19"/>
      <c r="FTM2741" s="23"/>
      <c r="FTN2741" s="19"/>
      <c r="FTO2741" s="23"/>
      <c r="FTP2741" s="19"/>
      <c r="FTQ2741" s="23"/>
      <c r="FTR2741" s="19"/>
      <c r="FTS2741" s="23"/>
      <c r="FTT2741" s="19"/>
      <c r="FTU2741" s="23"/>
      <c r="FTV2741" s="19"/>
      <c r="FTW2741" s="23"/>
      <c r="FTX2741" s="19"/>
      <c r="FTY2741" s="23"/>
      <c r="FTZ2741" s="19"/>
      <c r="FUA2741" s="23"/>
      <c r="FUB2741" s="19"/>
      <c r="FUC2741" s="23"/>
      <c r="FUD2741" s="19"/>
      <c r="FUE2741" s="23"/>
      <c r="FUF2741" s="19"/>
      <c r="FUG2741" s="23"/>
      <c r="FUH2741" s="19"/>
      <c r="FUI2741" s="23"/>
      <c r="FUJ2741" s="19"/>
      <c r="FUK2741" s="23"/>
      <c r="FUL2741" s="19"/>
      <c r="FUM2741" s="23"/>
      <c r="FUN2741" s="19"/>
      <c r="FUO2741" s="23"/>
      <c r="FUP2741" s="19"/>
      <c r="FUQ2741" s="23"/>
      <c r="FUR2741" s="19"/>
      <c r="FUS2741" s="23"/>
      <c r="FUT2741" s="19"/>
      <c r="FUU2741" s="23"/>
      <c r="FUV2741" s="19"/>
      <c r="FUW2741" s="23"/>
      <c r="FUX2741" s="19"/>
      <c r="FUY2741" s="23"/>
      <c r="FUZ2741" s="19"/>
      <c r="FVA2741" s="23"/>
      <c r="FVB2741" s="19"/>
      <c r="FVC2741" s="23"/>
      <c r="FVD2741" s="19"/>
      <c r="FVE2741" s="23"/>
      <c r="FVF2741" s="19"/>
      <c r="FVG2741" s="23"/>
      <c r="FVH2741" s="19"/>
      <c r="FVI2741" s="23"/>
      <c r="FVJ2741" s="19"/>
      <c r="FVK2741" s="23"/>
      <c r="FVL2741" s="19"/>
      <c r="FVM2741" s="23"/>
      <c r="FVN2741" s="19"/>
      <c r="FVO2741" s="23"/>
      <c r="FVP2741" s="19"/>
      <c r="FVQ2741" s="23"/>
      <c r="FVR2741" s="19"/>
      <c r="FVS2741" s="23"/>
      <c r="FVT2741" s="19"/>
      <c r="FVU2741" s="23"/>
      <c r="FVV2741" s="19"/>
      <c r="FVW2741" s="23"/>
      <c r="FVX2741" s="19"/>
      <c r="FVY2741" s="23"/>
      <c r="FVZ2741" s="19"/>
      <c r="FWA2741" s="23"/>
      <c r="FWB2741" s="19"/>
      <c r="FWC2741" s="23"/>
      <c r="FWD2741" s="19"/>
      <c r="FWE2741" s="23"/>
      <c r="FWF2741" s="19"/>
      <c r="FWG2741" s="23"/>
      <c r="FWH2741" s="19"/>
      <c r="FWI2741" s="23"/>
      <c r="FWJ2741" s="19"/>
      <c r="FWK2741" s="23"/>
      <c r="FWL2741" s="19"/>
      <c r="FWM2741" s="23"/>
      <c r="FWN2741" s="19"/>
      <c r="FWO2741" s="23"/>
      <c r="FWP2741" s="19"/>
      <c r="FWQ2741" s="23"/>
      <c r="FWR2741" s="19"/>
      <c r="FWS2741" s="23"/>
      <c r="FWT2741" s="19"/>
      <c r="FWU2741" s="23"/>
      <c r="FWV2741" s="19"/>
      <c r="FWW2741" s="23"/>
      <c r="FWX2741" s="19"/>
      <c r="FWY2741" s="23"/>
      <c r="FWZ2741" s="19"/>
      <c r="FXA2741" s="23"/>
      <c r="FXB2741" s="19"/>
      <c r="FXC2741" s="23"/>
      <c r="FXD2741" s="19"/>
      <c r="FXE2741" s="23"/>
      <c r="FXF2741" s="19"/>
      <c r="FXG2741" s="23"/>
      <c r="FXH2741" s="19"/>
      <c r="FXI2741" s="23"/>
      <c r="FXJ2741" s="19"/>
      <c r="FXK2741" s="23"/>
      <c r="FXL2741" s="19"/>
      <c r="FXM2741" s="23"/>
      <c r="FXN2741" s="19"/>
      <c r="FXO2741" s="23"/>
      <c r="FXP2741" s="19"/>
      <c r="FXQ2741" s="23"/>
      <c r="FXR2741" s="19"/>
      <c r="FXS2741" s="23"/>
      <c r="FXT2741" s="19"/>
      <c r="FXU2741" s="23"/>
      <c r="FXV2741" s="19"/>
      <c r="FXW2741" s="23"/>
      <c r="FXX2741" s="19"/>
      <c r="FXY2741" s="23"/>
      <c r="FXZ2741" s="19"/>
      <c r="FYA2741" s="23"/>
      <c r="FYB2741" s="19"/>
      <c r="FYC2741" s="23"/>
      <c r="FYD2741" s="19"/>
      <c r="FYE2741" s="23"/>
      <c r="FYF2741" s="19"/>
      <c r="FYG2741" s="23"/>
      <c r="FYH2741" s="19"/>
      <c r="FYI2741" s="23"/>
      <c r="FYJ2741" s="19"/>
      <c r="FYK2741" s="23"/>
      <c r="FYL2741" s="19"/>
      <c r="FYM2741" s="23"/>
      <c r="FYN2741" s="19"/>
      <c r="FYO2741" s="23"/>
      <c r="FYP2741" s="19"/>
      <c r="FYQ2741" s="23"/>
      <c r="FYR2741" s="19"/>
      <c r="FYS2741" s="23"/>
      <c r="FYT2741" s="19"/>
      <c r="FYU2741" s="23"/>
      <c r="FYV2741" s="19"/>
      <c r="FYW2741" s="23"/>
      <c r="FYX2741" s="19"/>
      <c r="FYY2741" s="23"/>
      <c r="FYZ2741" s="19"/>
      <c r="FZA2741" s="23"/>
      <c r="FZB2741" s="19"/>
      <c r="FZC2741" s="23"/>
      <c r="FZD2741" s="19"/>
      <c r="FZE2741" s="23"/>
      <c r="FZF2741" s="19"/>
      <c r="FZG2741" s="23"/>
      <c r="FZH2741" s="19"/>
      <c r="FZI2741" s="23"/>
      <c r="FZJ2741" s="19"/>
      <c r="FZK2741" s="23"/>
      <c r="FZL2741" s="19"/>
      <c r="FZM2741" s="23"/>
      <c r="FZN2741" s="19"/>
      <c r="FZO2741" s="23"/>
      <c r="FZP2741" s="19"/>
      <c r="FZQ2741" s="23"/>
      <c r="FZR2741" s="19"/>
      <c r="FZS2741" s="23"/>
      <c r="FZT2741" s="19"/>
      <c r="FZU2741" s="23"/>
      <c r="FZV2741" s="19"/>
      <c r="FZW2741" s="23"/>
      <c r="FZX2741" s="19"/>
      <c r="FZY2741" s="23"/>
      <c r="FZZ2741" s="19"/>
      <c r="GAA2741" s="23"/>
      <c r="GAB2741" s="19"/>
      <c r="GAC2741" s="23"/>
      <c r="GAD2741" s="19"/>
      <c r="GAE2741" s="23"/>
      <c r="GAF2741" s="19"/>
      <c r="GAG2741" s="23"/>
      <c r="GAH2741" s="19"/>
      <c r="GAI2741" s="23"/>
      <c r="GAJ2741" s="19"/>
      <c r="GAK2741" s="23"/>
      <c r="GAL2741" s="19"/>
      <c r="GAM2741" s="23"/>
      <c r="GAN2741" s="19"/>
      <c r="GAO2741" s="23"/>
      <c r="GAP2741" s="19"/>
      <c r="GAQ2741" s="23"/>
      <c r="GAR2741" s="19"/>
      <c r="GAS2741" s="23"/>
      <c r="GAT2741" s="19"/>
      <c r="GAU2741" s="23"/>
      <c r="GAV2741" s="19"/>
      <c r="GAW2741" s="23"/>
      <c r="GAX2741" s="19"/>
      <c r="GAY2741" s="23"/>
      <c r="GAZ2741" s="19"/>
      <c r="GBA2741" s="23"/>
      <c r="GBB2741" s="19"/>
      <c r="GBC2741" s="23"/>
      <c r="GBD2741" s="19"/>
      <c r="GBE2741" s="23"/>
      <c r="GBF2741" s="19"/>
      <c r="GBG2741" s="23"/>
      <c r="GBH2741" s="19"/>
      <c r="GBI2741" s="23"/>
      <c r="GBJ2741" s="19"/>
      <c r="GBK2741" s="23"/>
      <c r="GBL2741" s="19"/>
      <c r="GBM2741" s="23"/>
      <c r="GBN2741" s="19"/>
      <c r="GBO2741" s="23"/>
      <c r="GBP2741" s="19"/>
      <c r="GBQ2741" s="23"/>
      <c r="GBR2741" s="19"/>
      <c r="GBS2741" s="23"/>
      <c r="GBT2741" s="19"/>
      <c r="GBU2741" s="23"/>
      <c r="GBV2741" s="19"/>
      <c r="GBW2741" s="23"/>
      <c r="GBX2741" s="19"/>
      <c r="GBY2741" s="23"/>
      <c r="GBZ2741" s="19"/>
      <c r="GCA2741" s="23"/>
      <c r="GCB2741" s="19"/>
      <c r="GCC2741" s="23"/>
      <c r="GCD2741" s="19"/>
      <c r="GCE2741" s="23"/>
      <c r="GCF2741" s="19"/>
      <c r="GCG2741" s="23"/>
      <c r="GCH2741" s="19"/>
      <c r="GCI2741" s="23"/>
      <c r="GCJ2741" s="19"/>
      <c r="GCK2741" s="23"/>
      <c r="GCL2741" s="19"/>
      <c r="GCM2741" s="23"/>
      <c r="GCN2741" s="19"/>
      <c r="GCO2741" s="23"/>
      <c r="GCP2741" s="19"/>
      <c r="GCQ2741" s="23"/>
      <c r="GCR2741" s="19"/>
      <c r="GCS2741" s="23"/>
      <c r="GCT2741" s="19"/>
      <c r="GCU2741" s="23"/>
      <c r="GCV2741" s="19"/>
      <c r="GCW2741" s="23"/>
      <c r="GCX2741" s="19"/>
      <c r="GCY2741" s="23"/>
      <c r="GCZ2741" s="19"/>
      <c r="GDA2741" s="23"/>
      <c r="GDB2741" s="19"/>
      <c r="GDC2741" s="23"/>
      <c r="GDD2741" s="19"/>
      <c r="GDE2741" s="23"/>
      <c r="GDF2741" s="19"/>
      <c r="GDG2741" s="23"/>
      <c r="GDH2741" s="19"/>
      <c r="GDI2741" s="23"/>
      <c r="GDJ2741" s="19"/>
      <c r="GDK2741" s="23"/>
      <c r="GDL2741" s="19"/>
      <c r="GDM2741" s="23"/>
      <c r="GDN2741" s="19"/>
      <c r="GDO2741" s="23"/>
      <c r="GDP2741" s="19"/>
      <c r="GDQ2741" s="23"/>
      <c r="GDR2741" s="19"/>
      <c r="GDS2741" s="23"/>
      <c r="GDT2741" s="19"/>
      <c r="GDU2741" s="23"/>
      <c r="GDV2741" s="19"/>
      <c r="GDW2741" s="23"/>
      <c r="GDX2741" s="19"/>
      <c r="GDY2741" s="23"/>
      <c r="GDZ2741" s="19"/>
      <c r="GEA2741" s="23"/>
      <c r="GEB2741" s="19"/>
      <c r="GEC2741" s="23"/>
      <c r="GED2741" s="19"/>
      <c r="GEE2741" s="23"/>
      <c r="GEF2741" s="19"/>
      <c r="GEG2741" s="23"/>
      <c r="GEH2741" s="19"/>
      <c r="GEI2741" s="23"/>
      <c r="GEJ2741" s="19"/>
      <c r="GEK2741" s="23"/>
      <c r="GEL2741" s="19"/>
      <c r="GEM2741" s="23"/>
      <c r="GEN2741" s="19"/>
      <c r="GEO2741" s="23"/>
      <c r="GEP2741" s="19"/>
      <c r="GEQ2741" s="23"/>
      <c r="GER2741" s="19"/>
      <c r="GES2741" s="23"/>
      <c r="GET2741" s="19"/>
      <c r="GEU2741" s="23"/>
      <c r="GEV2741" s="19"/>
      <c r="GEW2741" s="23"/>
      <c r="GEX2741" s="19"/>
      <c r="GEY2741" s="23"/>
      <c r="GEZ2741" s="19"/>
      <c r="GFA2741" s="23"/>
      <c r="GFB2741" s="19"/>
      <c r="GFC2741" s="23"/>
      <c r="GFD2741" s="19"/>
      <c r="GFE2741" s="23"/>
      <c r="GFF2741" s="19"/>
      <c r="GFG2741" s="23"/>
      <c r="GFH2741" s="19"/>
      <c r="GFI2741" s="23"/>
      <c r="GFJ2741" s="19"/>
      <c r="GFK2741" s="23"/>
      <c r="GFL2741" s="19"/>
      <c r="GFM2741" s="23"/>
      <c r="GFN2741" s="19"/>
      <c r="GFO2741" s="23"/>
      <c r="GFP2741" s="19"/>
      <c r="GFQ2741" s="23"/>
      <c r="GFR2741" s="19"/>
      <c r="GFS2741" s="23"/>
      <c r="GFT2741" s="19"/>
      <c r="GFU2741" s="23"/>
      <c r="GFV2741" s="19"/>
      <c r="GFW2741" s="23"/>
      <c r="GFX2741" s="19"/>
      <c r="GFY2741" s="23"/>
      <c r="GFZ2741" s="19"/>
      <c r="GGA2741" s="23"/>
      <c r="GGB2741" s="19"/>
      <c r="GGC2741" s="23"/>
      <c r="GGD2741" s="19"/>
      <c r="GGE2741" s="23"/>
      <c r="GGF2741" s="19"/>
      <c r="GGG2741" s="23"/>
      <c r="GGH2741" s="19"/>
      <c r="GGI2741" s="23"/>
      <c r="GGJ2741" s="19"/>
      <c r="GGK2741" s="23"/>
      <c r="GGL2741" s="19"/>
      <c r="GGM2741" s="23"/>
      <c r="GGN2741" s="19"/>
      <c r="GGO2741" s="23"/>
      <c r="GGP2741" s="19"/>
      <c r="GGQ2741" s="23"/>
      <c r="GGR2741" s="19"/>
      <c r="GGS2741" s="23"/>
      <c r="GGT2741" s="19"/>
      <c r="GGU2741" s="23"/>
      <c r="GGV2741" s="19"/>
      <c r="GGW2741" s="23"/>
      <c r="GGX2741" s="19"/>
      <c r="GGY2741" s="23"/>
      <c r="GGZ2741" s="19"/>
      <c r="GHA2741" s="23"/>
      <c r="GHB2741" s="19"/>
      <c r="GHC2741" s="23"/>
      <c r="GHD2741" s="19"/>
      <c r="GHE2741" s="23"/>
      <c r="GHF2741" s="19"/>
      <c r="GHG2741" s="23"/>
      <c r="GHH2741" s="19"/>
      <c r="GHI2741" s="23"/>
      <c r="GHJ2741" s="19"/>
      <c r="GHK2741" s="23"/>
      <c r="GHL2741" s="19"/>
      <c r="GHM2741" s="23"/>
      <c r="GHN2741" s="19"/>
      <c r="GHO2741" s="23"/>
      <c r="GHP2741" s="19"/>
      <c r="GHQ2741" s="23"/>
      <c r="GHR2741" s="19"/>
      <c r="GHS2741" s="23"/>
      <c r="GHT2741" s="19"/>
      <c r="GHU2741" s="23"/>
      <c r="GHV2741" s="19"/>
      <c r="GHW2741" s="23"/>
      <c r="GHX2741" s="19"/>
      <c r="GHY2741" s="23"/>
      <c r="GHZ2741" s="19"/>
      <c r="GIA2741" s="23"/>
      <c r="GIB2741" s="19"/>
      <c r="GIC2741" s="23"/>
      <c r="GID2741" s="19"/>
      <c r="GIE2741" s="23"/>
      <c r="GIF2741" s="19"/>
      <c r="GIG2741" s="23"/>
      <c r="GIH2741" s="19"/>
      <c r="GII2741" s="23"/>
      <c r="GIJ2741" s="19"/>
      <c r="GIK2741" s="23"/>
      <c r="GIL2741" s="19"/>
      <c r="GIM2741" s="23"/>
      <c r="GIN2741" s="19"/>
      <c r="GIO2741" s="23"/>
      <c r="GIP2741" s="19"/>
      <c r="GIQ2741" s="23"/>
      <c r="GIR2741" s="19"/>
      <c r="GIS2741" s="23"/>
      <c r="GIT2741" s="19"/>
      <c r="GIU2741" s="23"/>
      <c r="GIV2741" s="19"/>
      <c r="GIW2741" s="23"/>
      <c r="GIX2741" s="19"/>
      <c r="GIY2741" s="23"/>
      <c r="GIZ2741" s="19"/>
      <c r="GJA2741" s="23"/>
      <c r="GJB2741" s="19"/>
      <c r="GJC2741" s="23"/>
      <c r="GJD2741" s="19"/>
      <c r="GJE2741" s="23"/>
      <c r="GJF2741" s="19"/>
      <c r="GJG2741" s="23"/>
      <c r="GJH2741" s="19"/>
      <c r="GJI2741" s="23"/>
      <c r="GJJ2741" s="19"/>
      <c r="GJK2741" s="23"/>
      <c r="GJL2741" s="19"/>
      <c r="GJM2741" s="23"/>
      <c r="GJN2741" s="19"/>
      <c r="GJO2741" s="23"/>
      <c r="GJP2741" s="19"/>
      <c r="GJQ2741" s="23"/>
      <c r="GJR2741" s="19"/>
      <c r="GJS2741" s="23"/>
      <c r="GJT2741" s="19"/>
      <c r="GJU2741" s="23"/>
      <c r="GJV2741" s="19"/>
      <c r="GJW2741" s="23"/>
      <c r="GJX2741" s="19"/>
      <c r="GJY2741" s="23"/>
      <c r="GJZ2741" s="19"/>
      <c r="GKA2741" s="23"/>
      <c r="GKB2741" s="19"/>
      <c r="GKC2741" s="23"/>
      <c r="GKD2741" s="19"/>
      <c r="GKE2741" s="23"/>
      <c r="GKF2741" s="19"/>
      <c r="GKG2741" s="23"/>
      <c r="GKH2741" s="19"/>
      <c r="GKI2741" s="23"/>
      <c r="GKJ2741" s="19"/>
      <c r="GKK2741" s="23"/>
      <c r="GKL2741" s="19"/>
      <c r="GKM2741" s="23"/>
      <c r="GKN2741" s="19"/>
      <c r="GKO2741" s="23"/>
      <c r="GKP2741" s="19"/>
      <c r="GKQ2741" s="23"/>
      <c r="GKR2741" s="19"/>
      <c r="GKS2741" s="23"/>
      <c r="GKT2741" s="19"/>
      <c r="GKU2741" s="23"/>
      <c r="GKV2741" s="19"/>
      <c r="GKW2741" s="23"/>
      <c r="GKX2741" s="19"/>
      <c r="GKY2741" s="23"/>
      <c r="GKZ2741" s="19"/>
      <c r="GLA2741" s="23"/>
      <c r="GLB2741" s="19"/>
      <c r="GLC2741" s="23"/>
      <c r="GLD2741" s="19"/>
      <c r="GLE2741" s="23"/>
      <c r="GLF2741" s="19"/>
      <c r="GLG2741" s="23"/>
      <c r="GLH2741" s="19"/>
      <c r="GLI2741" s="23"/>
      <c r="GLJ2741" s="19"/>
      <c r="GLK2741" s="23"/>
      <c r="GLL2741" s="19"/>
      <c r="GLM2741" s="23"/>
      <c r="GLN2741" s="19"/>
      <c r="GLO2741" s="23"/>
      <c r="GLP2741" s="19"/>
      <c r="GLQ2741" s="23"/>
      <c r="GLR2741" s="19"/>
      <c r="GLS2741" s="23"/>
      <c r="GLT2741" s="19"/>
      <c r="GLU2741" s="23"/>
      <c r="GLV2741" s="19"/>
      <c r="GLW2741" s="23"/>
      <c r="GLX2741" s="19"/>
      <c r="GLY2741" s="23"/>
      <c r="GLZ2741" s="19"/>
      <c r="GMA2741" s="23"/>
      <c r="GMB2741" s="19"/>
      <c r="GMC2741" s="23"/>
      <c r="GMD2741" s="19"/>
      <c r="GME2741" s="23"/>
      <c r="GMF2741" s="19"/>
      <c r="GMG2741" s="23"/>
      <c r="GMH2741" s="19"/>
      <c r="GMI2741" s="23"/>
      <c r="GMJ2741" s="19"/>
      <c r="GMK2741" s="23"/>
      <c r="GML2741" s="19"/>
      <c r="GMM2741" s="23"/>
      <c r="GMN2741" s="19"/>
      <c r="GMO2741" s="23"/>
      <c r="GMP2741" s="19"/>
      <c r="GMQ2741" s="23"/>
      <c r="GMR2741" s="19"/>
      <c r="GMS2741" s="23"/>
      <c r="GMT2741" s="19"/>
      <c r="GMU2741" s="23"/>
      <c r="GMV2741" s="19"/>
      <c r="GMW2741" s="23"/>
      <c r="GMX2741" s="19"/>
      <c r="GMY2741" s="23"/>
      <c r="GMZ2741" s="19"/>
      <c r="GNA2741" s="23"/>
      <c r="GNB2741" s="19"/>
      <c r="GNC2741" s="23"/>
      <c r="GND2741" s="19"/>
      <c r="GNE2741" s="23"/>
      <c r="GNF2741" s="19"/>
      <c r="GNG2741" s="23"/>
      <c r="GNH2741" s="19"/>
      <c r="GNI2741" s="23"/>
      <c r="GNJ2741" s="19"/>
      <c r="GNK2741" s="23"/>
      <c r="GNL2741" s="19"/>
      <c r="GNM2741" s="23"/>
      <c r="GNN2741" s="19"/>
      <c r="GNO2741" s="23"/>
      <c r="GNP2741" s="19"/>
      <c r="GNQ2741" s="23"/>
      <c r="GNR2741" s="19"/>
      <c r="GNS2741" s="23"/>
      <c r="GNT2741" s="19"/>
      <c r="GNU2741" s="23"/>
      <c r="GNV2741" s="19"/>
      <c r="GNW2741" s="23"/>
      <c r="GNX2741" s="19"/>
      <c r="GNY2741" s="23"/>
      <c r="GNZ2741" s="19"/>
      <c r="GOA2741" s="23"/>
      <c r="GOB2741" s="19"/>
      <c r="GOC2741" s="23"/>
      <c r="GOD2741" s="19"/>
      <c r="GOE2741" s="23"/>
      <c r="GOF2741" s="19"/>
      <c r="GOG2741" s="23"/>
      <c r="GOH2741" s="19"/>
      <c r="GOI2741" s="23"/>
      <c r="GOJ2741" s="19"/>
      <c r="GOK2741" s="23"/>
      <c r="GOL2741" s="19"/>
      <c r="GOM2741" s="23"/>
      <c r="GON2741" s="19"/>
      <c r="GOO2741" s="23"/>
      <c r="GOP2741" s="19"/>
      <c r="GOQ2741" s="23"/>
      <c r="GOR2741" s="19"/>
      <c r="GOS2741" s="23"/>
      <c r="GOT2741" s="19"/>
      <c r="GOU2741" s="23"/>
      <c r="GOV2741" s="19"/>
      <c r="GOW2741" s="23"/>
      <c r="GOX2741" s="19"/>
      <c r="GOY2741" s="23"/>
      <c r="GOZ2741" s="19"/>
      <c r="GPA2741" s="23"/>
      <c r="GPB2741" s="19"/>
      <c r="GPC2741" s="23"/>
      <c r="GPD2741" s="19"/>
      <c r="GPE2741" s="23"/>
      <c r="GPF2741" s="19"/>
      <c r="GPG2741" s="23"/>
      <c r="GPH2741" s="19"/>
      <c r="GPI2741" s="23"/>
      <c r="GPJ2741" s="19"/>
      <c r="GPK2741" s="23"/>
      <c r="GPL2741" s="19"/>
      <c r="GPM2741" s="23"/>
      <c r="GPN2741" s="19"/>
      <c r="GPO2741" s="23"/>
      <c r="GPP2741" s="19"/>
      <c r="GPQ2741" s="23"/>
      <c r="GPR2741" s="19"/>
      <c r="GPS2741" s="23"/>
      <c r="GPT2741" s="19"/>
      <c r="GPU2741" s="23"/>
      <c r="GPV2741" s="19"/>
      <c r="GPW2741" s="23"/>
      <c r="GPX2741" s="19"/>
      <c r="GPY2741" s="23"/>
      <c r="GPZ2741" s="19"/>
      <c r="GQA2741" s="23"/>
      <c r="GQB2741" s="19"/>
      <c r="GQC2741" s="23"/>
      <c r="GQD2741" s="19"/>
      <c r="GQE2741" s="23"/>
      <c r="GQF2741" s="19"/>
      <c r="GQG2741" s="23"/>
      <c r="GQH2741" s="19"/>
      <c r="GQI2741" s="23"/>
      <c r="GQJ2741" s="19"/>
      <c r="GQK2741" s="23"/>
      <c r="GQL2741" s="19"/>
      <c r="GQM2741" s="23"/>
      <c r="GQN2741" s="19"/>
      <c r="GQO2741" s="23"/>
      <c r="GQP2741" s="19"/>
      <c r="GQQ2741" s="23"/>
      <c r="GQR2741" s="19"/>
      <c r="GQS2741" s="23"/>
      <c r="GQT2741" s="19"/>
      <c r="GQU2741" s="23"/>
      <c r="GQV2741" s="19"/>
      <c r="GQW2741" s="23"/>
      <c r="GQX2741" s="19"/>
      <c r="GQY2741" s="23"/>
      <c r="GQZ2741" s="19"/>
      <c r="GRA2741" s="23"/>
      <c r="GRB2741" s="19"/>
      <c r="GRC2741" s="23"/>
      <c r="GRD2741" s="19"/>
      <c r="GRE2741" s="23"/>
      <c r="GRF2741" s="19"/>
      <c r="GRG2741" s="23"/>
      <c r="GRH2741" s="19"/>
      <c r="GRI2741" s="23"/>
      <c r="GRJ2741" s="19"/>
      <c r="GRK2741" s="23"/>
      <c r="GRL2741" s="19"/>
      <c r="GRM2741" s="23"/>
      <c r="GRN2741" s="19"/>
      <c r="GRO2741" s="23"/>
      <c r="GRP2741" s="19"/>
      <c r="GRQ2741" s="23"/>
      <c r="GRR2741" s="19"/>
      <c r="GRS2741" s="23"/>
      <c r="GRT2741" s="19"/>
      <c r="GRU2741" s="23"/>
      <c r="GRV2741" s="19"/>
      <c r="GRW2741" s="23"/>
      <c r="GRX2741" s="19"/>
      <c r="GRY2741" s="23"/>
      <c r="GRZ2741" s="19"/>
      <c r="GSA2741" s="23"/>
      <c r="GSB2741" s="19"/>
      <c r="GSC2741" s="23"/>
      <c r="GSD2741" s="19"/>
      <c r="GSE2741" s="23"/>
      <c r="GSF2741" s="19"/>
      <c r="GSG2741" s="23"/>
      <c r="GSH2741" s="19"/>
      <c r="GSI2741" s="23"/>
      <c r="GSJ2741" s="19"/>
      <c r="GSK2741" s="23"/>
      <c r="GSL2741" s="19"/>
      <c r="GSM2741" s="23"/>
      <c r="GSN2741" s="19"/>
      <c r="GSO2741" s="23"/>
      <c r="GSP2741" s="19"/>
      <c r="GSQ2741" s="23"/>
      <c r="GSR2741" s="19"/>
      <c r="GSS2741" s="23"/>
      <c r="GST2741" s="19"/>
      <c r="GSU2741" s="23"/>
      <c r="GSV2741" s="19"/>
      <c r="GSW2741" s="23"/>
      <c r="GSX2741" s="19"/>
      <c r="GSY2741" s="23"/>
      <c r="GSZ2741" s="19"/>
      <c r="GTA2741" s="23"/>
      <c r="GTB2741" s="19"/>
      <c r="GTC2741" s="23"/>
      <c r="GTD2741" s="19"/>
      <c r="GTE2741" s="23"/>
      <c r="GTF2741" s="19"/>
      <c r="GTG2741" s="23"/>
      <c r="GTH2741" s="19"/>
      <c r="GTI2741" s="23"/>
      <c r="GTJ2741" s="19"/>
      <c r="GTK2741" s="23"/>
      <c r="GTL2741" s="19"/>
      <c r="GTM2741" s="23"/>
      <c r="GTN2741" s="19"/>
      <c r="GTO2741" s="23"/>
      <c r="GTP2741" s="19"/>
      <c r="GTQ2741" s="23"/>
      <c r="GTR2741" s="19"/>
      <c r="GTS2741" s="23"/>
      <c r="GTT2741" s="19"/>
      <c r="GTU2741" s="23"/>
      <c r="GTV2741" s="19"/>
      <c r="GTW2741" s="23"/>
      <c r="GTX2741" s="19"/>
      <c r="GTY2741" s="23"/>
      <c r="GTZ2741" s="19"/>
      <c r="GUA2741" s="23"/>
      <c r="GUB2741" s="19"/>
      <c r="GUC2741" s="23"/>
      <c r="GUD2741" s="19"/>
      <c r="GUE2741" s="23"/>
      <c r="GUF2741" s="19"/>
      <c r="GUG2741" s="23"/>
      <c r="GUH2741" s="19"/>
      <c r="GUI2741" s="23"/>
      <c r="GUJ2741" s="19"/>
      <c r="GUK2741" s="23"/>
      <c r="GUL2741" s="19"/>
      <c r="GUM2741" s="23"/>
      <c r="GUN2741" s="19"/>
      <c r="GUO2741" s="23"/>
      <c r="GUP2741" s="19"/>
      <c r="GUQ2741" s="23"/>
      <c r="GUR2741" s="19"/>
      <c r="GUS2741" s="23"/>
      <c r="GUT2741" s="19"/>
      <c r="GUU2741" s="23"/>
      <c r="GUV2741" s="19"/>
      <c r="GUW2741" s="23"/>
      <c r="GUX2741" s="19"/>
      <c r="GUY2741" s="23"/>
      <c r="GUZ2741" s="19"/>
      <c r="GVA2741" s="23"/>
      <c r="GVB2741" s="19"/>
      <c r="GVC2741" s="23"/>
      <c r="GVD2741" s="19"/>
      <c r="GVE2741" s="23"/>
      <c r="GVF2741" s="19"/>
      <c r="GVG2741" s="23"/>
      <c r="GVH2741" s="19"/>
      <c r="GVI2741" s="23"/>
      <c r="GVJ2741" s="19"/>
      <c r="GVK2741" s="23"/>
      <c r="GVL2741" s="19"/>
      <c r="GVM2741" s="23"/>
      <c r="GVN2741" s="19"/>
      <c r="GVO2741" s="23"/>
      <c r="GVP2741" s="19"/>
      <c r="GVQ2741" s="23"/>
      <c r="GVR2741" s="19"/>
      <c r="GVS2741" s="23"/>
      <c r="GVT2741" s="19"/>
      <c r="GVU2741" s="23"/>
      <c r="GVV2741" s="19"/>
      <c r="GVW2741" s="23"/>
      <c r="GVX2741" s="19"/>
      <c r="GVY2741" s="23"/>
      <c r="GVZ2741" s="19"/>
      <c r="GWA2741" s="23"/>
      <c r="GWB2741" s="19"/>
      <c r="GWC2741" s="23"/>
      <c r="GWD2741" s="19"/>
      <c r="GWE2741" s="23"/>
      <c r="GWF2741" s="19"/>
      <c r="GWG2741" s="23"/>
      <c r="GWH2741" s="19"/>
      <c r="GWI2741" s="23"/>
      <c r="GWJ2741" s="19"/>
      <c r="GWK2741" s="23"/>
      <c r="GWL2741" s="19"/>
      <c r="GWM2741" s="23"/>
      <c r="GWN2741" s="19"/>
      <c r="GWO2741" s="23"/>
      <c r="GWP2741" s="19"/>
      <c r="GWQ2741" s="23"/>
      <c r="GWR2741" s="19"/>
      <c r="GWS2741" s="23"/>
      <c r="GWT2741" s="19"/>
      <c r="GWU2741" s="23"/>
      <c r="GWV2741" s="19"/>
      <c r="GWW2741" s="23"/>
      <c r="GWX2741" s="19"/>
      <c r="GWY2741" s="23"/>
      <c r="GWZ2741" s="19"/>
      <c r="GXA2741" s="23"/>
      <c r="GXB2741" s="19"/>
      <c r="GXC2741" s="23"/>
      <c r="GXD2741" s="19"/>
      <c r="GXE2741" s="23"/>
      <c r="GXF2741" s="19"/>
      <c r="GXG2741" s="23"/>
      <c r="GXH2741" s="19"/>
      <c r="GXI2741" s="23"/>
      <c r="GXJ2741" s="19"/>
      <c r="GXK2741" s="23"/>
      <c r="GXL2741" s="19"/>
      <c r="GXM2741" s="23"/>
      <c r="GXN2741" s="19"/>
      <c r="GXO2741" s="23"/>
      <c r="GXP2741" s="19"/>
      <c r="GXQ2741" s="23"/>
      <c r="GXR2741" s="19"/>
      <c r="GXS2741" s="23"/>
      <c r="GXT2741" s="19"/>
      <c r="GXU2741" s="23"/>
      <c r="GXV2741" s="19"/>
      <c r="GXW2741" s="23"/>
      <c r="GXX2741" s="19"/>
      <c r="GXY2741" s="23"/>
      <c r="GXZ2741" s="19"/>
      <c r="GYA2741" s="23"/>
      <c r="GYB2741" s="19"/>
      <c r="GYC2741" s="23"/>
      <c r="GYD2741" s="19"/>
      <c r="GYE2741" s="23"/>
      <c r="GYF2741" s="19"/>
      <c r="GYG2741" s="23"/>
      <c r="GYH2741" s="19"/>
      <c r="GYI2741" s="23"/>
      <c r="GYJ2741" s="19"/>
      <c r="GYK2741" s="23"/>
      <c r="GYL2741" s="19"/>
      <c r="GYM2741" s="23"/>
      <c r="GYN2741" s="19"/>
      <c r="GYO2741" s="23"/>
      <c r="GYP2741" s="19"/>
      <c r="GYQ2741" s="23"/>
      <c r="GYR2741" s="19"/>
      <c r="GYS2741" s="23"/>
      <c r="GYT2741" s="19"/>
      <c r="GYU2741" s="23"/>
      <c r="GYV2741" s="19"/>
      <c r="GYW2741" s="23"/>
      <c r="GYX2741" s="19"/>
      <c r="GYY2741" s="23"/>
      <c r="GYZ2741" s="19"/>
      <c r="GZA2741" s="23"/>
      <c r="GZB2741" s="19"/>
      <c r="GZC2741" s="23"/>
      <c r="GZD2741" s="19"/>
      <c r="GZE2741" s="23"/>
      <c r="GZF2741" s="19"/>
      <c r="GZG2741" s="23"/>
      <c r="GZH2741" s="19"/>
      <c r="GZI2741" s="23"/>
      <c r="GZJ2741" s="19"/>
      <c r="GZK2741" s="23"/>
      <c r="GZL2741" s="19"/>
      <c r="GZM2741" s="23"/>
      <c r="GZN2741" s="19"/>
      <c r="GZO2741" s="23"/>
      <c r="GZP2741" s="19"/>
      <c r="GZQ2741" s="23"/>
      <c r="GZR2741" s="19"/>
      <c r="GZS2741" s="23"/>
      <c r="GZT2741" s="19"/>
      <c r="GZU2741" s="23"/>
      <c r="GZV2741" s="19"/>
      <c r="GZW2741" s="23"/>
      <c r="GZX2741" s="19"/>
      <c r="GZY2741" s="23"/>
      <c r="GZZ2741" s="19"/>
      <c r="HAA2741" s="23"/>
      <c r="HAB2741" s="19"/>
      <c r="HAC2741" s="23"/>
      <c r="HAD2741" s="19"/>
      <c r="HAE2741" s="23"/>
      <c r="HAF2741" s="19"/>
      <c r="HAG2741" s="23"/>
      <c r="HAH2741" s="19"/>
      <c r="HAI2741" s="23"/>
      <c r="HAJ2741" s="19"/>
      <c r="HAK2741" s="23"/>
      <c r="HAL2741" s="19"/>
      <c r="HAM2741" s="23"/>
      <c r="HAN2741" s="19"/>
      <c r="HAO2741" s="23"/>
      <c r="HAP2741" s="19"/>
      <c r="HAQ2741" s="23"/>
      <c r="HAR2741" s="19"/>
      <c r="HAS2741" s="23"/>
      <c r="HAT2741" s="19"/>
      <c r="HAU2741" s="23"/>
      <c r="HAV2741" s="19"/>
      <c r="HAW2741" s="23"/>
      <c r="HAX2741" s="19"/>
      <c r="HAY2741" s="23"/>
      <c r="HAZ2741" s="19"/>
      <c r="HBA2741" s="23"/>
      <c r="HBB2741" s="19"/>
      <c r="HBC2741" s="23"/>
      <c r="HBD2741" s="19"/>
      <c r="HBE2741" s="23"/>
      <c r="HBF2741" s="19"/>
      <c r="HBG2741" s="23"/>
      <c r="HBH2741" s="19"/>
      <c r="HBI2741" s="23"/>
      <c r="HBJ2741" s="19"/>
      <c r="HBK2741" s="23"/>
      <c r="HBL2741" s="19"/>
      <c r="HBM2741" s="23"/>
      <c r="HBN2741" s="19"/>
      <c r="HBO2741" s="23"/>
      <c r="HBP2741" s="19"/>
      <c r="HBQ2741" s="23"/>
      <c r="HBR2741" s="19"/>
      <c r="HBS2741" s="23"/>
      <c r="HBT2741" s="19"/>
      <c r="HBU2741" s="23"/>
      <c r="HBV2741" s="19"/>
      <c r="HBW2741" s="23"/>
      <c r="HBX2741" s="19"/>
      <c r="HBY2741" s="23"/>
      <c r="HBZ2741" s="19"/>
      <c r="HCA2741" s="23"/>
      <c r="HCB2741" s="19"/>
      <c r="HCC2741" s="23"/>
      <c r="HCD2741" s="19"/>
      <c r="HCE2741" s="23"/>
      <c r="HCF2741" s="19"/>
      <c r="HCG2741" s="23"/>
      <c r="HCH2741" s="19"/>
      <c r="HCI2741" s="23"/>
      <c r="HCJ2741" s="19"/>
      <c r="HCK2741" s="23"/>
      <c r="HCL2741" s="19"/>
      <c r="HCM2741" s="23"/>
      <c r="HCN2741" s="19"/>
      <c r="HCO2741" s="23"/>
      <c r="HCP2741" s="19"/>
      <c r="HCQ2741" s="23"/>
      <c r="HCR2741" s="19"/>
      <c r="HCS2741" s="23"/>
      <c r="HCT2741" s="19"/>
      <c r="HCU2741" s="23"/>
      <c r="HCV2741" s="19"/>
      <c r="HCW2741" s="23"/>
      <c r="HCX2741" s="19"/>
      <c r="HCY2741" s="23"/>
      <c r="HCZ2741" s="19"/>
      <c r="HDA2741" s="23"/>
      <c r="HDB2741" s="19"/>
      <c r="HDC2741" s="23"/>
      <c r="HDD2741" s="19"/>
      <c r="HDE2741" s="23"/>
      <c r="HDF2741" s="19"/>
      <c r="HDG2741" s="23"/>
      <c r="HDH2741" s="19"/>
      <c r="HDI2741" s="23"/>
      <c r="HDJ2741" s="19"/>
      <c r="HDK2741" s="23"/>
      <c r="HDL2741" s="19"/>
      <c r="HDM2741" s="23"/>
      <c r="HDN2741" s="19"/>
      <c r="HDO2741" s="23"/>
      <c r="HDP2741" s="19"/>
      <c r="HDQ2741" s="23"/>
      <c r="HDR2741" s="19"/>
      <c r="HDS2741" s="23"/>
      <c r="HDT2741" s="19"/>
      <c r="HDU2741" s="23"/>
      <c r="HDV2741" s="19"/>
      <c r="HDW2741" s="23"/>
      <c r="HDX2741" s="19"/>
      <c r="HDY2741" s="23"/>
      <c r="HDZ2741" s="19"/>
      <c r="HEA2741" s="23"/>
      <c r="HEB2741" s="19"/>
      <c r="HEC2741" s="23"/>
      <c r="HED2741" s="19"/>
      <c r="HEE2741" s="23"/>
      <c r="HEF2741" s="19"/>
      <c r="HEG2741" s="23"/>
      <c r="HEH2741" s="19"/>
      <c r="HEI2741" s="23"/>
      <c r="HEJ2741" s="19"/>
      <c r="HEK2741" s="23"/>
      <c r="HEL2741" s="19"/>
      <c r="HEM2741" s="23"/>
      <c r="HEN2741" s="19"/>
      <c r="HEO2741" s="23"/>
      <c r="HEP2741" s="19"/>
      <c r="HEQ2741" s="23"/>
      <c r="HER2741" s="19"/>
      <c r="HES2741" s="23"/>
      <c r="HET2741" s="19"/>
      <c r="HEU2741" s="23"/>
      <c r="HEV2741" s="19"/>
      <c r="HEW2741" s="23"/>
      <c r="HEX2741" s="19"/>
      <c r="HEY2741" s="23"/>
      <c r="HEZ2741" s="19"/>
      <c r="HFA2741" s="23"/>
      <c r="HFB2741" s="19"/>
      <c r="HFC2741" s="23"/>
      <c r="HFD2741" s="19"/>
      <c r="HFE2741" s="23"/>
      <c r="HFF2741" s="19"/>
      <c r="HFG2741" s="23"/>
      <c r="HFH2741" s="19"/>
      <c r="HFI2741" s="23"/>
      <c r="HFJ2741" s="19"/>
      <c r="HFK2741" s="23"/>
      <c r="HFL2741" s="19"/>
      <c r="HFM2741" s="23"/>
      <c r="HFN2741" s="19"/>
      <c r="HFO2741" s="23"/>
      <c r="HFP2741" s="19"/>
      <c r="HFQ2741" s="23"/>
      <c r="HFR2741" s="19"/>
      <c r="HFS2741" s="23"/>
      <c r="HFT2741" s="19"/>
      <c r="HFU2741" s="23"/>
      <c r="HFV2741" s="19"/>
      <c r="HFW2741" s="23"/>
      <c r="HFX2741" s="19"/>
      <c r="HFY2741" s="23"/>
      <c r="HFZ2741" s="19"/>
      <c r="HGA2741" s="23"/>
      <c r="HGB2741" s="19"/>
      <c r="HGC2741" s="23"/>
      <c r="HGD2741" s="19"/>
      <c r="HGE2741" s="23"/>
      <c r="HGF2741" s="19"/>
      <c r="HGG2741" s="23"/>
      <c r="HGH2741" s="19"/>
      <c r="HGI2741" s="23"/>
      <c r="HGJ2741" s="19"/>
      <c r="HGK2741" s="23"/>
      <c r="HGL2741" s="19"/>
      <c r="HGM2741" s="23"/>
      <c r="HGN2741" s="19"/>
      <c r="HGO2741" s="23"/>
      <c r="HGP2741" s="19"/>
      <c r="HGQ2741" s="23"/>
      <c r="HGR2741" s="19"/>
      <c r="HGS2741" s="23"/>
      <c r="HGT2741" s="19"/>
      <c r="HGU2741" s="23"/>
      <c r="HGV2741" s="19"/>
      <c r="HGW2741" s="23"/>
      <c r="HGX2741" s="19"/>
      <c r="HGY2741" s="23"/>
      <c r="HGZ2741" s="19"/>
      <c r="HHA2741" s="23"/>
      <c r="HHB2741" s="19"/>
      <c r="HHC2741" s="23"/>
      <c r="HHD2741" s="19"/>
      <c r="HHE2741" s="23"/>
      <c r="HHF2741" s="19"/>
      <c r="HHG2741" s="23"/>
      <c r="HHH2741" s="19"/>
      <c r="HHI2741" s="23"/>
      <c r="HHJ2741" s="19"/>
      <c r="HHK2741" s="23"/>
      <c r="HHL2741" s="19"/>
      <c r="HHM2741" s="23"/>
      <c r="HHN2741" s="19"/>
      <c r="HHO2741" s="23"/>
      <c r="HHP2741" s="19"/>
      <c r="HHQ2741" s="23"/>
      <c r="HHR2741" s="19"/>
      <c r="HHS2741" s="23"/>
      <c r="HHT2741" s="19"/>
      <c r="HHU2741" s="23"/>
      <c r="HHV2741" s="19"/>
      <c r="HHW2741" s="23"/>
      <c r="HHX2741" s="19"/>
      <c r="HHY2741" s="23"/>
      <c r="HHZ2741" s="19"/>
      <c r="HIA2741" s="23"/>
      <c r="HIB2741" s="19"/>
      <c r="HIC2741" s="23"/>
      <c r="HID2741" s="19"/>
      <c r="HIE2741" s="23"/>
      <c r="HIF2741" s="19"/>
      <c r="HIG2741" s="23"/>
      <c r="HIH2741" s="19"/>
      <c r="HII2741" s="23"/>
      <c r="HIJ2741" s="19"/>
      <c r="HIK2741" s="23"/>
      <c r="HIL2741" s="19"/>
      <c r="HIM2741" s="23"/>
      <c r="HIN2741" s="19"/>
      <c r="HIO2741" s="23"/>
      <c r="HIP2741" s="19"/>
      <c r="HIQ2741" s="23"/>
      <c r="HIR2741" s="19"/>
      <c r="HIS2741" s="23"/>
      <c r="HIT2741" s="19"/>
      <c r="HIU2741" s="23"/>
      <c r="HIV2741" s="19"/>
      <c r="HIW2741" s="23"/>
      <c r="HIX2741" s="19"/>
      <c r="HIY2741" s="23"/>
      <c r="HIZ2741" s="19"/>
      <c r="HJA2741" s="23"/>
      <c r="HJB2741" s="19"/>
      <c r="HJC2741" s="23"/>
      <c r="HJD2741" s="19"/>
      <c r="HJE2741" s="23"/>
      <c r="HJF2741" s="19"/>
      <c r="HJG2741" s="23"/>
      <c r="HJH2741" s="19"/>
      <c r="HJI2741" s="23"/>
      <c r="HJJ2741" s="19"/>
      <c r="HJK2741" s="23"/>
      <c r="HJL2741" s="19"/>
      <c r="HJM2741" s="23"/>
      <c r="HJN2741" s="19"/>
      <c r="HJO2741" s="23"/>
      <c r="HJP2741" s="19"/>
      <c r="HJQ2741" s="23"/>
      <c r="HJR2741" s="19"/>
      <c r="HJS2741" s="23"/>
      <c r="HJT2741" s="19"/>
      <c r="HJU2741" s="23"/>
      <c r="HJV2741" s="19"/>
      <c r="HJW2741" s="23"/>
      <c r="HJX2741" s="19"/>
      <c r="HJY2741" s="23"/>
      <c r="HJZ2741" s="19"/>
      <c r="HKA2741" s="23"/>
      <c r="HKB2741" s="19"/>
      <c r="HKC2741" s="23"/>
      <c r="HKD2741" s="19"/>
      <c r="HKE2741" s="23"/>
      <c r="HKF2741" s="19"/>
      <c r="HKG2741" s="23"/>
      <c r="HKH2741" s="19"/>
      <c r="HKI2741" s="23"/>
      <c r="HKJ2741" s="19"/>
      <c r="HKK2741" s="23"/>
      <c r="HKL2741" s="19"/>
      <c r="HKM2741" s="23"/>
      <c r="HKN2741" s="19"/>
      <c r="HKO2741" s="23"/>
      <c r="HKP2741" s="19"/>
      <c r="HKQ2741" s="23"/>
      <c r="HKR2741" s="19"/>
      <c r="HKS2741" s="23"/>
      <c r="HKT2741" s="19"/>
      <c r="HKU2741" s="23"/>
      <c r="HKV2741" s="19"/>
      <c r="HKW2741" s="23"/>
      <c r="HKX2741" s="19"/>
      <c r="HKY2741" s="23"/>
      <c r="HKZ2741" s="19"/>
      <c r="HLA2741" s="23"/>
      <c r="HLB2741" s="19"/>
      <c r="HLC2741" s="23"/>
      <c r="HLD2741" s="19"/>
      <c r="HLE2741" s="23"/>
      <c r="HLF2741" s="19"/>
      <c r="HLG2741" s="23"/>
      <c r="HLH2741" s="19"/>
      <c r="HLI2741" s="23"/>
      <c r="HLJ2741" s="19"/>
      <c r="HLK2741" s="23"/>
      <c r="HLL2741" s="19"/>
      <c r="HLM2741" s="23"/>
      <c r="HLN2741" s="19"/>
      <c r="HLO2741" s="23"/>
      <c r="HLP2741" s="19"/>
      <c r="HLQ2741" s="23"/>
      <c r="HLR2741" s="19"/>
      <c r="HLS2741" s="23"/>
      <c r="HLT2741" s="19"/>
      <c r="HLU2741" s="23"/>
      <c r="HLV2741" s="19"/>
      <c r="HLW2741" s="23"/>
      <c r="HLX2741" s="19"/>
      <c r="HLY2741" s="23"/>
      <c r="HLZ2741" s="19"/>
      <c r="HMA2741" s="23"/>
      <c r="HMB2741" s="19"/>
      <c r="HMC2741" s="23"/>
      <c r="HMD2741" s="19"/>
      <c r="HME2741" s="23"/>
      <c r="HMF2741" s="19"/>
      <c r="HMG2741" s="23"/>
      <c r="HMH2741" s="19"/>
      <c r="HMI2741" s="23"/>
      <c r="HMJ2741" s="19"/>
      <c r="HMK2741" s="23"/>
      <c r="HML2741" s="19"/>
      <c r="HMM2741" s="23"/>
      <c r="HMN2741" s="19"/>
      <c r="HMO2741" s="23"/>
      <c r="HMP2741" s="19"/>
      <c r="HMQ2741" s="23"/>
      <c r="HMR2741" s="19"/>
      <c r="HMS2741" s="23"/>
      <c r="HMT2741" s="19"/>
      <c r="HMU2741" s="23"/>
      <c r="HMV2741" s="19"/>
      <c r="HMW2741" s="23"/>
      <c r="HMX2741" s="19"/>
      <c r="HMY2741" s="23"/>
      <c r="HMZ2741" s="19"/>
      <c r="HNA2741" s="23"/>
      <c r="HNB2741" s="19"/>
      <c r="HNC2741" s="23"/>
      <c r="HND2741" s="19"/>
      <c r="HNE2741" s="23"/>
      <c r="HNF2741" s="19"/>
      <c r="HNG2741" s="23"/>
      <c r="HNH2741" s="19"/>
      <c r="HNI2741" s="23"/>
      <c r="HNJ2741" s="19"/>
      <c r="HNK2741" s="23"/>
      <c r="HNL2741" s="19"/>
      <c r="HNM2741" s="23"/>
      <c r="HNN2741" s="19"/>
      <c r="HNO2741" s="23"/>
      <c r="HNP2741" s="19"/>
      <c r="HNQ2741" s="23"/>
      <c r="HNR2741" s="19"/>
      <c r="HNS2741" s="23"/>
      <c r="HNT2741" s="19"/>
      <c r="HNU2741" s="23"/>
      <c r="HNV2741" s="19"/>
      <c r="HNW2741" s="23"/>
      <c r="HNX2741" s="19"/>
      <c r="HNY2741" s="23"/>
      <c r="HNZ2741" s="19"/>
      <c r="HOA2741" s="23"/>
      <c r="HOB2741" s="19"/>
      <c r="HOC2741" s="23"/>
      <c r="HOD2741" s="19"/>
      <c r="HOE2741" s="23"/>
      <c r="HOF2741" s="19"/>
      <c r="HOG2741" s="23"/>
      <c r="HOH2741" s="19"/>
      <c r="HOI2741" s="23"/>
      <c r="HOJ2741" s="19"/>
      <c r="HOK2741" s="23"/>
      <c r="HOL2741" s="19"/>
      <c r="HOM2741" s="23"/>
      <c r="HON2741" s="19"/>
      <c r="HOO2741" s="23"/>
      <c r="HOP2741" s="19"/>
      <c r="HOQ2741" s="23"/>
      <c r="HOR2741" s="19"/>
      <c r="HOS2741" s="23"/>
      <c r="HOT2741" s="19"/>
      <c r="HOU2741" s="23"/>
      <c r="HOV2741" s="19"/>
      <c r="HOW2741" s="23"/>
      <c r="HOX2741" s="19"/>
      <c r="HOY2741" s="23"/>
      <c r="HOZ2741" s="19"/>
      <c r="HPA2741" s="23"/>
      <c r="HPB2741" s="19"/>
      <c r="HPC2741" s="23"/>
      <c r="HPD2741" s="19"/>
      <c r="HPE2741" s="23"/>
      <c r="HPF2741" s="19"/>
      <c r="HPG2741" s="23"/>
      <c r="HPH2741" s="19"/>
      <c r="HPI2741" s="23"/>
      <c r="HPJ2741" s="19"/>
      <c r="HPK2741" s="23"/>
      <c r="HPL2741" s="19"/>
      <c r="HPM2741" s="23"/>
      <c r="HPN2741" s="19"/>
      <c r="HPO2741" s="23"/>
      <c r="HPP2741" s="19"/>
      <c r="HPQ2741" s="23"/>
      <c r="HPR2741" s="19"/>
      <c r="HPS2741" s="23"/>
      <c r="HPT2741" s="19"/>
      <c r="HPU2741" s="23"/>
      <c r="HPV2741" s="19"/>
      <c r="HPW2741" s="23"/>
      <c r="HPX2741" s="19"/>
      <c r="HPY2741" s="23"/>
      <c r="HPZ2741" s="19"/>
      <c r="HQA2741" s="23"/>
      <c r="HQB2741" s="19"/>
      <c r="HQC2741" s="23"/>
      <c r="HQD2741" s="19"/>
      <c r="HQE2741" s="23"/>
      <c r="HQF2741" s="19"/>
      <c r="HQG2741" s="23"/>
      <c r="HQH2741" s="19"/>
      <c r="HQI2741" s="23"/>
      <c r="HQJ2741" s="19"/>
      <c r="HQK2741" s="23"/>
      <c r="HQL2741" s="19"/>
      <c r="HQM2741" s="23"/>
      <c r="HQN2741" s="19"/>
      <c r="HQO2741" s="23"/>
      <c r="HQP2741" s="19"/>
      <c r="HQQ2741" s="23"/>
      <c r="HQR2741" s="19"/>
      <c r="HQS2741" s="23"/>
      <c r="HQT2741" s="19"/>
      <c r="HQU2741" s="23"/>
      <c r="HQV2741" s="19"/>
      <c r="HQW2741" s="23"/>
      <c r="HQX2741" s="19"/>
      <c r="HQY2741" s="23"/>
      <c r="HQZ2741" s="19"/>
      <c r="HRA2741" s="23"/>
      <c r="HRB2741" s="19"/>
      <c r="HRC2741" s="23"/>
      <c r="HRD2741" s="19"/>
      <c r="HRE2741" s="23"/>
      <c r="HRF2741" s="19"/>
      <c r="HRG2741" s="23"/>
      <c r="HRH2741" s="19"/>
      <c r="HRI2741" s="23"/>
      <c r="HRJ2741" s="19"/>
      <c r="HRK2741" s="23"/>
      <c r="HRL2741" s="19"/>
      <c r="HRM2741" s="23"/>
      <c r="HRN2741" s="19"/>
      <c r="HRO2741" s="23"/>
      <c r="HRP2741" s="19"/>
      <c r="HRQ2741" s="23"/>
      <c r="HRR2741" s="19"/>
      <c r="HRS2741" s="23"/>
      <c r="HRT2741" s="19"/>
      <c r="HRU2741" s="23"/>
      <c r="HRV2741" s="19"/>
      <c r="HRW2741" s="23"/>
      <c r="HRX2741" s="19"/>
      <c r="HRY2741" s="23"/>
      <c r="HRZ2741" s="19"/>
      <c r="HSA2741" s="23"/>
      <c r="HSB2741" s="19"/>
      <c r="HSC2741" s="23"/>
      <c r="HSD2741" s="19"/>
      <c r="HSE2741" s="23"/>
      <c r="HSF2741" s="19"/>
      <c r="HSG2741" s="23"/>
      <c r="HSH2741" s="19"/>
      <c r="HSI2741" s="23"/>
      <c r="HSJ2741" s="19"/>
      <c r="HSK2741" s="23"/>
      <c r="HSL2741" s="19"/>
      <c r="HSM2741" s="23"/>
      <c r="HSN2741" s="19"/>
      <c r="HSO2741" s="23"/>
      <c r="HSP2741" s="19"/>
      <c r="HSQ2741" s="23"/>
      <c r="HSR2741" s="19"/>
      <c r="HSS2741" s="23"/>
      <c r="HST2741" s="19"/>
      <c r="HSU2741" s="23"/>
      <c r="HSV2741" s="19"/>
      <c r="HSW2741" s="23"/>
      <c r="HSX2741" s="19"/>
      <c r="HSY2741" s="23"/>
      <c r="HSZ2741" s="19"/>
      <c r="HTA2741" s="23"/>
      <c r="HTB2741" s="19"/>
      <c r="HTC2741" s="23"/>
      <c r="HTD2741" s="19"/>
      <c r="HTE2741" s="23"/>
      <c r="HTF2741" s="19"/>
      <c r="HTG2741" s="23"/>
      <c r="HTH2741" s="19"/>
      <c r="HTI2741" s="23"/>
      <c r="HTJ2741" s="19"/>
      <c r="HTK2741" s="23"/>
      <c r="HTL2741" s="19"/>
      <c r="HTM2741" s="23"/>
      <c r="HTN2741" s="19"/>
      <c r="HTO2741" s="23"/>
      <c r="HTP2741" s="19"/>
      <c r="HTQ2741" s="23"/>
      <c r="HTR2741" s="19"/>
      <c r="HTS2741" s="23"/>
      <c r="HTT2741" s="19"/>
      <c r="HTU2741" s="23"/>
      <c r="HTV2741" s="19"/>
      <c r="HTW2741" s="23"/>
      <c r="HTX2741" s="19"/>
      <c r="HTY2741" s="23"/>
      <c r="HTZ2741" s="19"/>
      <c r="HUA2741" s="23"/>
      <c r="HUB2741" s="19"/>
      <c r="HUC2741" s="23"/>
      <c r="HUD2741" s="19"/>
      <c r="HUE2741" s="23"/>
      <c r="HUF2741" s="19"/>
      <c r="HUG2741" s="23"/>
      <c r="HUH2741" s="19"/>
      <c r="HUI2741" s="23"/>
      <c r="HUJ2741" s="19"/>
      <c r="HUK2741" s="23"/>
      <c r="HUL2741" s="19"/>
      <c r="HUM2741" s="23"/>
      <c r="HUN2741" s="19"/>
      <c r="HUO2741" s="23"/>
      <c r="HUP2741" s="19"/>
      <c r="HUQ2741" s="23"/>
      <c r="HUR2741" s="19"/>
      <c r="HUS2741" s="23"/>
      <c r="HUT2741" s="19"/>
      <c r="HUU2741" s="23"/>
      <c r="HUV2741" s="19"/>
      <c r="HUW2741" s="23"/>
      <c r="HUX2741" s="19"/>
      <c r="HUY2741" s="23"/>
      <c r="HUZ2741" s="19"/>
      <c r="HVA2741" s="23"/>
      <c r="HVB2741" s="19"/>
      <c r="HVC2741" s="23"/>
      <c r="HVD2741" s="19"/>
      <c r="HVE2741" s="23"/>
      <c r="HVF2741" s="19"/>
      <c r="HVG2741" s="23"/>
      <c r="HVH2741" s="19"/>
      <c r="HVI2741" s="23"/>
      <c r="HVJ2741" s="19"/>
      <c r="HVK2741" s="23"/>
      <c r="HVL2741" s="19"/>
      <c r="HVM2741" s="23"/>
      <c r="HVN2741" s="19"/>
      <c r="HVO2741" s="23"/>
      <c r="HVP2741" s="19"/>
      <c r="HVQ2741" s="23"/>
      <c r="HVR2741" s="19"/>
      <c r="HVS2741" s="23"/>
      <c r="HVT2741" s="19"/>
      <c r="HVU2741" s="23"/>
      <c r="HVV2741" s="19"/>
      <c r="HVW2741" s="23"/>
      <c r="HVX2741" s="19"/>
      <c r="HVY2741" s="23"/>
      <c r="HVZ2741" s="19"/>
      <c r="HWA2741" s="23"/>
      <c r="HWB2741" s="19"/>
      <c r="HWC2741" s="23"/>
      <c r="HWD2741" s="19"/>
      <c r="HWE2741" s="23"/>
      <c r="HWF2741" s="19"/>
      <c r="HWG2741" s="23"/>
      <c r="HWH2741" s="19"/>
      <c r="HWI2741" s="23"/>
      <c r="HWJ2741" s="19"/>
      <c r="HWK2741" s="23"/>
      <c r="HWL2741" s="19"/>
      <c r="HWM2741" s="23"/>
      <c r="HWN2741" s="19"/>
      <c r="HWO2741" s="23"/>
      <c r="HWP2741" s="19"/>
      <c r="HWQ2741" s="23"/>
      <c r="HWR2741" s="19"/>
      <c r="HWS2741" s="23"/>
      <c r="HWT2741" s="19"/>
      <c r="HWU2741" s="23"/>
      <c r="HWV2741" s="19"/>
      <c r="HWW2741" s="23"/>
      <c r="HWX2741" s="19"/>
      <c r="HWY2741" s="23"/>
      <c r="HWZ2741" s="19"/>
      <c r="HXA2741" s="23"/>
      <c r="HXB2741" s="19"/>
      <c r="HXC2741" s="23"/>
      <c r="HXD2741" s="19"/>
      <c r="HXE2741" s="23"/>
      <c r="HXF2741" s="19"/>
      <c r="HXG2741" s="23"/>
      <c r="HXH2741" s="19"/>
      <c r="HXI2741" s="23"/>
      <c r="HXJ2741" s="19"/>
      <c r="HXK2741" s="23"/>
      <c r="HXL2741" s="19"/>
      <c r="HXM2741" s="23"/>
      <c r="HXN2741" s="19"/>
      <c r="HXO2741" s="23"/>
      <c r="HXP2741" s="19"/>
      <c r="HXQ2741" s="23"/>
      <c r="HXR2741" s="19"/>
      <c r="HXS2741" s="23"/>
      <c r="HXT2741" s="19"/>
      <c r="HXU2741" s="23"/>
      <c r="HXV2741" s="19"/>
      <c r="HXW2741" s="23"/>
      <c r="HXX2741" s="19"/>
      <c r="HXY2741" s="23"/>
      <c r="HXZ2741" s="19"/>
      <c r="HYA2741" s="23"/>
      <c r="HYB2741" s="19"/>
      <c r="HYC2741" s="23"/>
      <c r="HYD2741" s="19"/>
      <c r="HYE2741" s="23"/>
      <c r="HYF2741" s="19"/>
      <c r="HYG2741" s="23"/>
      <c r="HYH2741" s="19"/>
      <c r="HYI2741" s="23"/>
      <c r="HYJ2741" s="19"/>
      <c r="HYK2741" s="23"/>
      <c r="HYL2741" s="19"/>
      <c r="HYM2741" s="23"/>
      <c r="HYN2741" s="19"/>
      <c r="HYO2741" s="23"/>
      <c r="HYP2741" s="19"/>
      <c r="HYQ2741" s="23"/>
      <c r="HYR2741" s="19"/>
      <c r="HYS2741" s="23"/>
      <c r="HYT2741" s="19"/>
      <c r="HYU2741" s="23"/>
      <c r="HYV2741" s="19"/>
      <c r="HYW2741" s="23"/>
      <c r="HYX2741" s="19"/>
      <c r="HYY2741" s="23"/>
      <c r="HYZ2741" s="19"/>
      <c r="HZA2741" s="23"/>
      <c r="HZB2741" s="19"/>
      <c r="HZC2741" s="23"/>
      <c r="HZD2741" s="19"/>
      <c r="HZE2741" s="23"/>
      <c r="HZF2741" s="19"/>
      <c r="HZG2741" s="23"/>
      <c r="HZH2741" s="19"/>
      <c r="HZI2741" s="23"/>
      <c r="HZJ2741" s="19"/>
      <c r="HZK2741" s="23"/>
      <c r="HZL2741" s="19"/>
      <c r="HZM2741" s="23"/>
      <c r="HZN2741" s="19"/>
      <c r="HZO2741" s="23"/>
      <c r="HZP2741" s="19"/>
      <c r="HZQ2741" s="23"/>
      <c r="HZR2741" s="19"/>
      <c r="HZS2741" s="23"/>
      <c r="HZT2741" s="19"/>
      <c r="HZU2741" s="23"/>
      <c r="HZV2741" s="19"/>
      <c r="HZW2741" s="23"/>
      <c r="HZX2741" s="19"/>
      <c r="HZY2741" s="23"/>
      <c r="HZZ2741" s="19"/>
      <c r="IAA2741" s="23"/>
      <c r="IAB2741" s="19"/>
      <c r="IAC2741" s="23"/>
      <c r="IAD2741" s="19"/>
      <c r="IAE2741" s="23"/>
      <c r="IAF2741" s="19"/>
      <c r="IAG2741" s="23"/>
      <c r="IAH2741" s="19"/>
      <c r="IAI2741" s="23"/>
      <c r="IAJ2741" s="19"/>
      <c r="IAK2741" s="23"/>
      <c r="IAL2741" s="19"/>
      <c r="IAM2741" s="23"/>
      <c r="IAN2741" s="19"/>
      <c r="IAO2741" s="23"/>
      <c r="IAP2741" s="19"/>
      <c r="IAQ2741" s="23"/>
      <c r="IAR2741" s="19"/>
      <c r="IAS2741" s="23"/>
      <c r="IAT2741" s="19"/>
      <c r="IAU2741" s="23"/>
      <c r="IAV2741" s="19"/>
      <c r="IAW2741" s="23"/>
      <c r="IAX2741" s="19"/>
      <c r="IAY2741" s="23"/>
      <c r="IAZ2741" s="19"/>
      <c r="IBA2741" s="23"/>
      <c r="IBB2741" s="19"/>
      <c r="IBC2741" s="23"/>
      <c r="IBD2741" s="19"/>
      <c r="IBE2741" s="23"/>
      <c r="IBF2741" s="19"/>
      <c r="IBG2741" s="23"/>
      <c r="IBH2741" s="19"/>
      <c r="IBI2741" s="23"/>
      <c r="IBJ2741" s="19"/>
      <c r="IBK2741" s="23"/>
      <c r="IBL2741" s="19"/>
      <c r="IBM2741" s="23"/>
      <c r="IBN2741" s="19"/>
      <c r="IBO2741" s="23"/>
      <c r="IBP2741" s="19"/>
      <c r="IBQ2741" s="23"/>
      <c r="IBR2741" s="19"/>
      <c r="IBS2741" s="23"/>
      <c r="IBT2741" s="19"/>
      <c r="IBU2741" s="23"/>
      <c r="IBV2741" s="19"/>
      <c r="IBW2741" s="23"/>
      <c r="IBX2741" s="19"/>
      <c r="IBY2741" s="23"/>
      <c r="IBZ2741" s="19"/>
      <c r="ICA2741" s="23"/>
      <c r="ICB2741" s="19"/>
      <c r="ICC2741" s="23"/>
      <c r="ICD2741" s="19"/>
      <c r="ICE2741" s="23"/>
      <c r="ICF2741" s="19"/>
      <c r="ICG2741" s="23"/>
      <c r="ICH2741" s="19"/>
      <c r="ICI2741" s="23"/>
      <c r="ICJ2741" s="19"/>
      <c r="ICK2741" s="23"/>
      <c r="ICL2741" s="19"/>
      <c r="ICM2741" s="23"/>
      <c r="ICN2741" s="19"/>
      <c r="ICO2741" s="23"/>
      <c r="ICP2741" s="19"/>
      <c r="ICQ2741" s="23"/>
      <c r="ICR2741" s="19"/>
      <c r="ICS2741" s="23"/>
      <c r="ICT2741" s="19"/>
      <c r="ICU2741" s="23"/>
      <c r="ICV2741" s="19"/>
      <c r="ICW2741" s="23"/>
      <c r="ICX2741" s="19"/>
      <c r="ICY2741" s="23"/>
      <c r="ICZ2741" s="19"/>
      <c r="IDA2741" s="23"/>
      <c r="IDB2741" s="19"/>
      <c r="IDC2741" s="23"/>
      <c r="IDD2741" s="19"/>
      <c r="IDE2741" s="23"/>
      <c r="IDF2741" s="19"/>
      <c r="IDG2741" s="23"/>
      <c r="IDH2741" s="19"/>
      <c r="IDI2741" s="23"/>
      <c r="IDJ2741" s="19"/>
      <c r="IDK2741" s="23"/>
      <c r="IDL2741" s="19"/>
      <c r="IDM2741" s="23"/>
      <c r="IDN2741" s="19"/>
      <c r="IDO2741" s="23"/>
      <c r="IDP2741" s="19"/>
      <c r="IDQ2741" s="23"/>
      <c r="IDR2741" s="19"/>
      <c r="IDS2741" s="23"/>
      <c r="IDT2741" s="19"/>
      <c r="IDU2741" s="23"/>
      <c r="IDV2741" s="19"/>
      <c r="IDW2741" s="23"/>
      <c r="IDX2741" s="19"/>
      <c r="IDY2741" s="23"/>
      <c r="IDZ2741" s="19"/>
      <c r="IEA2741" s="23"/>
      <c r="IEB2741" s="19"/>
      <c r="IEC2741" s="23"/>
      <c r="IED2741" s="19"/>
      <c r="IEE2741" s="23"/>
      <c r="IEF2741" s="19"/>
      <c r="IEG2741" s="23"/>
      <c r="IEH2741" s="19"/>
      <c r="IEI2741" s="23"/>
      <c r="IEJ2741" s="19"/>
      <c r="IEK2741" s="23"/>
      <c r="IEL2741" s="19"/>
      <c r="IEM2741" s="23"/>
      <c r="IEN2741" s="19"/>
      <c r="IEO2741" s="23"/>
      <c r="IEP2741" s="19"/>
      <c r="IEQ2741" s="23"/>
      <c r="IER2741" s="19"/>
      <c r="IES2741" s="23"/>
      <c r="IET2741" s="19"/>
      <c r="IEU2741" s="23"/>
      <c r="IEV2741" s="19"/>
      <c r="IEW2741" s="23"/>
      <c r="IEX2741" s="19"/>
      <c r="IEY2741" s="23"/>
      <c r="IEZ2741" s="19"/>
      <c r="IFA2741" s="23"/>
      <c r="IFB2741" s="19"/>
      <c r="IFC2741" s="23"/>
      <c r="IFD2741" s="19"/>
      <c r="IFE2741" s="23"/>
      <c r="IFF2741" s="19"/>
      <c r="IFG2741" s="23"/>
      <c r="IFH2741" s="19"/>
      <c r="IFI2741" s="23"/>
      <c r="IFJ2741" s="19"/>
      <c r="IFK2741" s="23"/>
      <c r="IFL2741" s="19"/>
      <c r="IFM2741" s="23"/>
      <c r="IFN2741" s="19"/>
      <c r="IFO2741" s="23"/>
      <c r="IFP2741" s="19"/>
      <c r="IFQ2741" s="23"/>
      <c r="IFR2741" s="19"/>
      <c r="IFS2741" s="23"/>
      <c r="IFT2741" s="19"/>
      <c r="IFU2741" s="23"/>
      <c r="IFV2741" s="19"/>
      <c r="IFW2741" s="23"/>
      <c r="IFX2741" s="19"/>
      <c r="IFY2741" s="23"/>
      <c r="IFZ2741" s="19"/>
      <c r="IGA2741" s="23"/>
      <c r="IGB2741" s="19"/>
      <c r="IGC2741" s="23"/>
      <c r="IGD2741" s="19"/>
      <c r="IGE2741" s="23"/>
      <c r="IGF2741" s="19"/>
      <c r="IGG2741" s="23"/>
      <c r="IGH2741" s="19"/>
      <c r="IGI2741" s="23"/>
      <c r="IGJ2741" s="19"/>
      <c r="IGK2741" s="23"/>
      <c r="IGL2741" s="19"/>
      <c r="IGM2741" s="23"/>
      <c r="IGN2741" s="19"/>
      <c r="IGO2741" s="23"/>
      <c r="IGP2741" s="19"/>
      <c r="IGQ2741" s="23"/>
      <c r="IGR2741" s="19"/>
      <c r="IGS2741" s="23"/>
      <c r="IGT2741" s="19"/>
      <c r="IGU2741" s="23"/>
      <c r="IGV2741" s="19"/>
      <c r="IGW2741" s="23"/>
      <c r="IGX2741" s="19"/>
      <c r="IGY2741" s="23"/>
      <c r="IGZ2741" s="19"/>
      <c r="IHA2741" s="23"/>
      <c r="IHB2741" s="19"/>
      <c r="IHC2741" s="23"/>
      <c r="IHD2741" s="19"/>
      <c r="IHE2741" s="23"/>
      <c r="IHF2741" s="19"/>
      <c r="IHG2741" s="23"/>
      <c r="IHH2741" s="19"/>
      <c r="IHI2741" s="23"/>
      <c r="IHJ2741" s="19"/>
      <c r="IHK2741" s="23"/>
      <c r="IHL2741" s="19"/>
      <c r="IHM2741" s="23"/>
      <c r="IHN2741" s="19"/>
      <c r="IHO2741" s="23"/>
      <c r="IHP2741" s="19"/>
      <c r="IHQ2741" s="23"/>
      <c r="IHR2741" s="19"/>
      <c r="IHS2741" s="23"/>
      <c r="IHT2741" s="19"/>
      <c r="IHU2741" s="23"/>
      <c r="IHV2741" s="19"/>
      <c r="IHW2741" s="23"/>
      <c r="IHX2741" s="19"/>
      <c r="IHY2741" s="23"/>
      <c r="IHZ2741" s="19"/>
      <c r="IIA2741" s="23"/>
      <c r="IIB2741" s="19"/>
      <c r="IIC2741" s="23"/>
      <c r="IID2741" s="19"/>
      <c r="IIE2741" s="23"/>
      <c r="IIF2741" s="19"/>
      <c r="IIG2741" s="23"/>
      <c r="IIH2741" s="19"/>
      <c r="III2741" s="23"/>
      <c r="IIJ2741" s="19"/>
      <c r="IIK2741" s="23"/>
      <c r="IIL2741" s="19"/>
      <c r="IIM2741" s="23"/>
      <c r="IIN2741" s="19"/>
      <c r="IIO2741" s="23"/>
      <c r="IIP2741" s="19"/>
      <c r="IIQ2741" s="23"/>
      <c r="IIR2741" s="19"/>
      <c r="IIS2741" s="23"/>
      <c r="IIT2741" s="19"/>
      <c r="IIU2741" s="23"/>
      <c r="IIV2741" s="19"/>
      <c r="IIW2741" s="23"/>
      <c r="IIX2741" s="19"/>
      <c r="IIY2741" s="23"/>
      <c r="IIZ2741" s="19"/>
      <c r="IJA2741" s="23"/>
      <c r="IJB2741" s="19"/>
      <c r="IJC2741" s="23"/>
      <c r="IJD2741" s="19"/>
      <c r="IJE2741" s="23"/>
      <c r="IJF2741" s="19"/>
      <c r="IJG2741" s="23"/>
      <c r="IJH2741" s="19"/>
      <c r="IJI2741" s="23"/>
      <c r="IJJ2741" s="19"/>
      <c r="IJK2741" s="23"/>
      <c r="IJL2741" s="19"/>
      <c r="IJM2741" s="23"/>
      <c r="IJN2741" s="19"/>
      <c r="IJO2741" s="23"/>
      <c r="IJP2741" s="19"/>
      <c r="IJQ2741" s="23"/>
      <c r="IJR2741" s="19"/>
      <c r="IJS2741" s="23"/>
      <c r="IJT2741" s="19"/>
      <c r="IJU2741" s="23"/>
      <c r="IJV2741" s="19"/>
      <c r="IJW2741" s="23"/>
      <c r="IJX2741" s="19"/>
      <c r="IJY2741" s="23"/>
      <c r="IJZ2741" s="19"/>
      <c r="IKA2741" s="23"/>
      <c r="IKB2741" s="19"/>
      <c r="IKC2741" s="23"/>
      <c r="IKD2741" s="19"/>
      <c r="IKE2741" s="23"/>
      <c r="IKF2741" s="19"/>
      <c r="IKG2741" s="23"/>
      <c r="IKH2741" s="19"/>
      <c r="IKI2741" s="23"/>
      <c r="IKJ2741" s="19"/>
      <c r="IKK2741" s="23"/>
      <c r="IKL2741" s="19"/>
      <c r="IKM2741" s="23"/>
      <c r="IKN2741" s="19"/>
      <c r="IKO2741" s="23"/>
      <c r="IKP2741" s="19"/>
      <c r="IKQ2741" s="23"/>
      <c r="IKR2741" s="19"/>
      <c r="IKS2741" s="23"/>
      <c r="IKT2741" s="19"/>
      <c r="IKU2741" s="23"/>
      <c r="IKV2741" s="19"/>
      <c r="IKW2741" s="23"/>
      <c r="IKX2741" s="19"/>
      <c r="IKY2741" s="23"/>
      <c r="IKZ2741" s="19"/>
      <c r="ILA2741" s="23"/>
      <c r="ILB2741" s="19"/>
      <c r="ILC2741" s="23"/>
      <c r="ILD2741" s="19"/>
      <c r="ILE2741" s="23"/>
      <c r="ILF2741" s="19"/>
      <c r="ILG2741" s="23"/>
      <c r="ILH2741" s="19"/>
      <c r="ILI2741" s="23"/>
      <c r="ILJ2741" s="19"/>
      <c r="ILK2741" s="23"/>
      <c r="ILL2741" s="19"/>
      <c r="ILM2741" s="23"/>
      <c r="ILN2741" s="19"/>
      <c r="ILO2741" s="23"/>
      <c r="ILP2741" s="19"/>
      <c r="ILQ2741" s="23"/>
      <c r="ILR2741" s="19"/>
      <c r="ILS2741" s="23"/>
      <c r="ILT2741" s="19"/>
      <c r="ILU2741" s="23"/>
      <c r="ILV2741" s="19"/>
      <c r="ILW2741" s="23"/>
      <c r="ILX2741" s="19"/>
      <c r="ILY2741" s="23"/>
      <c r="ILZ2741" s="19"/>
      <c r="IMA2741" s="23"/>
      <c r="IMB2741" s="19"/>
      <c r="IMC2741" s="23"/>
      <c r="IMD2741" s="19"/>
      <c r="IME2741" s="23"/>
      <c r="IMF2741" s="19"/>
      <c r="IMG2741" s="23"/>
      <c r="IMH2741" s="19"/>
      <c r="IMI2741" s="23"/>
      <c r="IMJ2741" s="19"/>
      <c r="IMK2741" s="23"/>
      <c r="IML2741" s="19"/>
      <c r="IMM2741" s="23"/>
      <c r="IMN2741" s="19"/>
      <c r="IMO2741" s="23"/>
      <c r="IMP2741" s="19"/>
      <c r="IMQ2741" s="23"/>
      <c r="IMR2741" s="19"/>
      <c r="IMS2741" s="23"/>
      <c r="IMT2741" s="19"/>
      <c r="IMU2741" s="23"/>
      <c r="IMV2741" s="19"/>
      <c r="IMW2741" s="23"/>
      <c r="IMX2741" s="19"/>
      <c r="IMY2741" s="23"/>
      <c r="IMZ2741" s="19"/>
      <c r="INA2741" s="23"/>
      <c r="INB2741" s="19"/>
      <c r="INC2741" s="23"/>
      <c r="IND2741" s="19"/>
      <c r="INE2741" s="23"/>
      <c r="INF2741" s="19"/>
      <c r="ING2741" s="23"/>
      <c r="INH2741" s="19"/>
      <c r="INI2741" s="23"/>
      <c r="INJ2741" s="19"/>
      <c r="INK2741" s="23"/>
      <c r="INL2741" s="19"/>
      <c r="INM2741" s="23"/>
      <c r="INN2741" s="19"/>
      <c r="INO2741" s="23"/>
      <c r="INP2741" s="19"/>
      <c r="INQ2741" s="23"/>
      <c r="INR2741" s="19"/>
      <c r="INS2741" s="23"/>
      <c r="INT2741" s="19"/>
      <c r="INU2741" s="23"/>
      <c r="INV2741" s="19"/>
      <c r="INW2741" s="23"/>
      <c r="INX2741" s="19"/>
      <c r="INY2741" s="23"/>
      <c r="INZ2741" s="19"/>
      <c r="IOA2741" s="23"/>
      <c r="IOB2741" s="19"/>
      <c r="IOC2741" s="23"/>
      <c r="IOD2741" s="19"/>
      <c r="IOE2741" s="23"/>
      <c r="IOF2741" s="19"/>
      <c r="IOG2741" s="23"/>
      <c r="IOH2741" s="19"/>
      <c r="IOI2741" s="23"/>
      <c r="IOJ2741" s="19"/>
      <c r="IOK2741" s="23"/>
      <c r="IOL2741" s="19"/>
      <c r="IOM2741" s="23"/>
      <c r="ION2741" s="19"/>
      <c r="IOO2741" s="23"/>
      <c r="IOP2741" s="19"/>
      <c r="IOQ2741" s="23"/>
      <c r="IOR2741" s="19"/>
      <c r="IOS2741" s="23"/>
      <c r="IOT2741" s="19"/>
      <c r="IOU2741" s="23"/>
      <c r="IOV2741" s="19"/>
      <c r="IOW2741" s="23"/>
      <c r="IOX2741" s="19"/>
      <c r="IOY2741" s="23"/>
      <c r="IOZ2741" s="19"/>
      <c r="IPA2741" s="23"/>
      <c r="IPB2741" s="19"/>
      <c r="IPC2741" s="23"/>
      <c r="IPD2741" s="19"/>
      <c r="IPE2741" s="23"/>
      <c r="IPF2741" s="19"/>
      <c r="IPG2741" s="23"/>
      <c r="IPH2741" s="19"/>
      <c r="IPI2741" s="23"/>
      <c r="IPJ2741" s="19"/>
      <c r="IPK2741" s="23"/>
      <c r="IPL2741" s="19"/>
      <c r="IPM2741" s="23"/>
      <c r="IPN2741" s="19"/>
      <c r="IPO2741" s="23"/>
      <c r="IPP2741" s="19"/>
      <c r="IPQ2741" s="23"/>
      <c r="IPR2741" s="19"/>
      <c r="IPS2741" s="23"/>
      <c r="IPT2741" s="19"/>
      <c r="IPU2741" s="23"/>
      <c r="IPV2741" s="19"/>
      <c r="IPW2741" s="23"/>
      <c r="IPX2741" s="19"/>
      <c r="IPY2741" s="23"/>
      <c r="IPZ2741" s="19"/>
      <c r="IQA2741" s="23"/>
      <c r="IQB2741" s="19"/>
      <c r="IQC2741" s="23"/>
      <c r="IQD2741" s="19"/>
      <c r="IQE2741" s="23"/>
      <c r="IQF2741" s="19"/>
      <c r="IQG2741" s="23"/>
      <c r="IQH2741" s="19"/>
      <c r="IQI2741" s="23"/>
      <c r="IQJ2741" s="19"/>
      <c r="IQK2741" s="23"/>
      <c r="IQL2741" s="19"/>
      <c r="IQM2741" s="23"/>
      <c r="IQN2741" s="19"/>
      <c r="IQO2741" s="23"/>
      <c r="IQP2741" s="19"/>
      <c r="IQQ2741" s="23"/>
      <c r="IQR2741" s="19"/>
      <c r="IQS2741" s="23"/>
      <c r="IQT2741" s="19"/>
      <c r="IQU2741" s="23"/>
      <c r="IQV2741" s="19"/>
      <c r="IQW2741" s="23"/>
      <c r="IQX2741" s="19"/>
      <c r="IQY2741" s="23"/>
      <c r="IQZ2741" s="19"/>
      <c r="IRA2741" s="23"/>
      <c r="IRB2741" s="19"/>
      <c r="IRC2741" s="23"/>
      <c r="IRD2741" s="19"/>
      <c r="IRE2741" s="23"/>
      <c r="IRF2741" s="19"/>
      <c r="IRG2741" s="23"/>
      <c r="IRH2741" s="19"/>
      <c r="IRI2741" s="23"/>
      <c r="IRJ2741" s="19"/>
      <c r="IRK2741" s="23"/>
      <c r="IRL2741" s="19"/>
      <c r="IRM2741" s="23"/>
      <c r="IRN2741" s="19"/>
      <c r="IRO2741" s="23"/>
      <c r="IRP2741" s="19"/>
      <c r="IRQ2741" s="23"/>
      <c r="IRR2741" s="19"/>
      <c r="IRS2741" s="23"/>
      <c r="IRT2741" s="19"/>
      <c r="IRU2741" s="23"/>
      <c r="IRV2741" s="19"/>
      <c r="IRW2741" s="23"/>
      <c r="IRX2741" s="19"/>
      <c r="IRY2741" s="23"/>
      <c r="IRZ2741" s="19"/>
      <c r="ISA2741" s="23"/>
      <c r="ISB2741" s="19"/>
      <c r="ISC2741" s="23"/>
      <c r="ISD2741" s="19"/>
      <c r="ISE2741" s="23"/>
      <c r="ISF2741" s="19"/>
      <c r="ISG2741" s="23"/>
      <c r="ISH2741" s="19"/>
      <c r="ISI2741" s="23"/>
      <c r="ISJ2741" s="19"/>
      <c r="ISK2741" s="23"/>
      <c r="ISL2741" s="19"/>
      <c r="ISM2741" s="23"/>
      <c r="ISN2741" s="19"/>
      <c r="ISO2741" s="23"/>
      <c r="ISP2741" s="19"/>
      <c r="ISQ2741" s="23"/>
      <c r="ISR2741" s="19"/>
      <c r="ISS2741" s="23"/>
      <c r="IST2741" s="19"/>
      <c r="ISU2741" s="23"/>
      <c r="ISV2741" s="19"/>
      <c r="ISW2741" s="23"/>
      <c r="ISX2741" s="19"/>
      <c r="ISY2741" s="23"/>
      <c r="ISZ2741" s="19"/>
      <c r="ITA2741" s="23"/>
      <c r="ITB2741" s="19"/>
      <c r="ITC2741" s="23"/>
      <c r="ITD2741" s="19"/>
      <c r="ITE2741" s="23"/>
      <c r="ITF2741" s="19"/>
      <c r="ITG2741" s="23"/>
      <c r="ITH2741" s="19"/>
      <c r="ITI2741" s="23"/>
      <c r="ITJ2741" s="19"/>
      <c r="ITK2741" s="23"/>
      <c r="ITL2741" s="19"/>
      <c r="ITM2741" s="23"/>
      <c r="ITN2741" s="19"/>
      <c r="ITO2741" s="23"/>
      <c r="ITP2741" s="19"/>
      <c r="ITQ2741" s="23"/>
      <c r="ITR2741" s="19"/>
      <c r="ITS2741" s="23"/>
      <c r="ITT2741" s="19"/>
      <c r="ITU2741" s="23"/>
      <c r="ITV2741" s="19"/>
      <c r="ITW2741" s="23"/>
      <c r="ITX2741" s="19"/>
      <c r="ITY2741" s="23"/>
      <c r="ITZ2741" s="19"/>
      <c r="IUA2741" s="23"/>
      <c r="IUB2741" s="19"/>
      <c r="IUC2741" s="23"/>
      <c r="IUD2741" s="19"/>
      <c r="IUE2741" s="23"/>
      <c r="IUF2741" s="19"/>
      <c r="IUG2741" s="23"/>
      <c r="IUH2741" s="19"/>
      <c r="IUI2741" s="23"/>
      <c r="IUJ2741" s="19"/>
      <c r="IUK2741" s="23"/>
      <c r="IUL2741" s="19"/>
      <c r="IUM2741" s="23"/>
      <c r="IUN2741" s="19"/>
      <c r="IUO2741" s="23"/>
      <c r="IUP2741" s="19"/>
      <c r="IUQ2741" s="23"/>
      <c r="IUR2741" s="19"/>
      <c r="IUS2741" s="23"/>
      <c r="IUT2741" s="19"/>
      <c r="IUU2741" s="23"/>
      <c r="IUV2741" s="19"/>
      <c r="IUW2741" s="23"/>
      <c r="IUX2741" s="19"/>
      <c r="IUY2741" s="23"/>
      <c r="IUZ2741" s="19"/>
      <c r="IVA2741" s="23"/>
      <c r="IVB2741" s="19"/>
      <c r="IVC2741" s="23"/>
      <c r="IVD2741" s="19"/>
      <c r="IVE2741" s="23"/>
      <c r="IVF2741" s="19"/>
      <c r="IVG2741" s="23"/>
      <c r="IVH2741" s="19"/>
      <c r="IVI2741" s="23"/>
      <c r="IVJ2741" s="19"/>
      <c r="IVK2741" s="23"/>
      <c r="IVL2741" s="19"/>
      <c r="IVM2741" s="23"/>
      <c r="IVN2741" s="19"/>
      <c r="IVO2741" s="23"/>
      <c r="IVP2741" s="19"/>
      <c r="IVQ2741" s="23"/>
      <c r="IVR2741" s="19"/>
      <c r="IVS2741" s="23"/>
      <c r="IVT2741" s="19"/>
      <c r="IVU2741" s="23"/>
      <c r="IVV2741" s="19"/>
      <c r="IVW2741" s="23"/>
      <c r="IVX2741" s="19"/>
      <c r="IVY2741" s="23"/>
      <c r="IVZ2741" s="19"/>
      <c r="IWA2741" s="23"/>
      <c r="IWB2741" s="19"/>
      <c r="IWC2741" s="23"/>
      <c r="IWD2741" s="19"/>
      <c r="IWE2741" s="23"/>
      <c r="IWF2741" s="19"/>
      <c r="IWG2741" s="23"/>
      <c r="IWH2741" s="19"/>
      <c r="IWI2741" s="23"/>
      <c r="IWJ2741" s="19"/>
      <c r="IWK2741" s="23"/>
      <c r="IWL2741" s="19"/>
      <c r="IWM2741" s="23"/>
      <c r="IWN2741" s="19"/>
      <c r="IWO2741" s="23"/>
      <c r="IWP2741" s="19"/>
      <c r="IWQ2741" s="23"/>
      <c r="IWR2741" s="19"/>
      <c r="IWS2741" s="23"/>
      <c r="IWT2741" s="19"/>
      <c r="IWU2741" s="23"/>
      <c r="IWV2741" s="19"/>
      <c r="IWW2741" s="23"/>
      <c r="IWX2741" s="19"/>
      <c r="IWY2741" s="23"/>
      <c r="IWZ2741" s="19"/>
      <c r="IXA2741" s="23"/>
      <c r="IXB2741" s="19"/>
      <c r="IXC2741" s="23"/>
      <c r="IXD2741" s="19"/>
      <c r="IXE2741" s="23"/>
      <c r="IXF2741" s="19"/>
      <c r="IXG2741" s="23"/>
      <c r="IXH2741" s="19"/>
      <c r="IXI2741" s="23"/>
      <c r="IXJ2741" s="19"/>
      <c r="IXK2741" s="23"/>
      <c r="IXL2741" s="19"/>
      <c r="IXM2741" s="23"/>
      <c r="IXN2741" s="19"/>
      <c r="IXO2741" s="23"/>
      <c r="IXP2741" s="19"/>
      <c r="IXQ2741" s="23"/>
      <c r="IXR2741" s="19"/>
      <c r="IXS2741" s="23"/>
      <c r="IXT2741" s="19"/>
      <c r="IXU2741" s="23"/>
      <c r="IXV2741" s="19"/>
      <c r="IXW2741" s="23"/>
      <c r="IXX2741" s="19"/>
      <c r="IXY2741" s="23"/>
      <c r="IXZ2741" s="19"/>
      <c r="IYA2741" s="23"/>
      <c r="IYB2741" s="19"/>
      <c r="IYC2741" s="23"/>
      <c r="IYD2741" s="19"/>
      <c r="IYE2741" s="23"/>
      <c r="IYF2741" s="19"/>
      <c r="IYG2741" s="23"/>
      <c r="IYH2741" s="19"/>
      <c r="IYI2741" s="23"/>
      <c r="IYJ2741" s="19"/>
      <c r="IYK2741" s="23"/>
      <c r="IYL2741" s="19"/>
      <c r="IYM2741" s="23"/>
      <c r="IYN2741" s="19"/>
      <c r="IYO2741" s="23"/>
      <c r="IYP2741" s="19"/>
      <c r="IYQ2741" s="23"/>
      <c r="IYR2741" s="19"/>
      <c r="IYS2741" s="23"/>
      <c r="IYT2741" s="19"/>
      <c r="IYU2741" s="23"/>
      <c r="IYV2741" s="19"/>
      <c r="IYW2741" s="23"/>
      <c r="IYX2741" s="19"/>
      <c r="IYY2741" s="23"/>
      <c r="IYZ2741" s="19"/>
      <c r="IZA2741" s="23"/>
      <c r="IZB2741" s="19"/>
      <c r="IZC2741" s="23"/>
      <c r="IZD2741" s="19"/>
      <c r="IZE2741" s="23"/>
      <c r="IZF2741" s="19"/>
      <c r="IZG2741" s="23"/>
      <c r="IZH2741" s="19"/>
      <c r="IZI2741" s="23"/>
      <c r="IZJ2741" s="19"/>
      <c r="IZK2741" s="23"/>
      <c r="IZL2741" s="19"/>
      <c r="IZM2741" s="23"/>
      <c r="IZN2741" s="19"/>
      <c r="IZO2741" s="23"/>
      <c r="IZP2741" s="19"/>
      <c r="IZQ2741" s="23"/>
      <c r="IZR2741" s="19"/>
      <c r="IZS2741" s="23"/>
      <c r="IZT2741" s="19"/>
      <c r="IZU2741" s="23"/>
      <c r="IZV2741" s="19"/>
      <c r="IZW2741" s="23"/>
      <c r="IZX2741" s="19"/>
      <c r="IZY2741" s="23"/>
      <c r="IZZ2741" s="19"/>
      <c r="JAA2741" s="23"/>
      <c r="JAB2741" s="19"/>
      <c r="JAC2741" s="23"/>
      <c r="JAD2741" s="19"/>
      <c r="JAE2741" s="23"/>
      <c r="JAF2741" s="19"/>
      <c r="JAG2741" s="23"/>
      <c r="JAH2741" s="19"/>
      <c r="JAI2741" s="23"/>
      <c r="JAJ2741" s="19"/>
      <c r="JAK2741" s="23"/>
      <c r="JAL2741" s="19"/>
      <c r="JAM2741" s="23"/>
      <c r="JAN2741" s="19"/>
      <c r="JAO2741" s="23"/>
      <c r="JAP2741" s="19"/>
      <c r="JAQ2741" s="23"/>
      <c r="JAR2741" s="19"/>
      <c r="JAS2741" s="23"/>
      <c r="JAT2741" s="19"/>
      <c r="JAU2741" s="23"/>
      <c r="JAV2741" s="19"/>
      <c r="JAW2741" s="23"/>
      <c r="JAX2741" s="19"/>
      <c r="JAY2741" s="23"/>
      <c r="JAZ2741" s="19"/>
      <c r="JBA2741" s="23"/>
      <c r="JBB2741" s="19"/>
      <c r="JBC2741" s="23"/>
      <c r="JBD2741" s="19"/>
      <c r="JBE2741" s="23"/>
      <c r="JBF2741" s="19"/>
      <c r="JBG2741" s="23"/>
      <c r="JBH2741" s="19"/>
      <c r="JBI2741" s="23"/>
      <c r="JBJ2741" s="19"/>
      <c r="JBK2741" s="23"/>
      <c r="JBL2741" s="19"/>
      <c r="JBM2741" s="23"/>
      <c r="JBN2741" s="19"/>
      <c r="JBO2741" s="23"/>
      <c r="JBP2741" s="19"/>
      <c r="JBQ2741" s="23"/>
      <c r="JBR2741" s="19"/>
      <c r="JBS2741" s="23"/>
      <c r="JBT2741" s="19"/>
      <c r="JBU2741" s="23"/>
      <c r="JBV2741" s="19"/>
      <c r="JBW2741" s="23"/>
      <c r="JBX2741" s="19"/>
      <c r="JBY2741" s="23"/>
      <c r="JBZ2741" s="19"/>
      <c r="JCA2741" s="23"/>
      <c r="JCB2741" s="19"/>
      <c r="JCC2741" s="23"/>
      <c r="JCD2741" s="19"/>
      <c r="JCE2741" s="23"/>
      <c r="JCF2741" s="19"/>
      <c r="JCG2741" s="23"/>
      <c r="JCH2741" s="19"/>
      <c r="JCI2741" s="23"/>
      <c r="JCJ2741" s="19"/>
      <c r="JCK2741" s="23"/>
      <c r="JCL2741" s="19"/>
      <c r="JCM2741" s="23"/>
      <c r="JCN2741" s="19"/>
      <c r="JCO2741" s="23"/>
      <c r="JCP2741" s="19"/>
      <c r="JCQ2741" s="23"/>
      <c r="JCR2741" s="19"/>
      <c r="JCS2741" s="23"/>
      <c r="JCT2741" s="19"/>
      <c r="JCU2741" s="23"/>
      <c r="JCV2741" s="19"/>
      <c r="JCW2741" s="23"/>
      <c r="JCX2741" s="19"/>
      <c r="JCY2741" s="23"/>
      <c r="JCZ2741" s="19"/>
      <c r="JDA2741" s="23"/>
      <c r="JDB2741" s="19"/>
      <c r="JDC2741" s="23"/>
      <c r="JDD2741" s="19"/>
      <c r="JDE2741" s="23"/>
      <c r="JDF2741" s="19"/>
      <c r="JDG2741" s="23"/>
      <c r="JDH2741" s="19"/>
      <c r="JDI2741" s="23"/>
      <c r="JDJ2741" s="19"/>
      <c r="JDK2741" s="23"/>
      <c r="JDL2741" s="19"/>
      <c r="JDM2741" s="23"/>
      <c r="JDN2741" s="19"/>
      <c r="JDO2741" s="23"/>
      <c r="JDP2741" s="19"/>
      <c r="JDQ2741" s="23"/>
      <c r="JDR2741" s="19"/>
      <c r="JDS2741" s="23"/>
      <c r="JDT2741" s="19"/>
      <c r="JDU2741" s="23"/>
      <c r="JDV2741" s="19"/>
      <c r="JDW2741" s="23"/>
      <c r="JDX2741" s="19"/>
      <c r="JDY2741" s="23"/>
      <c r="JDZ2741" s="19"/>
      <c r="JEA2741" s="23"/>
      <c r="JEB2741" s="19"/>
      <c r="JEC2741" s="23"/>
      <c r="JED2741" s="19"/>
      <c r="JEE2741" s="23"/>
      <c r="JEF2741" s="19"/>
      <c r="JEG2741" s="23"/>
      <c r="JEH2741" s="19"/>
      <c r="JEI2741" s="23"/>
      <c r="JEJ2741" s="19"/>
      <c r="JEK2741" s="23"/>
      <c r="JEL2741" s="19"/>
      <c r="JEM2741" s="23"/>
      <c r="JEN2741" s="19"/>
      <c r="JEO2741" s="23"/>
      <c r="JEP2741" s="19"/>
      <c r="JEQ2741" s="23"/>
      <c r="JER2741" s="19"/>
      <c r="JES2741" s="23"/>
      <c r="JET2741" s="19"/>
      <c r="JEU2741" s="23"/>
      <c r="JEV2741" s="19"/>
      <c r="JEW2741" s="23"/>
      <c r="JEX2741" s="19"/>
      <c r="JEY2741" s="23"/>
      <c r="JEZ2741" s="19"/>
      <c r="JFA2741" s="23"/>
      <c r="JFB2741" s="19"/>
      <c r="JFC2741" s="23"/>
      <c r="JFD2741" s="19"/>
      <c r="JFE2741" s="23"/>
      <c r="JFF2741" s="19"/>
      <c r="JFG2741" s="23"/>
      <c r="JFH2741" s="19"/>
      <c r="JFI2741" s="23"/>
      <c r="JFJ2741" s="19"/>
      <c r="JFK2741" s="23"/>
      <c r="JFL2741" s="19"/>
      <c r="JFM2741" s="23"/>
      <c r="JFN2741" s="19"/>
      <c r="JFO2741" s="23"/>
      <c r="JFP2741" s="19"/>
      <c r="JFQ2741" s="23"/>
      <c r="JFR2741" s="19"/>
      <c r="JFS2741" s="23"/>
      <c r="JFT2741" s="19"/>
      <c r="JFU2741" s="23"/>
      <c r="JFV2741" s="19"/>
      <c r="JFW2741" s="23"/>
      <c r="JFX2741" s="19"/>
      <c r="JFY2741" s="23"/>
      <c r="JFZ2741" s="19"/>
      <c r="JGA2741" s="23"/>
      <c r="JGB2741" s="19"/>
      <c r="JGC2741" s="23"/>
      <c r="JGD2741" s="19"/>
      <c r="JGE2741" s="23"/>
      <c r="JGF2741" s="19"/>
      <c r="JGG2741" s="23"/>
      <c r="JGH2741" s="19"/>
      <c r="JGI2741" s="23"/>
      <c r="JGJ2741" s="19"/>
      <c r="JGK2741" s="23"/>
      <c r="JGL2741" s="19"/>
      <c r="JGM2741" s="23"/>
      <c r="JGN2741" s="19"/>
      <c r="JGO2741" s="23"/>
      <c r="JGP2741" s="19"/>
      <c r="JGQ2741" s="23"/>
      <c r="JGR2741" s="19"/>
      <c r="JGS2741" s="23"/>
      <c r="JGT2741" s="19"/>
      <c r="JGU2741" s="23"/>
      <c r="JGV2741" s="19"/>
      <c r="JGW2741" s="23"/>
      <c r="JGX2741" s="19"/>
      <c r="JGY2741" s="23"/>
      <c r="JGZ2741" s="19"/>
      <c r="JHA2741" s="23"/>
      <c r="JHB2741" s="19"/>
      <c r="JHC2741" s="23"/>
      <c r="JHD2741" s="19"/>
      <c r="JHE2741" s="23"/>
      <c r="JHF2741" s="19"/>
      <c r="JHG2741" s="23"/>
      <c r="JHH2741" s="19"/>
      <c r="JHI2741" s="23"/>
      <c r="JHJ2741" s="19"/>
      <c r="JHK2741" s="23"/>
      <c r="JHL2741" s="19"/>
      <c r="JHM2741" s="23"/>
      <c r="JHN2741" s="19"/>
      <c r="JHO2741" s="23"/>
      <c r="JHP2741" s="19"/>
      <c r="JHQ2741" s="23"/>
      <c r="JHR2741" s="19"/>
      <c r="JHS2741" s="23"/>
      <c r="JHT2741" s="19"/>
      <c r="JHU2741" s="23"/>
      <c r="JHV2741" s="19"/>
      <c r="JHW2741" s="23"/>
      <c r="JHX2741" s="19"/>
      <c r="JHY2741" s="23"/>
      <c r="JHZ2741" s="19"/>
      <c r="JIA2741" s="23"/>
      <c r="JIB2741" s="19"/>
      <c r="JIC2741" s="23"/>
      <c r="JID2741" s="19"/>
      <c r="JIE2741" s="23"/>
      <c r="JIF2741" s="19"/>
      <c r="JIG2741" s="23"/>
      <c r="JIH2741" s="19"/>
      <c r="JII2741" s="23"/>
      <c r="JIJ2741" s="19"/>
      <c r="JIK2741" s="23"/>
      <c r="JIL2741" s="19"/>
      <c r="JIM2741" s="23"/>
      <c r="JIN2741" s="19"/>
      <c r="JIO2741" s="23"/>
      <c r="JIP2741" s="19"/>
      <c r="JIQ2741" s="23"/>
      <c r="JIR2741" s="19"/>
      <c r="JIS2741" s="23"/>
      <c r="JIT2741" s="19"/>
      <c r="JIU2741" s="23"/>
      <c r="JIV2741" s="19"/>
      <c r="JIW2741" s="23"/>
      <c r="JIX2741" s="19"/>
      <c r="JIY2741" s="23"/>
      <c r="JIZ2741" s="19"/>
      <c r="JJA2741" s="23"/>
      <c r="JJB2741" s="19"/>
      <c r="JJC2741" s="23"/>
      <c r="JJD2741" s="19"/>
      <c r="JJE2741" s="23"/>
      <c r="JJF2741" s="19"/>
      <c r="JJG2741" s="23"/>
      <c r="JJH2741" s="19"/>
      <c r="JJI2741" s="23"/>
      <c r="JJJ2741" s="19"/>
      <c r="JJK2741" s="23"/>
      <c r="JJL2741" s="19"/>
      <c r="JJM2741" s="23"/>
      <c r="JJN2741" s="19"/>
      <c r="JJO2741" s="23"/>
      <c r="JJP2741" s="19"/>
      <c r="JJQ2741" s="23"/>
      <c r="JJR2741" s="19"/>
      <c r="JJS2741" s="23"/>
      <c r="JJT2741" s="19"/>
      <c r="JJU2741" s="23"/>
      <c r="JJV2741" s="19"/>
      <c r="JJW2741" s="23"/>
      <c r="JJX2741" s="19"/>
      <c r="JJY2741" s="23"/>
      <c r="JJZ2741" s="19"/>
      <c r="JKA2741" s="23"/>
      <c r="JKB2741" s="19"/>
      <c r="JKC2741" s="23"/>
      <c r="JKD2741" s="19"/>
      <c r="JKE2741" s="23"/>
      <c r="JKF2741" s="19"/>
      <c r="JKG2741" s="23"/>
      <c r="JKH2741" s="19"/>
      <c r="JKI2741" s="23"/>
      <c r="JKJ2741" s="19"/>
      <c r="JKK2741" s="23"/>
      <c r="JKL2741" s="19"/>
      <c r="JKM2741" s="23"/>
      <c r="JKN2741" s="19"/>
      <c r="JKO2741" s="23"/>
      <c r="JKP2741" s="19"/>
      <c r="JKQ2741" s="23"/>
      <c r="JKR2741" s="19"/>
      <c r="JKS2741" s="23"/>
      <c r="JKT2741" s="19"/>
      <c r="JKU2741" s="23"/>
      <c r="JKV2741" s="19"/>
      <c r="JKW2741" s="23"/>
      <c r="JKX2741" s="19"/>
      <c r="JKY2741" s="23"/>
      <c r="JKZ2741" s="19"/>
      <c r="JLA2741" s="23"/>
      <c r="JLB2741" s="19"/>
      <c r="JLC2741" s="23"/>
      <c r="JLD2741" s="19"/>
      <c r="JLE2741" s="23"/>
      <c r="JLF2741" s="19"/>
      <c r="JLG2741" s="23"/>
      <c r="JLH2741" s="19"/>
      <c r="JLI2741" s="23"/>
      <c r="JLJ2741" s="19"/>
      <c r="JLK2741" s="23"/>
      <c r="JLL2741" s="19"/>
      <c r="JLM2741" s="23"/>
      <c r="JLN2741" s="19"/>
      <c r="JLO2741" s="23"/>
      <c r="JLP2741" s="19"/>
      <c r="JLQ2741" s="23"/>
      <c r="JLR2741" s="19"/>
      <c r="JLS2741" s="23"/>
      <c r="JLT2741" s="19"/>
      <c r="JLU2741" s="23"/>
      <c r="JLV2741" s="19"/>
      <c r="JLW2741" s="23"/>
      <c r="JLX2741" s="19"/>
      <c r="JLY2741" s="23"/>
      <c r="JLZ2741" s="19"/>
      <c r="JMA2741" s="23"/>
      <c r="JMB2741" s="19"/>
      <c r="JMC2741" s="23"/>
      <c r="JMD2741" s="19"/>
      <c r="JME2741" s="23"/>
      <c r="JMF2741" s="19"/>
      <c r="JMG2741" s="23"/>
      <c r="JMH2741" s="19"/>
      <c r="JMI2741" s="23"/>
      <c r="JMJ2741" s="19"/>
      <c r="JMK2741" s="23"/>
      <c r="JML2741" s="19"/>
      <c r="JMM2741" s="23"/>
      <c r="JMN2741" s="19"/>
      <c r="JMO2741" s="23"/>
      <c r="JMP2741" s="19"/>
      <c r="JMQ2741" s="23"/>
      <c r="JMR2741" s="19"/>
      <c r="JMS2741" s="23"/>
      <c r="JMT2741" s="19"/>
      <c r="JMU2741" s="23"/>
      <c r="JMV2741" s="19"/>
      <c r="JMW2741" s="23"/>
      <c r="JMX2741" s="19"/>
      <c r="JMY2741" s="23"/>
      <c r="JMZ2741" s="19"/>
      <c r="JNA2741" s="23"/>
      <c r="JNB2741" s="19"/>
      <c r="JNC2741" s="23"/>
      <c r="JND2741" s="19"/>
      <c r="JNE2741" s="23"/>
      <c r="JNF2741" s="19"/>
      <c r="JNG2741" s="23"/>
      <c r="JNH2741" s="19"/>
      <c r="JNI2741" s="23"/>
      <c r="JNJ2741" s="19"/>
      <c r="JNK2741" s="23"/>
      <c r="JNL2741" s="19"/>
      <c r="JNM2741" s="23"/>
      <c r="JNN2741" s="19"/>
      <c r="JNO2741" s="23"/>
      <c r="JNP2741" s="19"/>
      <c r="JNQ2741" s="23"/>
      <c r="JNR2741" s="19"/>
      <c r="JNS2741" s="23"/>
      <c r="JNT2741" s="19"/>
      <c r="JNU2741" s="23"/>
      <c r="JNV2741" s="19"/>
      <c r="JNW2741" s="23"/>
      <c r="JNX2741" s="19"/>
      <c r="JNY2741" s="23"/>
      <c r="JNZ2741" s="19"/>
      <c r="JOA2741" s="23"/>
      <c r="JOB2741" s="19"/>
      <c r="JOC2741" s="23"/>
      <c r="JOD2741" s="19"/>
      <c r="JOE2741" s="23"/>
      <c r="JOF2741" s="19"/>
      <c r="JOG2741" s="23"/>
      <c r="JOH2741" s="19"/>
      <c r="JOI2741" s="23"/>
      <c r="JOJ2741" s="19"/>
      <c r="JOK2741" s="23"/>
      <c r="JOL2741" s="19"/>
      <c r="JOM2741" s="23"/>
      <c r="JON2741" s="19"/>
      <c r="JOO2741" s="23"/>
      <c r="JOP2741" s="19"/>
      <c r="JOQ2741" s="23"/>
      <c r="JOR2741" s="19"/>
      <c r="JOS2741" s="23"/>
      <c r="JOT2741" s="19"/>
      <c r="JOU2741" s="23"/>
      <c r="JOV2741" s="19"/>
      <c r="JOW2741" s="23"/>
      <c r="JOX2741" s="19"/>
      <c r="JOY2741" s="23"/>
      <c r="JOZ2741" s="19"/>
      <c r="JPA2741" s="23"/>
      <c r="JPB2741" s="19"/>
      <c r="JPC2741" s="23"/>
      <c r="JPD2741" s="19"/>
      <c r="JPE2741" s="23"/>
      <c r="JPF2741" s="19"/>
      <c r="JPG2741" s="23"/>
      <c r="JPH2741" s="19"/>
      <c r="JPI2741" s="23"/>
      <c r="JPJ2741" s="19"/>
      <c r="JPK2741" s="23"/>
      <c r="JPL2741" s="19"/>
      <c r="JPM2741" s="23"/>
      <c r="JPN2741" s="19"/>
      <c r="JPO2741" s="23"/>
      <c r="JPP2741" s="19"/>
      <c r="JPQ2741" s="23"/>
      <c r="JPR2741" s="19"/>
      <c r="JPS2741" s="23"/>
      <c r="JPT2741" s="19"/>
      <c r="JPU2741" s="23"/>
      <c r="JPV2741" s="19"/>
      <c r="JPW2741" s="23"/>
      <c r="JPX2741" s="19"/>
      <c r="JPY2741" s="23"/>
      <c r="JPZ2741" s="19"/>
      <c r="JQA2741" s="23"/>
      <c r="JQB2741" s="19"/>
      <c r="JQC2741" s="23"/>
      <c r="JQD2741" s="19"/>
      <c r="JQE2741" s="23"/>
      <c r="JQF2741" s="19"/>
      <c r="JQG2741" s="23"/>
      <c r="JQH2741" s="19"/>
      <c r="JQI2741" s="23"/>
      <c r="JQJ2741" s="19"/>
      <c r="JQK2741" s="23"/>
      <c r="JQL2741" s="19"/>
      <c r="JQM2741" s="23"/>
      <c r="JQN2741" s="19"/>
      <c r="JQO2741" s="23"/>
      <c r="JQP2741" s="19"/>
      <c r="JQQ2741" s="23"/>
      <c r="JQR2741" s="19"/>
      <c r="JQS2741" s="23"/>
      <c r="JQT2741" s="19"/>
      <c r="JQU2741" s="23"/>
      <c r="JQV2741" s="19"/>
      <c r="JQW2741" s="23"/>
      <c r="JQX2741" s="19"/>
      <c r="JQY2741" s="23"/>
      <c r="JQZ2741" s="19"/>
      <c r="JRA2741" s="23"/>
      <c r="JRB2741" s="19"/>
      <c r="JRC2741" s="23"/>
      <c r="JRD2741" s="19"/>
      <c r="JRE2741" s="23"/>
      <c r="JRF2741" s="19"/>
      <c r="JRG2741" s="23"/>
      <c r="JRH2741" s="19"/>
      <c r="JRI2741" s="23"/>
      <c r="JRJ2741" s="19"/>
      <c r="JRK2741" s="23"/>
      <c r="JRL2741" s="19"/>
      <c r="JRM2741" s="23"/>
      <c r="JRN2741" s="19"/>
      <c r="JRO2741" s="23"/>
      <c r="JRP2741" s="19"/>
      <c r="JRQ2741" s="23"/>
      <c r="JRR2741" s="19"/>
      <c r="JRS2741" s="23"/>
      <c r="JRT2741" s="19"/>
      <c r="JRU2741" s="23"/>
      <c r="JRV2741" s="19"/>
      <c r="JRW2741" s="23"/>
      <c r="JRX2741" s="19"/>
      <c r="JRY2741" s="23"/>
      <c r="JRZ2741" s="19"/>
      <c r="JSA2741" s="23"/>
      <c r="JSB2741" s="19"/>
      <c r="JSC2741" s="23"/>
      <c r="JSD2741" s="19"/>
      <c r="JSE2741" s="23"/>
      <c r="JSF2741" s="19"/>
      <c r="JSG2741" s="23"/>
      <c r="JSH2741" s="19"/>
      <c r="JSI2741" s="23"/>
      <c r="JSJ2741" s="19"/>
      <c r="JSK2741" s="23"/>
      <c r="JSL2741" s="19"/>
      <c r="JSM2741" s="23"/>
      <c r="JSN2741" s="19"/>
      <c r="JSO2741" s="23"/>
      <c r="JSP2741" s="19"/>
      <c r="JSQ2741" s="23"/>
      <c r="JSR2741" s="19"/>
      <c r="JSS2741" s="23"/>
      <c r="JST2741" s="19"/>
      <c r="JSU2741" s="23"/>
      <c r="JSV2741" s="19"/>
      <c r="JSW2741" s="23"/>
      <c r="JSX2741" s="19"/>
      <c r="JSY2741" s="23"/>
      <c r="JSZ2741" s="19"/>
      <c r="JTA2741" s="23"/>
      <c r="JTB2741" s="19"/>
      <c r="JTC2741" s="23"/>
      <c r="JTD2741" s="19"/>
      <c r="JTE2741" s="23"/>
      <c r="JTF2741" s="19"/>
      <c r="JTG2741" s="23"/>
      <c r="JTH2741" s="19"/>
      <c r="JTI2741" s="23"/>
      <c r="JTJ2741" s="19"/>
      <c r="JTK2741" s="23"/>
      <c r="JTL2741" s="19"/>
      <c r="JTM2741" s="23"/>
      <c r="JTN2741" s="19"/>
      <c r="JTO2741" s="23"/>
      <c r="JTP2741" s="19"/>
      <c r="JTQ2741" s="23"/>
      <c r="JTR2741" s="19"/>
      <c r="JTS2741" s="23"/>
      <c r="JTT2741" s="19"/>
      <c r="JTU2741" s="23"/>
      <c r="JTV2741" s="19"/>
      <c r="JTW2741" s="23"/>
      <c r="JTX2741" s="19"/>
      <c r="JTY2741" s="23"/>
      <c r="JTZ2741" s="19"/>
      <c r="JUA2741" s="23"/>
      <c r="JUB2741" s="19"/>
      <c r="JUC2741" s="23"/>
      <c r="JUD2741" s="19"/>
      <c r="JUE2741" s="23"/>
      <c r="JUF2741" s="19"/>
      <c r="JUG2741" s="23"/>
      <c r="JUH2741" s="19"/>
      <c r="JUI2741" s="23"/>
      <c r="JUJ2741" s="19"/>
      <c r="JUK2741" s="23"/>
      <c r="JUL2741" s="19"/>
      <c r="JUM2741" s="23"/>
      <c r="JUN2741" s="19"/>
      <c r="JUO2741" s="23"/>
      <c r="JUP2741" s="19"/>
      <c r="JUQ2741" s="23"/>
      <c r="JUR2741" s="19"/>
      <c r="JUS2741" s="23"/>
      <c r="JUT2741" s="19"/>
      <c r="JUU2741" s="23"/>
      <c r="JUV2741" s="19"/>
      <c r="JUW2741" s="23"/>
      <c r="JUX2741" s="19"/>
      <c r="JUY2741" s="23"/>
      <c r="JUZ2741" s="19"/>
      <c r="JVA2741" s="23"/>
      <c r="JVB2741" s="19"/>
      <c r="JVC2741" s="23"/>
      <c r="JVD2741" s="19"/>
      <c r="JVE2741" s="23"/>
      <c r="JVF2741" s="19"/>
      <c r="JVG2741" s="23"/>
      <c r="JVH2741" s="19"/>
      <c r="JVI2741" s="23"/>
      <c r="JVJ2741" s="19"/>
      <c r="JVK2741" s="23"/>
      <c r="JVL2741" s="19"/>
      <c r="JVM2741" s="23"/>
      <c r="JVN2741" s="19"/>
      <c r="JVO2741" s="23"/>
      <c r="JVP2741" s="19"/>
      <c r="JVQ2741" s="23"/>
      <c r="JVR2741" s="19"/>
      <c r="JVS2741" s="23"/>
      <c r="JVT2741" s="19"/>
      <c r="JVU2741" s="23"/>
      <c r="JVV2741" s="19"/>
      <c r="JVW2741" s="23"/>
      <c r="JVX2741" s="19"/>
      <c r="JVY2741" s="23"/>
      <c r="JVZ2741" s="19"/>
      <c r="JWA2741" s="23"/>
      <c r="JWB2741" s="19"/>
      <c r="JWC2741" s="23"/>
      <c r="JWD2741" s="19"/>
      <c r="JWE2741" s="23"/>
      <c r="JWF2741" s="19"/>
      <c r="JWG2741" s="23"/>
      <c r="JWH2741" s="19"/>
      <c r="JWI2741" s="23"/>
      <c r="JWJ2741" s="19"/>
      <c r="JWK2741" s="23"/>
      <c r="JWL2741" s="19"/>
      <c r="JWM2741" s="23"/>
      <c r="JWN2741" s="19"/>
      <c r="JWO2741" s="23"/>
      <c r="JWP2741" s="19"/>
      <c r="JWQ2741" s="23"/>
      <c r="JWR2741" s="19"/>
      <c r="JWS2741" s="23"/>
      <c r="JWT2741" s="19"/>
      <c r="JWU2741" s="23"/>
      <c r="JWV2741" s="19"/>
      <c r="JWW2741" s="23"/>
      <c r="JWX2741" s="19"/>
      <c r="JWY2741" s="23"/>
      <c r="JWZ2741" s="19"/>
      <c r="JXA2741" s="23"/>
      <c r="JXB2741" s="19"/>
      <c r="JXC2741" s="23"/>
      <c r="JXD2741" s="19"/>
      <c r="JXE2741" s="23"/>
      <c r="JXF2741" s="19"/>
      <c r="JXG2741" s="23"/>
      <c r="JXH2741" s="19"/>
      <c r="JXI2741" s="23"/>
      <c r="JXJ2741" s="19"/>
      <c r="JXK2741" s="23"/>
      <c r="JXL2741" s="19"/>
      <c r="JXM2741" s="23"/>
      <c r="JXN2741" s="19"/>
      <c r="JXO2741" s="23"/>
      <c r="JXP2741" s="19"/>
      <c r="JXQ2741" s="23"/>
      <c r="JXR2741" s="19"/>
      <c r="JXS2741" s="23"/>
      <c r="JXT2741" s="19"/>
      <c r="JXU2741" s="23"/>
      <c r="JXV2741" s="19"/>
      <c r="JXW2741" s="23"/>
      <c r="JXX2741" s="19"/>
      <c r="JXY2741" s="23"/>
      <c r="JXZ2741" s="19"/>
      <c r="JYA2741" s="23"/>
      <c r="JYB2741" s="19"/>
      <c r="JYC2741" s="23"/>
      <c r="JYD2741" s="19"/>
      <c r="JYE2741" s="23"/>
      <c r="JYF2741" s="19"/>
      <c r="JYG2741" s="23"/>
      <c r="JYH2741" s="19"/>
      <c r="JYI2741" s="23"/>
      <c r="JYJ2741" s="19"/>
      <c r="JYK2741" s="23"/>
      <c r="JYL2741" s="19"/>
      <c r="JYM2741" s="23"/>
      <c r="JYN2741" s="19"/>
      <c r="JYO2741" s="23"/>
      <c r="JYP2741" s="19"/>
      <c r="JYQ2741" s="23"/>
      <c r="JYR2741" s="19"/>
      <c r="JYS2741" s="23"/>
      <c r="JYT2741" s="19"/>
      <c r="JYU2741" s="23"/>
      <c r="JYV2741" s="19"/>
      <c r="JYW2741" s="23"/>
      <c r="JYX2741" s="19"/>
      <c r="JYY2741" s="23"/>
      <c r="JYZ2741" s="19"/>
      <c r="JZA2741" s="23"/>
      <c r="JZB2741" s="19"/>
      <c r="JZC2741" s="23"/>
      <c r="JZD2741" s="19"/>
      <c r="JZE2741" s="23"/>
      <c r="JZF2741" s="19"/>
      <c r="JZG2741" s="23"/>
      <c r="JZH2741" s="19"/>
      <c r="JZI2741" s="23"/>
      <c r="JZJ2741" s="19"/>
      <c r="JZK2741" s="23"/>
      <c r="JZL2741" s="19"/>
      <c r="JZM2741" s="23"/>
      <c r="JZN2741" s="19"/>
      <c r="JZO2741" s="23"/>
      <c r="JZP2741" s="19"/>
      <c r="JZQ2741" s="23"/>
      <c r="JZR2741" s="19"/>
      <c r="JZS2741" s="23"/>
      <c r="JZT2741" s="19"/>
      <c r="JZU2741" s="23"/>
      <c r="JZV2741" s="19"/>
      <c r="JZW2741" s="23"/>
      <c r="JZX2741" s="19"/>
      <c r="JZY2741" s="23"/>
      <c r="JZZ2741" s="19"/>
      <c r="KAA2741" s="23"/>
      <c r="KAB2741" s="19"/>
      <c r="KAC2741" s="23"/>
      <c r="KAD2741" s="19"/>
      <c r="KAE2741" s="23"/>
      <c r="KAF2741" s="19"/>
      <c r="KAG2741" s="23"/>
      <c r="KAH2741" s="19"/>
      <c r="KAI2741" s="23"/>
      <c r="KAJ2741" s="19"/>
      <c r="KAK2741" s="23"/>
      <c r="KAL2741" s="19"/>
      <c r="KAM2741" s="23"/>
      <c r="KAN2741" s="19"/>
      <c r="KAO2741" s="23"/>
      <c r="KAP2741" s="19"/>
      <c r="KAQ2741" s="23"/>
      <c r="KAR2741" s="19"/>
      <c r="KAS2741" s="23"/>
      <c r="KAT2741" s="19"/>
      <c r="KAU2741" s="23"/>
      <c r="KAV2741" s="19"/>
      <c r="KAW2741" s="23"/>
      <c r="KAX2741" s="19"/>
      <c r="KAY2741" s="23"/>
      <c r="KAZ2741" s="19"/>
      <c r="KBA2741" s="23"/>
      <c r="KBB2741" s="19"/>
      <c r="KBC2741" s="23"/>
      <c r="KBD2741" s="19"/>
      <c r="KBE2741" s="23"/>
      <c r="KBF2741" s="19"/>
      <c r="KBG2741" s="23"/>
      <c r="KBH2741" s="19"/>
      <c r="KBI2741" s="23"/>
      <c r="KBJ2741" s="19"/>
      <c r="KBK2741" s="23"/>
      <c r="KBL2741" s="19"/>
      <c r="KBM2741" s="23"/>
      <c r="KBN2741" s="19"/>
      <c r="KBO2741" s="23"/>
      <c r="KBP2741" s="19"/>
      <c r="KBQ2741" s="23"/>
      <c r="KBR2741" s="19"/>
      <c r="KBS2741" s="23"/>
      <c r="KBT2741" s="19"/>
      <c r="KBU2741" s="23"/>
      <c r="KBV2741" s="19"/>
      <c r="KBW2741" s="23"/>
      <c r="KBX2741" s="19"/>
      <c r="KBY2741" s="23"/>
      <c r="KBZ2741" s="19"/>
      <c r="KCA2741" s="23"/>
      <c r="KCB2741" s="19"/>
      <c r="KCC2741" s="23"/>
      <c r="KCD2741" s="19"/>
      <c r="KCE2741" s="23"/>
      <c r="KCF2741" s="19"/>
      <c r="KCG2741" s="23"/>
      <c r="KCH2741" s="19"/>
      <c r="KCI2741" s="23"/>
      <c r="KCJ2741" s="19"/>
      <c r="KCK2741" s="23"/>
      <c r="KCL2741" s="19"/>
      <c r="KCM2741" s="23"/>
      <c r="KCN2741" s="19"/>
      <c r="KCO2741" s="23"/>
      <c r="KCP2741" s="19"/>
      <c r="KCQ2741" s="23"/>
      <c r="KCR2741" s="19"/>
      <c r="KCS2741" s="23"/>
      <c r="KCT2741" s="19"/>
      <c r="KCU2741" s="23"/>
      <c r="KCV2741" s="19"/>
      <c r="KCW2741" s="23"/>
      <c r="KCX2741" s="19"/>
      <c r="KCY2741" s="23"/>
      <c r="KCZ2741" s="19"/>
      <c r="KDA2741" s="23"/>
      <c r="KDB2741" s="19"/>
      <c r="KDC2741" s="23"/>
      <c r="KDD2741" s="19"/>
      <c r="KDE2741" s="23"/>
      <c r="KDF2741" s="19"/>
      <c r="KDG2741" s="23"/>
      <c r="KDH2741" s="19"/>
      <c r="KDI2741" s="23"/>
      <c r="KDJ2741" s="19"/>
      <c r="KDK2741" s="23"/>
      <c r="KDL2741" s="19"/>
      <c r="KDM2741" s="23"/>
      <c r="KDN2741" s="19"/>
      <c r="KDO2741" s="23"/>
      <c r="KDP2741" s="19"/>
      <c r="KDQ2741" s="23"/>
      <c r="KDR2741" s="19"/>
      <c r="KDS2741" s="23"/>
      <c r="KDT2741" s="19"/>
      <c r="KDU2741" s="23"/>
      <c r="KDV2741" s="19"/>
      <c r="KDW2741" s="23"/>
      <c r="KDX2741" s="19"/>
      <c r="KDY2741" s="23"/>
      <c r="KDZ2741" s="19"/>
      <c r="KEA2741" s="23"/>
      <c r="KEB2741" s="19"/>
      <c r="KEC2741" s="23"/>
      <c r="KED2741" s="19"/>
      <c r="KEE2741" s="23"/>
      <c r="KEF2741" s="19"/>
      <c r="KEG2741" s="23"/>
      <c r="KEH2741" s="19"/>
      <c r="KEI2741" s="23"/>
      <c r="KEJ2741" s="19"/>
      <c r="KEK2741" s="23"/>
      <c r="KEL2741" s="19"/>
      <c r="KEM2741" s="23"/>
      <c r="KEN2741" s="19"/>
      <c r="KEO2741" s="23"/>
      <c r="KEP2741" s="19"/>
      <c r="KEQ2741" s="23"/>
      <c r="KER2741" s="19"/>
      <c r="KES2741" s="23"/>
      <c r="KET2741" s="19"/>
      <c r="KEU2741" s="23"/>
      <c r="KEV2741" s="19"/>
      <c r="KEW2741" s="23"/>
      <c r="KEX2741" s="19"/>
      <c r="KEY2741" s="23"/>
      <c r="KEZ2741" s="19"/>
      <c r="KFA2741" s="23"/>
      <c r="KFB2741" s="19"/>
      <c r="KFC2741" s="23"/>
      <c r="KFD2741" s="19"/>
      <c r="KFE2741" s="23"/>
      <c r="KFF2741" s="19"/>
      <c r="KFG2741" s="23"/>
      <c r="KFH2741" s="19"/>
      <c r="KFI2741" s="23"/>
      <c r="KFJ2741" s="19"/>
      <c r="KFK2741" s="23"/>
      <c r="KFL2741" s="19"/>
      <c r="KFM2741" s="23"/>
      <c r="KFN2741" s="19"/>
      <c r="KFO2741" s="23"/>
      <c r="KFP2741" s="19"/>
      <c r="KFQ2741" s="23"/>
      <c r="KFR2741" s="19"/>
      <c r="KFS2741" s="23"/>
      <c r="KFT2741" s="19"/>
      <c r="KFU2741" s="23"/>
      <c r="KFV2741" s="19"/>
      <c r="KFW2741" s="23"/>
      <c r="KFX2741" s="19"/>
      <c r="KFY2741" s="23"/>
      <c r="KFZ2741" s="19"/>
      <c r="KGA2741" s="23"/>
      <c r="KGB2741" s="19"/>
      <c r="KGC2741" s="23"/>
      <c r="KGD2741" s="19"/>
      <c r="KGE2741" s="23"/>
      <c r="KGF2741" s="19"/>
      <c r="KGG2741" s="23"/>
      <c r="KGH2741" s="19"/>
      <c r="KGI2741" s="23"/>
      <c r="KGJ2741" s="19"/>
      <c r="KGK2741" s="23"/>
      <c r="KGL2741" s="19"/>
      <c r="KGM2741" s="23"/>
      <c r="KGN2741" s="19"/>
      <c r="KGO2741" s="23"/>
      <c r="KGP2741" s="19"/>
      <c r="KGQ2741" s="23"/>
      <c r="KGR2741" s="19"/>
      <c r="KGS2741" s="23"/>
      <c r="KGT2741" s="19"/>
      <c r="KGU2741" s="23"/>
      <c r="KGV2741" s="19"/>
      <c r="KGW2741" s="23"/>
      <c r="KGX2741" s="19"/>
      <c r="KGY2741" s="23"/>
      <c r="KGZ2741" s="19"/>
      <c r="KHA2741" s="23"/>
      <c r="KHB2741" s="19"/>
      <c r="KHC2741" s="23"/>
      <c r="KHD2741" s="19"/>
      <c r="KHE2741" s="23"/>
      <c r="KHF2741" s="19"/>
      <c r="KHG2741" s="23"/>
      <c r="KHH2741" s="19"/>
      <c r="KHI2741" s="23"/>
      <c r="KHJ2741" s="19"/>
      <c r="KHK2741" s="23"/>
      <c r="KHL2741" s="19"/>
      <c r="KHM2741" s="23"/>
      <c r="KHN2741" s="19"/>
      <c r="KHO2741" s="23"/>
      <c r="KHP2741" s="19"/>
      <c r="KHQ2741" s="23"/>
      <c r="KHR2741" s="19"/>
      <c r="KHS2741" s="23"/>
      <c r="KHT2741" s="19"/>
      <c r="KHU2741" s="23"/>
      <c r="KHV2741" s="19"/>
      <c r="KHW2741" s="23"/>
      <c r="KHX2741" s="19"/>
      <c r="KHY2741" s="23"/>
      <c r="KHZ2741" s="19"/>
      <c r="KIA2741" s="23"/>
      <c r="KIB2741" s="19"/>
      <c r="KIC2741" s="23"/>
      <c r="KID2741" s="19"/>
      <c r="KIE2741" s="23"/>
      <c r="KIF2741" s="19"/>
      <c r="KIG2741" s="23"/>
      <c r="KIH2741" s="19"/>
      <c r="KII2741" s="23"/>
      <c r="KIJ2741" s="19"/>
      <c r="KIK2741" s="23"/>
      <c r="KIL2741" s="19"/>
      <c r="KIM2741" s="23"/>
      <c r="KIN2741" s="19"/>
      <c r="KIO2741" s="23"/>
      <c r="KIP2741" s="19"/>
      <c r="KIQ2741" s="23"/>
      <c r="KIR2741" s="19"/>
      <c r="KIS2741" s="23"/>
      <c r="KIT2741" s="19"/>
      <c r="KIU2741" s="23"/>
      <c r="KIV2741" s="19"/>
      <c r="KIW2741" s="23"/>
      <c r="KIX2741" s="19"/>
      <c r="KIY2741" s="23"/>
      <c r="KIZ2741" s="19"/>
      <c r="KJA2741" s="23"/>
      <c r="KJB2741" s="19"/>
      <c r="KJC2741" s="23"/>
      <c r="KJD2741" s="19"/>
      <c r="KJE2741" s="23"/>
      <c r="KJF2741" s="19"/>
      <c r="KJG2741" s="23"/>
      <c r="KJH2741" s="19"/>
      <c r="KJI2741" s="23"/>
      <c r="KJJ2741" s="19"/>
      <c r="KJK2741" s="23"/>
      <c r="KJL2741" s="19"/>
      <c r="KJM2741" s="23"/>
      <c r="KJN2741" s="19"/>
      <c r="KJO2741" s="23"/>
      <c r="KJP2741" s="19"/>
      <c r="KJQ2741" s="23"/>
      <c r="KJR2741" s="19"/>
      <c r="KJS2741" s="23"/>
      <c r="KJT2741" s="19"/>
      <c r="KJU2741" s="23"/>
      <c r="KJV2741" s="19"/>
      <c r="KJW2741" s="23"/>
      <c r="KJX2741" s="19"/>
      <c r="KJY2741" s="23"/>
      <c r="KJZ2741" s="19"/>
      <c r="KKA2741" s="23"/>
      <c r="KKB2741" s="19"/>
      <c r="KKC2741" s="23"/>
      <c r="KKD2741" s="19"/>
      <c r="KKE2741" s="23"/>
      <c r="KKF2741" s="19"/>
      <c r="KKG2741" s="23"/>
      <c r="KKH2741" s="19"/>
      <c r="KKI2741" s="23"/>
      <c r="KKJ2741" s="19"/>
      <c r="KKK2741" s="23"/>
      <c r="KKL2741" s="19"/>
      <c r="KKM2741" s="23"/>
      <c r="KKN2741" s="19"/>
      <c r="KKO2741" s="23"/>
      <c r="KKP2741" s="19"/>
      <c r="KKQ2741" s="23"/>
      <c r="KKR2741" s="19"/>
      <c r="KKS2741" s="23"/>
      <c r="KKT2741" s="19"/>
      <c r="KKU2741" s="23"/>
      <c r="KKV2741" s="19"/>
      <c r="KKW2741" s="23"/>
      <c r="KKX2741" s="19"/>
      <c r="KKY2741" s="23"/>
      <c r="KKZ2741" s="19"/>
      <c r="KLA2741" s="23"/>
      <c r="KLB2741" s="19"/>
      <c r="KLC2741" s="23"/>
      <c r="KLD2741" s="19"/>
      <c r="KLE2741" s="23"/>
      <c r="KLF2741" s="19"/>
      <c r="KLG2741" s="23"/>
      <c r="KLH2741" s="19"/>
      <c r="KLI2741" s="23"/>
      <c r="KLJ2741" s="19"/>
      <c r="KLK2741" s="23"/>
      <c r="KLL2741" s="19"/>
      <c r="KLM2741" s="23"/>
      <c r="KLN2741" s="19"/>
      <c r="KLO2741" s="23"/>
      <c r="KLP2741" s="19"/>
      <c r="KLQ2741" s="23"/>
      <c r="KLR2741" s="19"/>
      <c r="KLS2741" s="23"/>
      <c r="KLT2741" s="19"/>
      <c r="KLU2741" s="23"/>
      <c r="KLV2741" s="19"/>
      <c r="KLW2741" s="23"/>
      <c r="KLX2741" s="19"/>
      <c r="KLY2741" s="23"/>
      <c r="KLZ2741" s="19"/>
      <c r="KMA2741" s="23"/>
      <c r="KMB2741" s="19"/>
      <c r="KMC2741" s="23"/>
      <c r="KMD2741" s="19"/>
      <c r="KME2741" s="23"/>
      <c r="KMF2741" s="19"/>
      <c r="KMG2741" s="23"/>
      <c r="KMH2741" s="19"/>
      <c r="KMI2741" s="23"/>
      <c r="KMJ2741" s="19"/>
      <c r="KMK2741" s="23"/>
      <c r="KML2741" s="19"/>
      <c r="KMM2741" s="23"/>
      <c r="KMN2741" s="19"/>
      <c r="KMO2741" s="23"/>
      <c r="KMP2741" s="19"/>
      <c r="KMQ2741" s="23"/>
      <c r="KMR2741" s="19"/>
      <c r="KMS2741" s="23"/>
      <c r="KMT2741" s="19"/>
      <c r="KMU2741" s="23"/>
      <c r="KMV2741" s="19"/>
      <c r="KMW2741" s="23"/>
      <c r="KMX2741" s="19"/>
      <c r="KMY2741" s="23"/>
      <c r="KMZ2741" s="19"/>
      <c r="KNA2741" s="23"/>
      <c r="KNB2741" s="19"/>
      <c r="KNC2741" s="23"/>
      <c r="KND2741" s="19"/>
      <c r="KNE2741" s="23"/>
      <c r="KNF2741" s="19"/>
      <c r="KNG2741" s="23"/>
      <c r="KNH2741" s="19"/>
      <c r="KNI2741" s="23"/>
      <c r="KNJ2741" s="19"/>
      <c r="KNK2741" s="23"/>
      <c r="KNL2741" s="19"/>
      <c r="KNM2741" s="23"/>
      <c r="KNN2741" s="19"/>
      <c r="KNO2741" s="23"/>
      <c r="KNP2741" s="19"/>
      <c r="KNQ2741" s="23"/>
      <c r="KNR2741" s="19"/>
      <c r="KNS2741" s="23"/>
      <c r="KNT2741" s="19"/>
      <c r="KNU2741" s="23"/>
      <c r="KNV2741" s="19"/>
      <c r="KNW2741" s="23"/>
      <c r="KNX2741" s="19"/>
      <c r="KNY2741" s="23"/>
      <c r="KNZ2741" s="19"/>
      <c r="KOA2741" s="23"/>
      <c r="KOB2741" s="19"/>
      <c r="KOC2741" s="23"/>
      <c r="KOD2741" s="19"/>
      <c r="KOE2741" s="23"/>
      <c r="KOF2741" s="19"/>
      <c r="KOG2741" s="23"/>
      <c r="KOH2741" s="19"/>
      <c r="KOI2741" s="23"/>
      <c r="KOJ2741" s="19"/>
      <c r="KOK2741" s="23"/>
      <c r="KOL2741" s="19"/>
      <c r="KOM2741" s="23"/>
      <c r="KON2741" s="19"/>
      <c r="KOO2741" s="23"/>
      <c r="KOP2741" s="19"/>
      <c r="KOQ2741" s="23"/>
      <c r="KOR2741" s="19"/>
      <c r="KOS2741" s="23"/>
      <c r="KOT2741" s="19"/>
      <c r="KOU2741" s="23"/>
      <c r="KOV2741" s="19"/>
      <c r="KOW2741" s="23"/>
      <c r="KOX2741" s="19"/>
      <c r="KOY2741" s="23"/>
      <c r="KOZ2741" s="19"/>
      <c r="KPA2741" s="23"/>
      <c r="KPB2741" s="19"/>
      <c r="KPC2741" s="23"/>
      <c r="KPD2741" s="19"/>
      <c r="KPE2741" s="23"/>
      <c r="KPF2741" s="19"/>
      <c r="KPG2741" s="23"/>
      <c r="KPH2741" s="19"/>
      <c r="KPI2741" s="23"/>
      <c r="KPJ2741" s="19"/>
      <c r="KPK2741" s="23"/>
      <c r="KPL2741" s="19"/>
      <c r="KPM2741" s="23"/>
      <c r="KPN2741" s="19"/>
      <c r="KPO2741" s="23"/>
      <c r="KPP2741" s="19"/>
      <c r="KPQ2741" s="23"/>
      <c r="KPR2741" s="19"/>
      <c r="KPS2741" s="23"/>
      <c r="KPT2741" s="19"/>
      <c r="KPU2741" s="23"/>
      <c r="KPV2741" s="19"/>
      <c r="KPW2741" s="23"/>
      <c r="KPX2741" s="19"/>
      <c r="KPY2741" s="23"/>
      <c r="KPZ2741" s="19"/>
      <c r="KQA2741" s="23"/>
      <c r="KQB2741" s="19"/>
      <c r="KQC2741" s="23"/>
      <c r="KQD2741" s="19"/>
      <c r="KQE2741" s="23"/>
      <c r="KQF2741" s="19"/>
      <c r="KQG2741" s="23"/>
      <c r="KQH2741" s="19"/>
      <c r="KQI2741" s="23"/>
      <c r="KQJ2741" s="19"/>
      <c r="KQK2741" s="23"/>
      <c r="KQL2741" s="19"/>
      <c r="KQM2741" s="23"/>
      <c r="KQN2741" s="19"/>
      <c r="KQO2741" s="23"/>
      <c r="KQP2741" s="19"/>
      <c r="KQQ2741" s="23"/>
      <c r="KQR2741" s="19"/>
      <c r="KQS2741" s="23"/>
      <c r="KQT2741" s="19"/>
      <c r="KQU2741" s="23"/>
      <c r="KQV2741" s="19"/>
      <c r="KQW2741" s="23"/>
      <c r="KQX2741" s="19"/>
      <c r="KQY2741" s="23"/>
      <c r="KQZ2741" s="19"/>
      <c r="KRA2741" s="23"/>
      <c r="KRB2741" s="19"/>
      <c r="KRC2741" s="23"/>
      <c r="KRD2741" s="19"/>
      <c r="KRE2741" s="23"/>
      <c r="KRF2741" s="19"/>
      <c r="KRG2741" s="23"/>
      <c r="KRH2741" s="19"/>
      <c r="KRI2741" s="23"/>
      <c r="KRJ2741" s="19"/>
      <c r="KRK2741" s="23"/>
      <c r="KRL2741" s="19"/>
      <c r="KRM2741" s="23"/>
      <c r="KRN2741" s="19"/>
      <c r="KRO2741" s="23"/>
      <c r="KRP2741" s="19"/>
      <c r="KRQ2741" s="23"/>
      <c r="KRR2741" s="19"/>
      <c r="KRS2741" s="23"/>
      <c r="KRT2741" s="19"/>
      <c r="KRU2741" s="23"/>
      <c r="KRV2741" s="19"/>
      <c r="KRW2741" s="23"/>
      <c r="KRX2741" s="19"/>
      <c r="KRY2741" s="23"/>
      <c r="KRZ2741" s="19"/>
      <c r="KSA2741" s="23"/>
      <c r="KSB2741" s="19"/>
      <c r="KSC2741" s="23"/>
      <c r="KSD2741" s="19"/>
      <c r="KSE2741" s="23"/>
      <c r="KSF2741" s="19"/>
      <c r="KSG2741" s="23"/>
      <c r="KSH2741" s="19"/>
      <c r="KSI2741" s="23"/>
      <c r="KSJ2741" s="19"/>
      <c r="KSK2741" s="23"/>
      <c r="KSL2741" s="19"/>
      <c r="KSM2741" s="23"/>
      <c r="KSN2741" s="19"/>
      <c r="KSO2741" s="23"/>
      <c r="KSP2741" s="19"/>
      <c r="KSQ2741" s="23"/>
      <c r="KSR2741" s="19"/>
      <c r="KSS2741" s="23"/>
      <c r="KST2741" s="19"/>
      <c r="KSU2741" s="23"/>
      <c r="KSV2741" s="19"/>
      <c r="KSW2741" s="23"/>
      <c r="KSX2741" s="19"/>
      <c r="KSY2741" s="23"/>
      <c r="KSZ2741" s="19"/>
      <c r="KTA2741" s="23"/>
      <c r="KTB2741" s="19"/>
      <c r="KTC2741" s="23"/>
      <c r="KTD2741" s="19"/>
      <c r="KTE2741" s="23"/>
      <c r="KTF2741" s="19"/>
      <c r="KTG2741" s="23"/>
      <c r="KTH2741" s="19"/>
      <c r="KTI2741" s="23"/>
      <c r="KTJ2741" s="19"/>
      <c r="KTK2741" s="23"/>
      <c r="KTL2741" s="19"/>
      <c r="KTM2741" s="23"/>
      <c r="KTN2741" s="19"/>
      <c r="KTO2741" s="23"/>
      <c r="KTP2741" s="19"/>
      <c r="KTQ2741" s="23"/>
      <c r="KTR2741" s="19"/>
      <c r="KTS2741" s="23"/>
      <c r="KTT2741" s="19"/>
      <c r="KTU2741" s="23"/>
      <c r="KTV2741" s="19"/>
      <c r="KTW2741" s="23"/>
      <c r="KTX2741" s="19"/>
      <c r="KTY2741" s="23"/>
      <c r="KTZ2741" s="19"/>
      <c r="KUA2741" s="23"/>
      <c r="KUB2741" s="19"/>
      <c r="KUC2741" s="23"/>
      <c r="KUD2741" s="19"/>
      <c r="KUE2741" s="23"/>
      <c r="KUF2741" s="19"/>
      <c r="KUG2741" s="23"/>
      <c r="KUH2741" s="19"/>
      <c r="KUI2741" s="23"/>
      <c r="KUJ2741" s="19"/>
      <c r="KUK2741" s="23"/>
      <c r="KUL2741" s="19"/>
      <c r="KUM2741" s="23"/>
      <c r="KUN2741" s="19"/>
      <c r="KUO2741" s="23"/>
      <c r="KUP2741" s="19"/>
      <c r="KUQ2741" s="23"/>
      <c r="KUR2741" s="19"/>
      <c r="KUS2741" s="23"/>
      <c r="KUT2741" s="19"/>
      <c r="KUU2741" s="23"/>
      <c r="KUV2741" s="19"/>
      <c r="KUW2741" s="23"/>
      <c r="KUX2741" s="19"/>
      <c r="KUY2741" s="23"/>
      <c r="KUZ2741" s="19"/>
      <c r="KVA2741" s="23"/>
      <c r="KVB2741" s="19"/>
      <c r="KVC2741" s="23"/>
      <c r="KVD2741" s="19"/>
      <c r="KVE2741" s="23"/>
      <c r="KVF2741" s="19"/>
      <c r="KVG2741" s="23"/>
      <c r="KVH2741" s="19"/>
      <c r="KVI2741" s="23"/>
      <c r="KVJ2741" s="19"/>
      <c r="KVK2741" s="23"/>
      <c r="KVL2741" s="19"/>
      <c r="KVM2741" s="23"/>
      <c r="KVN2741" s="19"/>
      <c r="KVO2741" s="23"/>
      <c r="KVP2741" s="19"/>
      <c r="KVQ2741" s="23"/>
      <c r="KVR2741" s="19"/>
      <c r="KVS2741" s="23"/>
      <c r="KVT2741" s="19"/>
      <c r="KVU2741" s="23"/>
      <c r="KVV2741" s="19"/>
      <c r="KVW2741" s="23"/>
      <c r="KVX2741" s="19"/>
      <c r="KVY2741" s="23"/>
      <c r="KVZ2741" s="19"/>
      <c r="KWA2741" s="23"/>
      <c r="KWB2741" s="19"/>
      <c r="KWC2741" s="23"/>
      <c r="KWD2741" s="19"/>
      <c r="KWE2741" s="23"/>
      <c r="KWF2741" s="19"/>
      <c r="KWG2741" s="23"/>
      <c r="KWH2741" s="19"/>
      <c r="KWI2741" s="23"/>
      <c r="KWJ2741" s="19"/>
      <c r="KWK2741" s="23"/>
      <c r="KWL2741" s="19"/>
      <c r="KWM2741" s="23"/>
      <c r="KWN2741" s="19"/>
      <c r="KWO2741" s="23"/>
      <c r="KWP2741" s="19"/>
      <c r="KWQ2741" s="23"/>
      <c r="KWR2741" s="19"/>
      <c r="KWS2741" s="23"/>
      <c r="KWT2741" s="19"/>
      <c r="KWU2741" s="23"/>
      <c r="KWV2741" s="19"/>
      <c r="KWW2741" s="23"/>
      <c r="KWX2741" s="19"/>
      <c r="KWY2741" s="23"/>
      <c r="KWZ2741" s="19"/>
      <c r="KXA2741" s="23"/>
      <c r="KXB2741" s="19"/>
      <c r="KXC2741" s="23"/>
      <c r="KXD2741" s="19"/>
      <c r="KXE2741" s="23"/>
      <c r="KXF2741" s="19"/>
      <c r="KXG2741" s="23"/>
      <c r="KXH2741" s="19"/>
      <c r="KXI2741" s="23"/>
      <c r="KXJ2741" s="19"/>
      <c r="KXK2741" s="23"/>
      <c r="KXL2741" s="19"/>
      <c r="KXM2741" s="23"/>
      <c r="KXN2741" s="19"/>
      <c r="KXO2741" s="23"/>
      <c r="KXP2741" s="19"/>
      <c r="KXQ2741" s="23"/>
      <c r="KXR2741" s="19"/>
      <c r="KXS2741" s="23"/>
      <c r="KXT2741" s="19"/>
      <c r="KXU2741" s="23"/>
      <c r="KXV2741" s="19"/>
      <c r="KXW2741" s="23"/>
      <c r="KXX2741" s="19"/>
      <c r="KXY2741" s="23"/>
      <c r="KXZ2741" s="19"/>
      <c r="KYA2741" s="23"/>
      <c r="KYB2741" s="19"/>
      <c r="KYC2741" s="23"/>
      <c r="KYD2741" s="19"/>
      <c r="KYE2741" s="23"/>
      <c r="KYF2741" s="19"/>
      <c r="KYG2741" s="23"/>
      <c r="KYH2741" s="19"/>
      <c r="KYI2741" s="23"/>
      <c r="KYJ2741" s="19"/>
      <c r="KYK2741" s="23"/>
      <c r="KYL2741" s="19"/>
      <c r="KYM2741" s="23"/>
      <c r="KYN2741" s="19"/>
      <c r="KYO2741" s="23"/>
      <c r="KYP2741" s="19"/>
      <c r="KYQ2741" s="23"/>
      <c r="KYR2741" s="19"/>
      <c r="KYS2741" s="23"/>
      <c r="KYT2741" s="19"/>
      <c r="KYU2741" s="23"/>
      <c r="KYV2741" s="19"/>
      <c r="KYW2741" s="23"/>
      <c r="KYX2741" s="19"/>
      <c r="KYY2741" s="23"/>
      <c r="KYZ2741" s="19"/>
      <c r="KZA2741" s="23"/>
      <c r="KZB2741" s="19"/>
      <c r="KZC2741" s="23"/>
      <c r="KZD2741" s="19"/>
      <c r="KZE2741" s="23"/>
      <c r="KZF2741" s="19"/>
      <c r="KZG2741" s="23"/>
      <c r="KZH2741" s="19"/>
      <c r="KZI2741" s="23"/>
      <c r="KZJ2741" s="19"/>
      <c r="KZK2741" s="23"/>
      <c r="KZL2741" s="19"/>
      <c r="KZM2741" s="23"/>
      <c r="KZN2741" s="19"/>
      <c r="KZO2741" s="23"/>
      <c r="KZP2741" s="19"/>
      <c r="KZQ2741" s="23"/>
      <c r="KZR2741" s="19"/>
      <c r="KZS2741" s="23"/>
      <c r="KZT2741" s="19"/>
      <c r="KZU2741" s="23"/>
      <c r="KZV2741" s="19"/>
      <c r="KZW2741" s="23"/>
      <c r="KZX2741" s="19"/>
      <c r="KZY2741" s="23"/>
      <c r="KZZ2741" s="19"/>
      <c r="LAA2741" s="23"/>
      <c r="LAB2741" s="19"/>
      <c r="LAC2741" s="23"/>
      <c r="LAD2741" s="19"/>
      <c r="LAE2741" s="23"/>
      <c r="LAF2741" s="19"/>
      <c r="LAG2741" s="23"/>
      <c r="LAH2741" s="19"/>
      <c r="LAI2741" s="23"/>
      <c r="LAJ2741" s="19"/>
      <c r="LAK2741" s="23"/>
      <c r="LAL2741" s="19"/>
      <c r="LAM2741" s="23"/>
      <c r="LAN2741" s="19"/>
      <c r="LAO2741" s="23"/>
      <c r="LAP2741" s="19"/>
      <c r="LAQ2741" s="23"/>
      <c r="LAR2741" s="19"/>
      <c r="LAS2741" s="23"/>
      <c r="LAT2741" s="19"/>
      <c r="LAU2741" s="23"/>
      <c r="LAV2741" s="19"/>
      <c r="LAW2741" s="23"/>
      <c r="LAX2741" s="19"/>
      <c r="LAY2741" s="23"/>
      <c r="LAZ2741" s="19"/>
      <c r="LBA2741" s="23"/>
      <c r="LBB2741" s="19"/>
      <c r="LBC2741" s="23"/>
      <c r="LBD2741" s="19"/>
      <c r="LBE2741" s="23"/>
      <c r="LBF2741" s="19"/>
      <c r="LBG2741" s="23"/>
      <c r="LBH2741" s="19"/>
      <c r="LBI2741" s="23"/>
      <c r="LBJ2741" s="19"/>
      <c r="LBK2741" s="23"/>
      <c r="LBL2741" s="19"/>
      <c r="LBM2741" s="23"/>
      <c r="LBN2741" s="19"/>
      <c r="LBO2741" s="23"/>
      <c r="LBP2741" s="19"/>
      <c r="LBQ2741" s="23"/>
      <c r="LBR2741" s="19"/>
      <c r="LBS2741" s="23"/>
      <c r="LBT2741" s="19"/>
      <c r="LBU2741" s="23"/>
      <c r="LBV2741" s="19"/>
      <c r="LBW2741" s="23"/>
      <c r="LBX2741" s="19"/>
      <c r="LBY2741" s="23"/>
      <c r="LBZ2741" s="19"/>
      <c r="LCA2741" s="23"/>
      <c r="LCB2741" s="19"/>
      <c r="LCC2741" s="23"/>
      <c r="LCD2741" s="19"/>
      <c r="LCE2741" s="23"/>
      <c r="LCF2741" s="19"/>
      <c r="LCG2741" s="23"/>
      <c r="LCH2741" s="19"/>
      <c r="LCI2741" s="23"/>
      <c r="LCJ2741" s="19"/>
      <c r="LCK2741" s="23"/>
      <c r="LCL2741" s="19"/>
      <c r="LCM2741" s="23"/>
      <c r="LCN2741" s="19"/>
      <c r="LCO2741" s="23"/>
      <c r="LCP2741" s="19"/>
      <c r="LCQ2741" s="23"/>
      <c r="LCR2741" s="19"/>
      <c r="LCS2741" s="23"/>
      <c r="LCT2741" s="19"/>
      <c r="LCU2741" s="23"/>
      <c r="LCV2741" s="19"/>
      <c r="LCW2741" s="23"/>
      <c r="LCX2741" s="19"/>
      <c r="LCY2741" s="23"/>
      <c r="LCZ2741" s="19"/>
      <c r="LDA2741" s="23"/>
      <c r="LDB2741" s="19"/>
      <c r="LDC2741" s="23"/>
      <c r="LDD2741" s="19"/>
      <c r="LDE2741" s="23"/>
      <c r="LDF2741" s="19"/>
      <c r="LDG2741" s="23"/>
      <c r="LDH2741" s="19"/>
      <c r="LDI2741" s="23"/>
      <c r="LDJ2741" s="19"/>
      <c r="LDK2741" s="23"/>
      <c r="LDL2741" s="19"/>
      <c r="LDM2741" s="23"/>
      <c r="LDN2741" s="19"/>
      <c r="LDO2741" s="23"/>
      <c r="LDP2741" s="19"/>
      <c r="LDQ2741" s="23"/>
      <c r="LDR2741" s="19"/>
      <c r="LDS2741" s="23"/>
      <c r="LDT2741" s="19"/>
      <c r="LDU2741" s="23"/>
      <c r="LDV2741" s="19"/>
      <c r="LDW2741" s="23"/>
      <c r="LDX2741" s="19"/>
      <c r="LDY2741" s="23"/>
      <c r="LDZ2741" s="19"/>
      <c r="LEA2741" s="23"/>
      <c r="LEB2741" s="19"/>
      <c r="LEC2741" s="23"/>
      <c r="LED2741" s="19"/>
      <c r="LEE2741" s="23"/>
      <c r="LEF2741" s="19"/>
      <c r="LEG2741" s="23"/>
      <c r="LEH2741" s="19"/>
      <c r="LEI2741" s="23"/>
      <c r="LEJ2741" s="19"/>
      <c r="LEK2741" s="23"/>
      <c r="LEL2741" s="19"/>
      <c r="LEM2741" s="23"/>
      <c r="LEN2741" s="19"/>
      <c r="LEO2741" s="23"/>
      <c r="LEP2741" s="19"/>
      <c r="LEQ2741" s="23"/>
      <c r="LER2741" s="19"/>
      <c r="LES2741" s="23"/>
      <c r="LET2741" s="19"/>
      <c r="LEU2741" s="23"/>
      <c r="LEV2741" s="19"/>
      <c r="LEW2741" s="23"/>
      <c r="LEX2741" s="19"/>
      <c r="LEY2741" s="23"/>
      <c r="LEZ2741" s="19"/>
      <c r="LFA2741" s="23"/>
      <c r="LFB2741" s="19"/>
      <c r="LFC2741" s="23"/>
      <c r="LFD2741" s="19"/>
      <c r="LFE2741" s="23"/>
      <c r="LFF2741" s="19"/>
      <c r="LFG2741" s="23"/>
      <c r="LFH2741" s="19"/>
      <c r="LFI2741" s="23"/>
      <c r="LFJ2741" s="19"/>
      <c r="LFK2741" s="23"/>
      <c r="LFL2741" s="19"/>
      <c r="LFM2741" s="23"/>
      <c r="LFN2741" s="19"/>
      <c r="LFO2741" s="23"/>
      <c r="LFP2741" s="19"/>
      <c r="LFQ2741" s="23"/>
      <c r="LFR2741" s="19"/>
      <c r="LFS2741" s="23"/>
      <c r="LFT2741" s="19"/>
      <c r="LFU2741" s="23"/>
      <c r="LFV2741" s="19"/>
      <c r="LFW2741" s="23"/>
      <c r="LFX2741" s="19"/>
      <c r="LFY2741" s="23"/>
      <c r="LFZ2741" s="19"/>
      <c r="LGA2741" s="23"/>
      <c r="LGB2741" s="19"/>
      <c r="LGC2741" s="23"/>
      <c r="LGD2741" s="19"/>
      <c r="LGE2741" s="23"/>
      <c r="LGF2741" s="19"/>
      <c r="LGG2741" s="23"/>
      <c r="LGH2741" s="19"/>
      <c r="LGI2741" s="23"/>
      <c r="LGJ2741" s="19"/>
      <c r="LGK2741" s="23"/>
      <c r="LGL2741" s="19"/>
      <c r="LGM2741" s="23"/>
      <c r="LGN2741" s="19"/>
      <c r="LGO2741" s="23"/>
      <c r="LGP2741" s="19"/>
      <c r="LGQ2741" s="23"/>
      <c r="LGR2741" s="19"/>
      <c r="LGS2741" s="23"/>
      <c r="LGT2741" s="19"/>
      <c r="LGU2741" s="23"/>
      <c r="LGV2741" s="19"/>
      <c r="LGW2741" s="23"/>
      <c r="LGX2741" s="19"/>
      <c r="LGY2741" s="23"/>
      <c r="LGZ2741" s="19"/>
      <c r="LHA2741" s="23"/>
      <c r="LHB2741" s="19"/>
      <c r="LHC2741" s="23"/>
      <c r="LHD2741" s="19"/>
      <c r="LHE2741" s="23"/>
      <c r="LHF2741" s="19"/>
      <c r="LHG2741" s="23"/>
      <c r="LHH2741" s="19"/>
      <c r="LHI2741" s="23"/>
      <c r="LHJ2741" s="19"/>
      <c r="LHK2741" s="23"/>
      <c r="LHL2741" s="19"/>
      <c r="LHM2741" s="23"/>
      <c r="LHN2741" s="19"/>
      <c r="LHO2741" s="23"/>
      <c r="LHP2741" s="19"/>
      <c r="LHQ2741" s="23"/>
      <c r="LHR2741" s="19"/>
      <c r="LHS2741" s="23"/>
      <c r="LHT2741" s="19"/>
      <c r="LHU2741" s="23"/>
      <c r="LHV2741" s="19"/>
      <c r="LHW2741" s="23"/>
      <c r="LHX2741" s="19"/>
      <c r="LHY2741" s="23"/>
      <c r="LHZ2741" s="19"/>
      <c r="LIA2741" s="23"/>
      <c r="LIB2741" s="19"/>
      <c r="LIC2741" s="23"/>
      <c r="LID2741" s="19"/>
      <c r="LIE2741" s="23"/>
      <c r="LIF2741" s="19"/>
      <c r="LIG2741" s="23"/>
      <c r="LIH2741" s="19"/>
      <c r="LII2741" s="23"/>
      <c r="LIJ2741" s="19"/>
      <c r="LIK2741" s="23"/>
      <c r="LIL2741" s="19"/>
      <c r="LIM2741" s="23"/>
      <c r="LIN2741" s="19"/>
      <c r="LIO2741" s="23"/>
      <c r="LIP2741" s="19"/>
      <c r="LIQ2741" s="23"/>
      <c r="LIR2741" s="19"/>
      <c r="LIS2741" s="23"/>
      <c r="LIT2741" s="19"/>
      <c r="LIU2741" s="23"/>
      <c r="LIV2741" s="19"/>
      <c r="LIW2741" s="23"/>
      <c r="LIX2741" s="19"/>
      <c r="LIY2741" s="23"/>
      <c r="LIZ2741" s="19"/>
      <c r="LJA2741" s="23"/>
      <c r="LJB2741" s="19"/>
      <c r="LJC2741" s="23"/>
      <c r="LJD2741" s="19"/>
      <c r="LJE2741" s="23"/>
      <c r="LJF2741" s="19"/>
      <c r="LJG2741" s="23"/>
      <c r="LJH2741" s="19"/>
      <c r="LJI2741" s="23"/>
      <c r="LJJ2741" s="19"/>
      <c r="LJK2741" s="23"/>
      <c r="LJL2741" s="19"/>
      <c r="LJM2741" s="23"/>
      <c r="LJN2741" s="19"/>
      <c r="LJO2741" s="23"/>
      <c r="LJP2741" s="19"/>
      <c r="LJQ2741" s="23"/>
      <c r="LJR2741" s="19"/>
      <c r="LJS2741" s="23"/>
      <c r="LJT2741" s="19"/>
      <c r="LJU2741" s="23"/>
      <c r="LJV2741" s="19"/>
      <c r="LJW2741" s="23"/>
      <c r="LJX2741" s="19"/>
      <c r="LJY2741" s="23"/>
      <c r="LJZ2741" s="19"/>
      <c r="LKA2741" s="23"/>
      <c r="LKB2741" s="19"/>
      <c r="LKC2741" s="23"/>
      <c r="LKD2741" s="19"/>
      <c r="LKE2741" s="23"/>
      <c r="LKF2741" s="19"/>
      <c r="LKG2741" s="23"/>
      <c r="LKH2741" s="19"/>
      <c r="LKI2741" s="23"/>
      <c r="LKJ2741" s="19"/>
      <c r="LKK2741" s="23"/>
      <c r="LKL2741" s="19"/>
      <c r="LKM2741" s="23"/>
      <c r="LKN2741" s="19"/>
      <c r="LKO2741" s="23"/>
      <c r="LKP2741" s="19"/>
      <c r="LKQ2741" s="23"/>
      <c r="LKR2741" s="19"/>
      <c r="LKS2741" s="23"/>
      <c r="LKT2741" s="19"/>
      <c r="LKU2741" s="23"/>
      <c r="LKV2741" s="19"/>
      <c r="LKW2741" s="23"/>
      <c r="LKX2741" s="19"/>
      <c r="LKY2741" s="23"/>
      <c r="LKZ2741" s="19"/>
      <c r="LLA2741" s="23"/>
      <c r="LLB2741" s="19"/>
      <c r="LLC2741" s="23"/>
      <c r="LLD2741" s="19"/>
      <c r="LLE2741" s="23"/>
      <c r="LLF2741" s="19"/>
      <c r="LLG2741" s="23"/>
      <c r="LLH2741" s="19"/>
      <c r="LLI2741" s="23"/>
      <c r="LLJ2741" s="19"/>
      <c r="LLK2741" s="23"/>
      <c r="LLL2741" s="19"/>
      <c r="LLM2741" s="23"/>
      <c r="LLN2741" s="19"/>
      <c r="LLO2741" s="23"/>
      <c r="LLP2741" s="19"/>
      <c r="LLQ2741" s="23"/>
      <c r="LLR2741" s="19"/>
      <c r="LLS2741" s="23"/>
      <c r="LLT2741" s="19"/>
      <c r="LLU2741" s="23"/>
      <c r="LLV2741" s="19"/>
      <c r="LLW2741" s="23"/>
      <c r="LLX2741" s="19"/>
      <c r="LLY2741" s="23"/>
      <c r="LLZ2741" s="19"/>
      <c r="LMA2741" s="23"/>
      <c r="LMB2741" s="19"/>
      <c r="LMC2741" s="23"/>
      <c r="LMD2741" s="19"/>
      <c r="LME2741" s="23"/>
      <c r="LMF2741" s="19"/>
      <c r="LMG2741" s="23"/>
      <c r="LMH2741" s="19"/>
      <c r="LMI2741" s="23"/>
      <c r="LMJ2741" s="19"/>
      <c r="LMK2741" s="23"/>
      <c r="LML2741" s="19"/>
      <c r="LMM2741" s="23"/>
      <c r="LMN2741" s="19"/>
      <c r="LMO2741" s="23"/>
      <c r="LMP2741" s="19"/>
      <c r="LMQ2741" s="23"/>
      <c r="LMR2741" s="19"/>
      <c r="LMS2741" s="23"/>
      <c r="LMT2741" s="19"/>
      <c r="LMU2741" s="23"/>
      <c r="LMV2741" s="19"/>
      <c r="LMW2741" s="23"/>
      <c r="LMX2741" s="19"/>
      <c r="LMY2741" s="23"/>
      <c r="LMZ2741" s="19"/>
      <c r="LNA2741" s="23"/>
      <c r="LNB2741" s="19"/>
      <c r="LNC2741" s="23"/>
      <c r="LND2741" s="19"/>
      <c r="LNE2741" s="23"/>
      <c r="LNF2741" s="19"/>
      <c r="LNG2741" s="23"/>
      <c r="LNH2741" s="19"/>
      <c r="LNI2741" s="23"/>
      <c r="LNJ2741" s="19"/>
      <c r="LNK2741" s="23"/>
      <c r="LNL2741" s="19"/>
      <c r="LNM2741" s="23"/>
      <c r="LNN2741" s="19"/>
      <c r="LNO2741" s="23"/>
      <c r="LNP2741" s="19"/>
      <c r="LNQ2741" s="23"/>
      <c r="LNR2741" s="19"/>
      <c r="LNS2741" s="23"/>
      <c r="LNT2741" s="19"/>
      <c r="LNU2741" s="23"/>
      <c r="LNV2741" s="19"/>
      <c r="LNW2741" s="23"/>
      <c r="LNX2741" s="19"/>
      <c r="LNY2741" s="23"/>
      <c r="LNZ2741" s="19"/>
      <c r="LOA2741" s="23"/>
      <c r="LOB2741" s="19"/>
      <c r="LOC2741" s="23"/>
      <c r="LOD2741" s="19"/>
      <c r="LOE2741" s="23"/>
      <c r="LOF2741" s="19"/>
      <c r="LOG2741" s="23"/>
      <c r="LOH2741" s="19"/>
      <c r="LOI2741" s="23"/>
      <c r="LOJ2741" s="19"/>
      <c r="LOK2741" s="23"/>
      <c r="LOL2741" s="19"/>
      <c r="LOM2741" s="23"/>
      <c r="LON2741" s="19"/>
      <c r="LOO2741" s="23"/>
      <c r="LOP2741" s="19"/>
      <c r="LOQ2741" s="23"/>
      <c r="LOR2741" s="19"/>
      <c r="LOS2741" s="23"/>
      <c r="LOT2741" s="19"/>
      <c r="LOU2741" s="23"/>
      <c r="LOV2741" s="19"/>
      <c r="LOW2741" s="23"/>
      <c r="LOX2741" s="19"/>
      <c r="LOY2741" s="23"/>
      <c r="LOZ2741" s="19"/>
      <c r="LPA2741" s="23"/>
      <c r="LPB2741" s="19"/>
      <c r="LPC2741" s="23"/>
      <c r="LPD2741" s="19"/>
      <c r="LPE2741" s="23"/>
      <c r="LPF2741" s="19"/>
      <c r="LPG2741" s="23"/>
      <c r="LPH2741" s="19"/>
      <c r="LPI2741" s="23"/>
      <c r="LPJ2741" s="19"/>
      <c r="LPK2741" s="23"/>
      <c r="LPL2741" s="19"/>
      <c r="LPM2741" s="23"/>
      <c r="LPN2741" s="19"/>
      <c r="LPO2741" s="23"/>
      <c r="LPP2741" s="19"/>
      <c r="LPQ2741" s="23"/>
      <c r="LPR2741" s="19"/>
      <c r="LPS2741" s="23"/>
      <c r="LPT2741" s="19"/>
      <c r="LPU2741" s="23"/>
      <c r="LPV2741" s="19"/>
      <c r="LPW2741" s="23"/>
      <c r="LPX2741" s="19"/>
      <c r="LPY2741" s="23"/>
      <c r="LPZ2741" s="19"/>
      <c r="LQA2741" s="23"/>
      <c r="LQB2741" s="19"/>
      <c r="LQC2741" s="23"/>
      <c r="LQD2741" s="19"/>
      <c r="LQE2741" s="23"/>
      <c r="LQF2741" s="19"/>
      <c r="LQG2741" s="23"/>
      <c r="LQH2741" s="19"/>
      <c r="LQI2741" s="23"/>
      <c r="LQJ2741" s="19"/>
      <c r="LQK2741" s="23"/>
      <c r="LQL2741" s="19"/>
      <c r="LQM2741" s="23"/>
      <c r="LQN2741" s="19"/>
      <c r="LQO2741" s="23"/>
      <c r="LQP2741" s="19"/>
      <c r="LQQ2741" s="23"/>
      <c r="LQR2741" s="19"/>
      <c r="LQS2741" s="23"/>
      <c r="LQT2741" s="19"/>
      <c r="LQU2741" s="23"/>
      <c r="LQV2741" s="19"/>
      <c r="LQW2741" s="23"/>
      <c r="LQX2741" s="19"/>
      <c r="LQY2741" s="23"/>
      <c r="LQZ2741" s="19"/>
      <c r="LRA2741" s="23"/>
      <c r="LRB2741" s="19"/>
      <c r="LRC2741" s="23"/>
      <c r="LRD2741" s="19"/>
      <c r="LRE2741" s="23"/>
      <c r="LRF2741" s="19"/>
      <c r="LRG2741" s="23"/>
      <c r="LRH2741" s="19"/>
      <c r="LRI2741" s="23"/>
      <c r="LRJ2741" s="19"/>
      <c r="LRK2741" s="23"/>
      <c r="LRL2741" s="19"/>
      <c r="LRM2741" s="23"/>
      <c r="LRN2741" s="19"/>
      <c r="LRO2741" s="23"/>
      <c r="LRP2741" s="19"/>
      <c r="LRQ2741" s="23"/>
      <c r="LRR2741" s="19"/>
      <c r="LRS2741" s="23"/>
      <c r="LRT2741" s="19"/>
      <c r="LRU2741" s="23"/>
      <c r="LRV2741" s="19"/>
      <c r="LRW2741" s="23"/>
      <c r="LRX2741" s="19"/>
      <c r="LRY2741" s="23"/>
      <c r="LRZ2741" s="19"/>
      <c r="LSA2741" s="23"/>
      <c r="LSB2741" s="19"/>
      <c r="LSC2741" s="23"/>
      <c r="LSD2741" s="19"/>
      <c r="LSE2741" s="23"/>
      <c r="LSF2741" s="19"/>
      <c r="LSG2741" s="23"/>
      <c r="LSH2741" s="19"/>
      <c r="LSI2741" s="23"/>
      <c r="LSJ2741" s="19"/>
      <c r="LSK2741" s="23"/>
      <c r="LSL2741" s="19"/>
      <c r="LSM2741" s="23"/>
      <c r="LSN2741" s="19"/>
      <c r="LSO2741" s="23"/>
      <c r="LSP2741" s="19"/>
      <c r="LSQ2741" s="23"/>
      <c r="LSR2741" s="19"/>
      <c r="LSS2741" s="23"/>
      <c r="LST2741" s="19"/>
      <c r="LSU2741" s="23"/>
      <c r="LSV2741" s="19"/>
      <c r="LSW2741" s="23"/>
      <c r="LSX2741" s="19"/>
      <c r="LSY2741" s="23"/>
      <c r="LSZ2741" s="19"/>
      <c r="LTA2741" s="23"/>
      <c r="LTB2741" s="19"/>
      <c r="LTC2741" s="23"/>
      <c r="LTD2741" s="19"/>
      <c r="LTE2741" s="23"/>
      <c r="LTF2741" s="19"/>
      <c r="LTG2741" s="23"/>
      <c r="LTH2741" s="19"/>
      <c r="LTI2741" s="23"/>
      <c r="LTJ2741" s="19"/>
      <c r="LTK2741" s="23"/>
      <c r="LTL2741" s="19"/>
      <c r="LTM2741" s="23"/>
      <c r="LTN2741" s="19"/>
      <c r="LTO2741" s="23"/>
      <c r="LTP2741" s="19"/>
      <c r="LTQ2741" s="23"/>
      <c r="LTR2741" s="19"/>
      <c r="LTS2741" s="23"/>
      <c r="LTT2741" s="19"/>
      <c r="LTU2741" s="23"/>
      <c r="LTV2741" s="19"/>
      <c r="LTW2741" s="23"/>
      <c r="LTX2741" s="19"/>
      <c r="LTY2741" s="23"/>
      <c r="LTZ2741" s="19"/>
      <c r="LUA2741" s="23"/>
      <c r="LUB2741" s="19"/>
      <c r="LUC2741" s="23"/>
      <c r="LUD2741" s="19"/>
      <c r="LUE2741" s="23"/>
      <c r="LUF2741" s="19"/>
      <c r="LUG2741" s="23"/>
      <c r="LUH2741" s="19"/>
      <c r="LUI2741" s="23"/>
      <c r="LUJ2741" s="19"/>
      <c r="LUK2741" s="23"/>
      <c r="LUL2741" s="19"/>
      <c r="LUM2741" s="23"/>
      <c r="LUN2741" s="19"/>
      <c r="LUO2741" s="23"/>
      <c r="LUP2741" s="19"/>
      <c r="LUQ2741" s="23"/>
      <c r="LUR2741" s="19"/>
      <c r="LUS2741" s="23"/>
      <c r="LUT2741" s="19"/>
      <c r="LUU2741" s="23"/>
      <c r="LUV2741" s="19"/>
      <c r="LUW2741" s="23"/>
      <c r="LUX2741" s="19"/>
      <c r="LUY2741" s="23"/>
      <c r="LUZ2741" s="19"/>
      <c r="LVA2741" s="23"/>
      <c r="LVB2741" s="19"/>
      <c r="LVC2741" s="23"/>
      <c r="LVD2741" s="19"/>
      <c r="LVE2741" s="23"/>
      <c r="LVF2741" s="19"/>
      <c r="LVG2741" s="23"/>
      <c r="LVH2741" s="19"/>
      <c r="LVI2741" s="23"/>
      <c r="LVJ2741" s="19"/>
      <c r="LVK2741" s="23"/>
      <c r="LVL2741" s="19"/>
      <c r="LVM2741" s="23"/>
      <c r="LVN2741" s="19"/>
      <c r="LVO2741" s="23"/>
      <c r="LVP2741" s="19"/>
      <c r="LVQ2741" s="23"/>
      <c r="LVR2741" s="19"/>
      <c r="LVS2741" s="23"/>
      <c r="LVT2741" s="19"/>
      <c r="LVU2741" s="23"/>
      <c r="LVV2741" s="19"/>
      <c r="LVW2741" s="23"/>
      <c r="LVX2741" s="19"/>
      <c r="LVY2741" s="23"/>
      <c r="LVZ2741" s="19"/>
      <c r="LWA2741" s="23"/>
      <c r="LWB2741" s="19"/>
      <c r="LWC2741" s="23"/>
      <c r="LWD2741" s="19"/>
      <c r="LWE2741" s="23"/>
      <c r="LWF2741" s="19"/>
      <c r="LWG2741" s="23"/>
      <c r="LWH2741" s="19"/>
      <c r="LWI2741" s="23"/>
      <c r="LWJ2741" s="19"/>
      <c r="LWK2741" s="23"/>
      <c r="LWL2741" s="19"/>
      <c r="LWM2741" s="23"/>
      <c r="LWN2741" s="19"/>
      <c r="LWO2741" s="23"/>
      <c r="LWP2741" s="19"/>
      <c r="LWQ2741" s="23"/>
      <c r="LWR2741" s="19"/>
      <c r="LWS2741" s="23"/>
      <c r="LWT2741" s="19"/>
      <c r="LWU2741" s="23"/>
      <c r="LWV2741" s="19"/>
      <c r="LWW2741" s="23"/>
      <c r="LWX2741" s="19"/>
      <c r="LWY2741" s="23"/>
      <c r="LWZ2741" s="19"/>
      <c r="LXA2741" s="23"/>
      <c r="LXB2741" s="19"/>
      <c r="LXC2741" s="23"/>
      <c r="LXD2741" s="19"/>
      <c r="LXE2741" s="23"/>
      <c r="LXF2741" s="19"/>
      <c r="LXG2741" s="23"/>
      <c r="LXH2741" s="19"/>
      <c r="LXI2741" s="23"/>
      <c r="LXJ2741" s="19"/>
      <c r="LXK2741" s="23"/>
      <c r="LXL2741" s="19"/>
      <c r="LXM2741" s="23"/>
      <c r="LXN2741" s="19"/>
      <c r="LXO2741" s="23"/>
      <c r="LXP2741" s="19"/>
      <c r="LXQ2741" s="23"/>
      <c r="LXR2741" s="19"/>
      <c r="LXS2741" s="23"/>
      <c r="LXT2741" s="19"/>
      <c r="LXU2741" s="23"/>
      <c r="LXV2741" s="19"/>
      <c r="LXW2741" s="23"/>
      <c r="LXX2741" s="19"/>
      <c r="LXY2741" s="23"/>
      <c r="LXZ2741" s="19"/>
      <c r="LYA2741" s="23"/>
      <c r="LYB2741" s="19"/>
      <c r="LYC2741" s="23"/>
      <c r="LYD2741" s="19"/>
      <c r="LYE2741" s="23"/>
      <c r="LYF2741" s="19"/>
      <c r="LYG2741" s="23"/>
      <c r="LYH2741" s="19"/>
      <c r="LYI2741" s="23"/>
      <c r="LYJ2741" s="19"/>
      <c r="LYK2741" s="23"/>
      <c r="LYL2741" s="19"/>
      <c r="LYM2741" s="23"/>
      <c r="LYN2741" s="19"/>
      <c r="LYO2741" s="23"/>
      <c r="LYP2741" s="19"/>
      <c r="LYQ2741" s="23"/>
      <c r="LYR2741" s="19"/>
      <c r="LYS2741" s="23"/>
      <c r="LYT2741" s="19"/>
      <c r="LYU2741" s="23"/>
      <c r="LYV2741" s="19"/>
      <c r="LYW2741" s="23"/>
      <c r="LYX2741" s="19"/>
      <c r="LYY2741" s="23"/>
      <c r="LYZ2741" s="19"/>
      <c r="LZA2741" s="23"/>
      <c r="LZB2741" s="19"/>
      <c r="LZC2741" s="23"/>
      <c r="LZD2741" s="19"/>
      <c r="LZE2741" s="23"/>
      <c r="LZF2741" s="19"/>
      <c r="LZG2741" s="23"/>
      <c r="LZH2741" s="19"/>
      <c r="LZI2741" s="23"/>
      <c r="LZJ2741" s="19"/>
      <c r="LZK2741" s="23"/>
      <c r="LZL2741" s="19"/>
      <c r="LZM2741" s="23"/>
      <c r="LZN2741" s="19"/>
      <c r="LZO2741" s="23"/>
      <c r="LZP2741" s="19"/>
      <c r="LZQ2741" s="23"/>
      <c r="LZR2741" s="19"/>
      <c r="LZS2741" s="23"/>
      <c r="LZT2741" s="19"/>
      <c r="LZU2741" s="23"/>
      <c r="LZV2741" s="19"/>
      <c r="LZW2741" s="23"/>
      <c r="LZX2741" s="19"/>
      <c r="LZY2741" s="23"/>
      <c r="LZZ2741" s="19"/>
      <c r="MAA2741" s="23"/>
      <c r="MAB2741" s="19"/>
      <c r="MAC2741" s="23"/>
      <c r="MAD2741" s="19"/>
      <c r="MAE2741" s="23"/>
      <c r="MAF2741" s="19"/>
      <c r="MAG2741" s="23"/>
      <c r="MAH2741" s="19"/>
      <c r="MAI2741" s="23"/>
      <c r="MAJ2741" s="19"/>
      <c r="MAK2741" s="23"/>
      <c r="MAL2741" s="19"/>
      <c r="MAM2741" s="23"/>
      <c r="MAN2741" s="19"/>
      <c r="MAO2741" s="23"/>
      <c r="MAP2741" s="19"/>
      <c r="MAQ2741" s="23"/>
      <c r="MAR2741" s="19"/>
      <c r="MAS2741" s="23"/>
      <c r="MAT2741" s="19"/>
      <c r="MAU2741" s="23"/>
      <c r="MAV2741" s="19"/>
      <c r="MAW2741" s="23"/>
      <c r="MAX2741" s="19"/>
      <c r="MAY2741" s="23"/>
      <c r="MAZ2741" s="19"/>
      <c r="MBA2741" s="23"/>
      <c r="MBB2741" s="19"/>
      <c r="MBC2741" s="23"/>
      <c r="MBD2741" s="19"/>
      <c r="MBE2741" s="23"/>
      <c r="MBF2741" s="19"/>
      <c r="MBG2741" s="23"/>
      <c r="MBH2741" s="19"/>
      <c r="MBI2741" s="23"/>
      <c r="MBJ2741" s="19"/>
      <c r="MBK2741" s="23"/>
      <c r="MBL2741" s="19"/>
      <c r="MBM2741" s="23"/>
      <c r="MBN2741" s="19"/>
      <c r="MBO2741" s="23"/>
      <c r="MBP2741" s="19"/>
      <c r="MBQ2741" s="23"/>
      <c r="MBR2741" s="19"/>
      <c r="MBS2741" s="23"/>
      <c r="MBT2741" s="19"/>
      <c r="MBU2741" s="23"/>
      <c r="MBV2741" s="19"/>
      <c r="MBW2741" s="23"/>
      <c r="MBX2741" s="19"/>
      <c r="MBY2741" s="23"/>
      <c r="MBZ2741" s="19"/>
      <c r="MCA2741" s="23"/>
      <c r="MCB2741" s="19"/>
      <c r="MCC2741" s="23"/>
      <c r="MCD2741" s="19"/>
      <c r="MCE2741" s="23"/>
      <c r="MCF2741" s="19"/>
      <c r="MCG2741" s="23"/>
      <c r="MCH2741" s="19"/>
      <c r="MCI2741" s="23"/>
      <c r="MCJ2741" s="19"/>
      <c r="MCK2741" s="23"/>
      <c r="MCL2741" s="19"/>
      <c r="MCM2741" s="23"/>
      <c r="MCN2741" s="19"/>
      <c r="MCO2741" s="23"/>
      <c r="MCP2741" s="19"/>
      <c r="MCQ2741" s="23"/>
      <c r="MCR2741" s="19"/>
      <c r="MCS2741" s="23"/>
      <c r="MCT2741" s="19"/>
      <c r="MCU2741" s="23"/>
      <c r="MCV2741" s="19"/>
      <c r="MCW2741" s="23"/>
      <c r="MCX2741" s="19"/>
      <c r="MCY2741" s="23"/>
      <c r="MCZ2741" s="19"/>
      <c r="MDA2741" s="23"/>
      <c r="MDB2741" s="19"/>
      <c r="MDC2741" s="23"/>
      <c r="MDD2741" s="19"/>
      <c r="MDE2741" s="23"/>
      <c r="MDF2741" s="19"/>
      <c r="MDG2741" s="23"/>
      <c r="MDH2741" s="19"/>
      <c r="MDI2741" s="23"/>
      <c r="MDJ2741" s="19"/>
      <c r="MDK2741" s="23"/>
      <c r="MDL2741" s="19"/>
      <c r="MDM2741" s="23"/>
      <c r="MDN2741" s="19"/>
      <c r="MDO2741" s="23"/>
      <c r="MDP2741" s="19"/>
      <c r="MDQ2741" s="23"/>
      <c r="MDR2741" s="19"/>
      <c r="MDS2741" s="23"/>
      <c r="MDT2741" s="19"/>
      <c r="MDU2741" s="23"/>
      <c r="MDV2741" s="19"/>
      <c r="MDW2741" s="23"/>
      <c r="MDX2741" s="19"/>
      <c r="MDY2741" s="23"/>
      <c r="MDZ2741" s="19"/>
      <c r="MEA2741" s="23"/>
      <c r="MEB2741" s="19"/>
      <c r="MEC2741" s="23"/>
      <c r="MED2741" s="19"/>
      <c r="MEE2741" s="23"/>
      <c r="MEF2741" s="19"/>
      <c r="MEG2741" s="23"/>
      <c r="MEH2741" s="19"/>
      <c r="MEI2741" s="23"/>
      <c r="MEJ2741" s="19"/>
      <c r="MEK2741" s="23"/>
      <c r="MEL2741" s="19"/>
      <c r="MEM2741" s="23"/>
      <c r="MEN2741" s="19"/>
      <c r="MEO2741" s="23"/>
      <c r="MEP2741" s="19"/>
      <c r="MEQ2741" s="23"/>
      <c r="MER2741" s="19"/>
      <c r="MES2741" s="23"/>
      <c r="MET2741" s="19"/>
      <c r="MEU2741" s="23"/>
      <c r="MEV2741" s="19"/>
      <c r="MEW2741" s="23"/>
      <c r="MEX2741" s="19"/>
      <c r="MEY2741" s="23"/>
      <c r="MEZ2741" s="19"/>
      <c r="MFA2741" s="23"/>
      <c r="MFB2741" s="19"/>
      <c r="MFC2741" s="23"/>
      <c r="MFD2741" s="19"/>
      <c r="MFE2741" s="23"/>
      <c r="MFF2741" s="19"/>
      <c r="MFG2741" s="23"/>
      <c r="MFH2741" s="19"/>
      <c r="MFI2741" s="23"/>
      <c r="MFJ2741" s="19"/>
      <c r="MFK2741" s="23"/>
      <c r="MFL2741" s="19"/>
      <c r="MFM2741" s="23"/>
      <c r="MFN2741" s="19"/>
      <c r="MFO2741" s="23"/>
      <c r="MFP2741" s="19"/>
      <c r="MFQ2741" s="23"/>
      <c r="MFR2741" s="19"/>
      <c r="MFS2741" s="23"/>
      <c r="MFT2741" s="19"/>
      <c r="MFU2741" s="23"/>
      <c r="MFV2741" s="19"/>
      <c r="MFW2741" s="23"/>
      <c r="MFX2741" s="19"/>
      <c r="MFY2741" s="23"/>
      <c r="MFZ2741" s="19"/>
      <c r="MGA2741" s="23"/>
      <c r="MGB2741" s="19"/>
      <c r="MGC2741" s="23"/>
      <c r="MGD2741" s="19"/>
      <c r="MGE2741" s="23"/>
      <c r="MGF2741" s="19"/>
      <c r="MGG2741" s="23"/>
      <c r="MGH2741" s="19"/>
      <c r="MGI2741" s="23"/>
      <c r="MGJ2741" s="19"/>
      <c r="MGK2741" s="23"/>
      <c r="MGL2741" s="19"/>
      <c r="MGM2741" s="23"/>
      <c r="MGN2741" s="19"/>
      <c r="MGO2741" s="23"/>
      <c r="MGP2741" s="19"/>
      <c r="MGQ2741" s="23"/>
      <c r="MGR2741" s="19"/>
      <c r="MGS2741" s="23"/>
      <c r="MGT2741" s="19"/>
      <c r="MGU2741" s="23"/>
      <c r="MGV2741" s="19"/>
      <c r="MGW2741" s="23"/>
      <c r="MGX2741" s="19"/>
      <c r="MGY2741" s="23"/>
      <c r="MGZ2741" s="19"/>
      <c r="MHA2741" s="23"/>
      <c r="MHB2741" s="19"/>
      <c r="MHC2741" s="23"/>
      <c r="MHD2741" s="19"/>
      <c r="MHE2741" s="23"/>
      <c r="MHF2741" s="19"/>
      <c r="MHG2741" s="23"/>
      <c r="MHH2741" s="19"/>
      <c r="MHI2741" s="23"/>
      <c r="MHJ2741" s="19"/>
      <c r="MHK2741" s="23"/>
      <c r="MHL2741" s="19"/>
      <c r="MHM2741" s="23"/>
      <c r="MHN2741" s="19"/>
      <c r="MHO2741" s="23"/>
      <c r="MHP2741" s="19"/>
      <c r="MHQ2741" s="23"/>
      <c r="MHR2741" s="19"/>
      <c r="MHS2741" s="23"/>
      <c r="MHT2741" s="19"/>
      <c r="MHU2741" s="23"/>
      <c r="MHV2741" s="19"/>
      <c r="MHW2741" s="23"/>
      <c r="MHX2741" s="19"/>
      <c r="MHY2741" s="23"/>
      <c r="MHZ2741" s="19"/>
      <c r="MIA2741" s="23"/>
      <c r="MIB2741" s="19"/>
      <c r="MIC2741" s="23"/>
      <c r="MID2741" s="19"/>
      <c r="MIE2741" s="23"/>
      <c r="MIF2741" s="19"/>
      <c r="MIG2741" s="23"/>
      <c r="MIH2741" s="19"/>
      <c r="MII2741" s="23"/>
      <c r="MIJ2741" s="19"/>
      <c r="MIK2741" s="23"/>
      <c r="MIL2741" s="19"/>
      <c r="MIM2741" s="23"/>
      <c r="MIN2741" s="19"/>
      <c r="MIO2741" s="23"/>
      <c r="MIP2741" s="19"/>
      <c r="MIQ2741" s="23"/>
      <c r="MIR2741" s="19"/>
      <c r="MIS2741" s="23"/>
      <c r="MIT2741" s="19"/>
      <c r="MIU2741" s="23"/>
      <c r="MIV2741" s="19"/>
      <c r="MIW2741" s="23"/>
      <c r="MIX2741" s="19"/>
      <c r="MIY2741" s="23"/>
      <c r="MIZ2741" s="19"/>
      <c r="MJA2741" s="23"/>
      <c r="MJB2741" s="19"/>
      <c r="MJC2741" s="23"/>
      <c r="MJD2741" s="19"/>
      <c r="MJE2741" s="23"/>
      <c r="MJF2741" s="19"/>
      <c r="MJG2741" s="23"/>
      <c r="MJH2741" s="19"/>
      <c r="MJI2741" s="23"/>
      <c r="MJJ2741" s="19"/>
      <c r="MJK2741" s="23"/>
      <c r="MJL2741" s="19"/>
      <c r="MJM2741" s="23"/>
      <c r="MJN2741" s="19"/>
      <c r="MJO2741" s="23"/>
      <c r="MJP2741" s="19"/>
      <c r="MJQ2741" s="23"/>
      <c r="MJR2741" s="19"/>
      <c r="MJS2741" s="23"/>
      <c r="MJT2741" s="19"/>
      <c r="MJU2741" s="23"/>
      <c r="MJV2741" s="19"/>
      <c r="MJW2741" s="23"/>
      <c r="MJX2741" s="19"/>
      <c r="MJY2741" s="23"/>
      <c r="MJZ2741" s="19"/>
      <c r="MKA2741" s="23"/>
      <c r="MKB2741" s="19"/>
      <c r="MKC2741" s="23"/>
      <c r="MKD2741" s="19"/>
      <c r="MKE2741" s="23"/>
      <c r="MKF2741" s="19"/>
      <c r="MKG2741" s="23"/>
      <c r="MKH2741" s="19"/>
      <c r="MKI2741" s="23"/>
      <c r="MKJ2741" s="19"/>
      <c r="MKK2741" s="23"/>
      <c r="MKL2741" s="19"/>
      <c r="MKM2741" s="23"/>
      <c r="MKN2741" s="19"/>
      <c r="MKO2741" s="23"/>
      <c r="MKP2741" s="19"/>
      <c r="MKQ2741" s="23"/>
      <c r="MKR2741" s="19"/>
      <c r="MKS2741" s="23"/>
      <c r="MKT2741" s="19"/>
      <c r="MKU2741" s="23"/>
      <c r="MKV2741" s="19"/>
      <c r="MKW2741" s="23"/>
      <c r="MKX2741" s="19"/>
      <c r="MKY2741" s="23"/>
      <c r="MKZ2741" s="19"/>
      <c r="MLA2741" s="23"/>
      <c r="MLB2741" s="19"/>
      <c r="MLC2741" s="23"/>
      <c r="MLD2741" s="19"/>
      <c r="MLE2741" s="23"/>
      <c r="MLF2741" s="19"/>
      <c r="MLG2741" s="23"/>
      <c r="MLH2741" s="19"/>
      <c r="MLI2741" s="23"/>
      <c r="MLJ2741" s="19"/>
      <c r="MLK2741" s="23"/>
      <c r="MLL2741" s="19"/>
      <c r="MLM2741" s="23"/>
      <c r="MLN2741" s="19"/>
      <c r="MLO2741" s="23"/>
      <c r="MLP2741" s="19"/>
      <c r="MLQ2741" s="23"/>
      <c r="MLR2741" s="19"/>
      <c r="MLS2741" s="23"/>
      <c r="MLT2741" s="19"/>
      <c r="MLU2741" s="23"/>
      <c r="MLV2741" s="19"/>
      <c r="MLW2741" s="23"/>
      <c r="MLX2741" s="19"/>
      <c r="MLY2741" s="23"/>
      <c r="MLZ2741" s="19"/>
      <c r="MMA2741" s="23"/>
      <c r="MMB2741" s="19"/>
      <c r="MMC2741" s="23"/>
      <c r="MMD2741" s="19"/>
      <c r="MME2741" s="23"/>
      <c r="MMF2741" s="19"/>
      <c r="MMG2741" s="23"/>
      <c r="MMH2741" s="19"/>
      <c r="MMI2741" s="23"/>
      <c r="MMJ2741" s="19"/>
      <c r="MMK2741" s="23"/>
      <c r="MML2741" s="19"/>
      <c r="MMM2741" s="23"/>
      <c r="MMN2741" s="19"/>
      <c r="MMO2741" s="23"/>
      <c r="MMP2741" s="19"/>
      <c r="MMQ2741" s="23"/>
      <c r="MMR2741" s="19"/>
      <c r="MMS2741" s="23"/>
      <c r="MMT2741" s="19"/>
      <c r="MMU2741" s="23"/>
      <c r="MMV2741" s="19"/>
      <c r="MMW2741" s="23"/>
      <c r="MMX2741" s="19"/>
      <c r="MMY2741" s="23"/>
      <c r="MMZ2741" s="19"/>
      <c r="MNA2741" s="23"/>
      <c r="MNB2741" s="19"/>
      <c r="MNC2741" s="23"/>
      <c r="MND2741" s="19"/>
      <c r="MNE2741" s="23"/>
      <c r="MNF2741" s="19"/>
      <c r="MNG2741" s="23"/>
      <c r="MNH2741" s="19"/>
      <c r="MNI2741" s="23"/>
      <c r="MNJ2741" s="19"/>
      <c r="MNK2741" s="23"/>
      <c r="MNL2741" s="19"/>
      <c r="MNM2741" s="23"/>
      <c r="MNN2741" s="19"/>
      <c r="MNO2741" s="23"/>
      <c r="MNP2741" s="19"/>
      <c r="MNQ2741" s="23"/>
      <c r="MNR2741" s="19"/>
      <c r="MNS2741" s="23"/>
      <c r="MNT2741" s="19"/>
      <c r="MNU2741" s="23"/>
      <c r="MNV2741" s="19"/>
      <c r="MNW2741" s="23"/>
      <c r="MNX2741" s="19"/>
      <c r="MNY2741" s="23"/>
      <c r="MNZ2741" s="19"/>
      <c r="MOA2741" s="23"/>
      <c r="MOB2741" s="19"/>
      <c r="MOC2741" s="23"/>
      <c r="MOD2741" s="19"/>
      <c r="MOE2741" s="23"/>
      <c r="MOF2741" s="19"/>
      <c r="MOG2741" s="23"/>
      <c r="MOH2741" s="19"/>
      <c r="MOI2741" s="23"/>
      <c r="MOJ2741" s="19"/>
      <c r="MOK2741" s="23"/>
      <c r="MOL2741" s="19"/>
      <c r="MOM2741" s="23"/>
      <c r="MON2741" s="19"/>
      <c r="MOO2741" s="23"/>
      <c r="MOP2741" s="19"/>
      <c r="MOQ2741" s="23"/>
      <c r="MOR2741" s="19"/>
      <c r="MOS2741" s="23"/>
      <c r="MOT2741" s="19"/>
      <c r="MOU2741" s="23"/>
      <c r="MOV2741" s="19"/>
      <c r="MOW2741" s="23"/>
      <c r="MOX2741" s="19"/>
      <c r="MOY2741" s="23"/>
      <c r="MOZ2741" s="19"/>
      <c r="MPA2741" s="23"/>
      <c r="MPB2741" s="19"/>
      <c r="MPC2741" s="23"/>
      <c r="MPD2741" s="19"/>
      <c r="MPE2741" s="23"/>
      <c r="MPF2741" s="19"/>
      <c r="MPG2741" s="23"/>
      <c r="MPH2741" s="19"/>
      <c r="MPI2741" s="23"/>
      <c r="MPJ2741" s="19"/>
      <c r="MPK2741" s="23"/>
      <c r="MPL2741" s="19"/>
      <c r="MPM2741" s="23"/>
      <c r="MPN2741" s="19"/>
      <c r="MPO2741" s="23"/>
      <c r="MPP2741" s="19"/>
      <c r="MPQ2741" s="23"/>
      <c r="MPR2741" s="19"/>
      <c r="MPS2741" s="23"/>
      <c r="MPT2741" s="19"/>
      <c r="MPU2741" s="23"/>
      <c r="MPV2741" s="19"/>
      <c r="MPW2741" s="23"/>
      <c r="MPX2741" s="19"/>
      <c r="MPY2741" s="23"/>
      <c r="MPZ2741" s="19"/>
      <c r="MQA2741" s="23"/>
      <c r="MQB2741" s="19"/>
      <c r="MQC2741" s="23"/>
      <c r="MQD2741" s="19"/>
      <c r="MQE2741" s="23"/>
      <c r="MQF2741" s="19"/>
      <c r="MQG2741" s="23"/>
      <c r="MQH2741" s="19"/>
      <c r="MQI2741" s="23"/>
      <c r="MQJ2741" s="19"/>
      <c r="MQK2741" s="23"/>
      <c r="MQL2741" s="19"/>
      <c r="MQM2741" s="23"/>
      <c r="MQN2741" s="19"/>
      <c r="MQO2741" s="23"/>
      <c r="MQP2741" s="19"/>
      <c r="MQQ2741" s="23"/>
      <c r="MQR2741" s="19"/>
      <c r="MQS2741" s="23"/>
      <c r="MQT2741" s="19"/>
      <c r="MQU2741" s="23"/>
      <c r="MQV2741" s="19"/>
      <c r="MQW2741" s="23"/>
      <c r="MQX2741" s="19"/>
      <c r="MQY2741" s="23"/>
      <c r="MQZ2741" s="19"/>
      <c r="MRA2741" s="23"/>
      <c r="MRB2741" s="19"/>
      <c r="MRC2741" s="23"/>
      <c r="MRD2741" s="19"/>
      <c r="MRE2741" s="23"/>
      <c r="MRF2741" s="19"/>
      <c r="MRG2741" s="23"/>
      <c r="MRH2741" s="19"/>
      <c r="MRI2741" s="23"/>
      <c r="MRJ2741" s="19"/>
      <c r="MRK2741" s="23"/>
      <c r="MRL2741" s="19"/>
      <c r="MRM2741" s="23"/>
      <c r="MRN2741" s="19"/>
      <c r="MRO2741" s="23"/>
      <c r="MRP2741" s="19"/>
      <c r="MRQ2741" s="23"/>
      <c r="MRR2741" s="19"/>
      <c r="MRS2741" s="23"/>
      <c r="MRT2741" s="19"/>
      <c r="MRU2741" s="23"/>
      <c r="MRV2741" s="19"/>
      <c r="MRW2741" s="23"/>
      <c r="MRX2741" s="19"/>
      <c r="MRY2741" s="23"/>
      <c r="MRZ2741" s="19"/>
      <c r="MSA2741" s="23"/>
      <c r="MSB2741" s="19"/>
      <c r="MSC2741" s="23"/>
      <c r="MSD2741" s="19"/>
      <c r="MSE2741" s="23"/>
      <c r="MSF2741" s="19"/>
      <c r="MSG2741" s="23"/>
      <c r="MSH2741" s="19"/>
      <c r="MSI2741" s="23"/>
      <c r="MSJ2741" s="19"/>
      <c r="MSK2741" s="23"/>
      <c r="MSL2741" s="19"/>
      <c r="MSM2741" s="23"/>
      <c r="MSN2741" s="19"/>
      <c r="MSO2741" s="23"/>
      <c r="MSP2741" s="19"/>
      <c r="MSQ2741" s="23"/>
      <c r="MSR2741" s="19"/>
      <c r="MSS2741" s="23"/>
      <c r="MST2741" s="19"/>
      <c r="MSU2741" s="23"/>
      <c r="MSV2741" s="19"/>
      <c r="MSW2741" s="23"/>
      <c r="MSX2741" s="19"/>
      <c r="MSY2741" s="23"/>
      <c r="MSZ2741" s="19"/>
      <c r="MTA2741" s="23"/>
      <c r="MTB2741" s="19"/>
      <c r="MTC2741" s="23"/>
      <c r="MTD2741" s="19"/>
      <c r="MTE2741" s="23"/>
      <c r="MTF2741" s="19"/>
      <c r="MTG2741" s="23"/>
      <c r="MTH2741" s="19"/>
      <c r="MTI2741" s="23"/>
      <c r="MTJ2741" s="19"/>
      <c r="MTK2741" s="23"/>
      <c r="MTL2741" s="19"/>
      <c r="MTM2741" s="23"/>
      <c r="MTN2741" s="19"/>
      <c r="MTO2741" s="23"/>
      <c r="MTP2741" s="19"/>
      <c r="MTQ2741" s="23"/>
      <c r="MTR2741" s="19"/>
      <c r="MTS2741" s="23"/>
      <c r="MTT2741" s="19"/>
      <c r="MTU2741" s="23"/>
      <c r="MTV2741" s="19"/>
      <c r="MTW2741" s="23"/>
      <c r="MTX2741" s="19"/>
      <c r="MTY2741" s="23"/>
      <c r="MTZ2741" s="19"/>
      <c r="MUA2741" s="23"/>
      <c r="MUB2741" s="19"/>
      <c r="MUC2741" s="23"/>
      <c r="MUD2741" s="19"/>
      <c r="MUE2741" s="23"/>
      <c r="MUF2741" s="19"/>
      <c r="MUG2741" s="23"/>
      <c r="MUH2741" s="19"/>
      <c r="MUI2741" s="23"/>
      <c r="MUJ2741" s="19"/>
      <c r="MUK2741" s="23"/>
      <c r="MUL2741" s="19"/>
      <c r="MUM2741" s="23"/>
      <c r="MUN2741" s="19"/>
      <c r="MUO2741" s="23"/>
      <c r="MUP2741" s="19"/>
      <c r="MUQ2741" s="23"/>
      <c r="MUR2741" s="19"/>
      <c r="MUS2741" s="23"/>
      <c r="MUT2741" s="19"/>
      <c r="MUU2741" s="23"/>
      <c r="MUV2741" s="19"/>
      <c r="MUW2741" s="23"/>
      <c r="MUX2741" s="19"/>
      <c r="MUY2741" s="23"/>
      <c r="MUZ2741" s="19"/>
      <c r="MVA2741" s="23"/>
      <c r="MVB2741" s="19"/>
      <c r="MVC2741" s="23"/>
      <c r="MVD2741" s="19"/>
      <c r="MVE2741" s="23"/>
      <c r="MVF2741" s="19"/>
      <c r="MVG2741" s="23"/>
      <c r="MVH2741" s="19"/>
      <c r="MVI2741" s="23"/>
      <c r="MVJ2741" s="19"/>
      <c r="MVK2741" s="23"/>
      <c r="MVL2741" s="19"/>
      <c r="MVM2741" s="23"/>
      <c r="MVN2741" s="19"/>
      <c r="MVO2741" s="23"/>
      <c r="MVP2741" s="19"/>
      <c r="MVQ2741" s="23"/>
      <c r="MVR2741" s="19"/>
      <c r="MVS2741" s="23"/>
      <c r="MVT2741" s="19"/>
      <c r="MVU2741" s="23"/>
      <c r="MVV2741" s="19"/>
      <c r="MVW2741" s="23"/>
      <c r="MVX2741" s="19"/>
      <c r="MVY2741" s="23"/>
      <c r="MVZ2741" s="19"/>
      <c r="MWA2741" s="23"/>
      <c r="MWB2741" s="19"/>
      <c r="MWC2741" s="23"/>
      <c r="MWD2741" s="19"/>
      <c r="MWE2741" s="23"/>
      <c r="MWF2741" s="19"/>
      <c r="MWG2741" s="23"/>
      <c r="MWH2741" s="19"/>
      <c r="MWI2741" s="23"/>
      <c r="MWJ2741" s="19"/>
      <c r="MWK2741" s="23"/>
      <c r="MWL2741" s="19"/>
      <c r="MWM2741" s="23"/>
      <c r="MWN2741" s="19"/>
      <c r="MWO2741" s="23"/>
      <c r="MWP2741" s="19"/>
      <c r="MWQ2741" s="23"/>
      <c r="MWR2741" s="19"/>
      <c r="MWS2741" s="23"/>
      <c r="MWT2741" s="19"/>
      <c r="MWU2741" s="23"/>
      <c r="MWV2741" s="19"/>
      <c r="MWW2741" s="23"/>
      <c r="MWX2741" s="19"/>
      <c r="MWY2741" s="23"/>
      <c r="MWZ2741" s="19"/>
      <c r="MXA2741" s="23"/>
      <c r="MXB2741" s="19"/>
      <c r="MXC2741" s="23"/>
      <c r="MXD2741" s="19"/>
      <c r="MXE2741" s="23"/>
      <c r="MXF2741" s="19"/>
      <c r="MXG2741" s="23"/>
      <c r="MXH2741" s="19"/>
      <c r="MXI2741" s="23"/>
      <c r="MXJ2741" s="19"/>
      <c r="MXK2741" s="23"/>
      <c r="MXL2741" s="19"/>
      <c r="MXM2741" s="23"/>
      <c r="MXN2741" s="19"/>
      <c r="MXO2741" s="23"/>
      <c r="MXP2741" s="19"/>
      <c r="MXQ2741" s="23"/>
      <c r="MXR2741" s="19"/>
      <c r="MXS2741" s="23"/>
      <c r="MXT2741" s="19"/>
      <c r="MXU2741" s="23"/>
      <c r="MXV2741" s="19"/>
      <c r="MXW2741" s="23"/>
      <c r="MXX2741" s="19"/>
      <c r="MXY2741" s="23"/>
      <c r="MXZ2741" s="19"/>
      <c r="MYA2741" s="23"/>
      <c r="MYB2741" s="19"/>
      <c r="MYC2741" s="23"/>
      <c r="MYD2741" s="19"/>
      <c r="MYE2741" s="23"/>
      <c r="MYF2741" s="19"/>
      <c r="MYG2741" s="23"/>
      <c r="MYH2741" s="19"/>
      <c r="MYI2741" s="23"/>
      <c r="MYJ2741" s="19"/>
      <c r="MYK2741" s="23"/>
      <c r="MYL2741" s="19"/>
      <c r="MYM2741" s="23"/>
      <c r="MYN2741" s="19"/>
      <c r="MYO2741" s="23"/>
      <c r="MYP2741" s="19"/>
      <c r="MYQ2741" s="23"/>
      <c r="MYR2741" s="19"/>
      <c r="MYS2741" s="23"/>
      <c r="MYT2741" s="19"/>
      <c r="MYU2741" s="23"/>
      <c r="MYV2741" s="19"/>
      <c r="MYW2741" s="23"/>
      <c r="MYX2741" s="19"/>
      <c r="MYY2741" s="23"/>
      <c r="MYZ2741" s="19"/>
      <c r="MZA2741" s="23"/>
      <c r="MZB2741" s="19"/>
      <c r="MZC2741" s="23"/>
      <c r="MZD2741" s="19"/>
      <c r="MZE2741" s="23"/>
      <c r="MZF2741" s="19"/>
      <c r="MZG2741" s="23"/>
      <c r="MZH2741" s="19"/>
      <c r="MZI2741" s="23"/>
      <c r="MZJ2741" s="19"/>
      <c r="MZK2741" s="23"/>
      <c r="MZL2741" s="19"/>
      <c r="MZM2741" s="23"/>
      <c r="MZN2741" s="19"/>
      <c r="MZO2741" s="23"/>
      <c r="MZP2741" s="19"/>
      <c r="MZQ2741" s="23"/>
      <c r="MZR2741" s="19"/>
      <c r="MZS2741" s="23"/>
      <c r="MZT2741" s="19"/>
      <c r="MZU2741" s="23"/>
      <c r="MZV2741" s="19"/>
      <c r="MZW2741" s="23"/>
      <c r="MZX2741" s="19"/>
      <c r="MZY2741" s="23"/>
      <c r="MZZ2741" s="19"/>
      <c r="NAA2741" s="23"/>
      <c r="NAB2741" s="19"/>
      <c r="NAC2741" s="23"/>
      <c r="NAD2741" s="19"/>
      <c r="NAE2741" s="23"/>
      <c r="NAF2741" s="19"/>
      <c r="NAG2741" s="23"/>
      <c r="NAH2741" s="19"/>
      <c r="NAI2741" s="23"/>
      <c r="NAJ2741" s="19"/>
      <c r="NAK2741" s="23"/>
      <c r="NAL2741" s="19"/>
      <c r="NAM2741" s="23"/>
      <c r="NAN2741" s="19"/>
      <c r="NAO2741" s="23"/>
      <c r="NAP2741" s="19"/>
      <c r="NAQ2741" s="23"/>
      <c r="NAR2741" s="19"/>
      <c r="NAS2741" s="23"/>
      <c r="NAT2741" s="19"/>
      <c r="NAU2741" s="23"/>
      <c r="NAV2741" s="19"/>
      <c r="NAW2741" s="23"/>
      <c r="NAX2741" s="19"/>
      <c r="NAY2741" s="23"/>
      <c r="NAZ2741" s="19"/>
      <c r="NBA2741" s="23"/>
      <c r="NBB2741" s="19"/>
      <c r="NBC2741" s="23"/>
      <c r="NBD2741" s="19"/>
      <c r="NBE2741" s="23"/>
      <c r="NBF2741" s="19"/>
      <c r="NBG2741" s="23"/>
      <c r="NBH2741" s="19"/>
      <c r="NBI2741" s="23"/>
      <c r="NBJ2741" s="19"/>
      <c r="NBK2741" s="23"/>
      <c r="NBL2741" s="19"/>
      <c r="NBM2741" s="23"/>
      <c r="NBN2741" s="19"/>
      <c r="NBO2741" s="23"/>
      <c r="NBP2741" s="19"/>
      <c r="NBQ2741" s="23"/>
      <c r="NBR2741" s="19"/>
      <c r="NBS2741" s="23"/>
      <c r="NBT2741" s="19"/>
      <c r="NBU2741" s="23"/>
      <c r="NBV2741" s="19"/>
      <c r="NBW2741" s="23"/>
      <c r="NBX2741" s="19"/>
      <c r="NBY2741" s="23"/>
      <c r="NBZ2741" s="19"/>
      <c r="NCA2741" s="23"/>
      <c r="NCB2741" s="19"/>
      <c r="NCC2741" s="23"/>
      <c r="NCD2741" s="19"/>
      <c r="NCE2741" s="23"/>
      <c r="NCF2741" s="19"/>
      <c r="NCG2741" s="23"/>
      <c r="NCH2741" s="19"/>
      <c r="NCI2741" s="23"/>
      <c r="NCJ2741" s="19"/>
      <c r="NCK2741" s="23"/>
      <c r="NCL2741" s="19"/>
      <c r="NCM2741" s="23"/>
      <c r="NCN2741" s="19"/>
      <c r="NCO2741" s="23"/>
      <c r="NCP2741" s="19"/>
      <c r="NCQ2741" s="23"/>
      <c r="NCR2741" s="19"/>
      <c r="NCS2741" s="23"/>
      <c r="NCT2741" s="19"/>
      <c r="NCU2741" s="23"/>
      <c r="NCV2741" s="19"/>
      <c r="NCW2741" s="23"/>
      <c r="NCX2741" s="19"/>
      <c r="NCY2741" s="23"/>
      <c r="NCZ2741" s="19"/>
      <c r="NDA2741" s="23"/>
      <c r="NDB2741" s="19"/>
      <c r="NDC2741" s="23"/>
      <c r="NDD2741" s="19"/>
      <c r="NDE2741" s="23"/>
      <c r="NDF2741" s="19"/>
      <c r="NDG2741" s="23"/>
      <c r="NDH2741" s="19"/>
      <c r="NDI2741" s="23"/>
      <c r="NDJ2741" s="19"/>
      <c r="NDK2741" s="23"/>
      <c r="NDL2741" s="19"/>
      <c r="NDM2741" s="23"/>
      <c r="NDN2741" s="19"/>
      <c r="NDO2741" s="23"/>
      <c r="NDP2741" s="19"/>
      <c r="NDQ2741" s="23"/>
      <c r="NDR2741" s="19"/>
      <c r="NDS2741" s="23"/>
      <c r="NDT2741" s="19"/>
      <c r="NDU2741" s="23"/>
      <c r="NDV2741" s="19"/>
      <c r="NDW2741" s="23"/>
      <c r="NDX2741" s="19"/>
      <c r="NDY2741" s="23"/>
      <c r="NDZ2741" s="19"/>
      <c r="NEA2741" s="23"/>
      <c r="NEB2741" s="19"/>
      <c r="NEC2741" s="23"/>
      <c r="NED2741" s="19"/>
      <c r="NEE2741" s="23"/>
      <c r="NEF2741" s="19"/>
      <c r="NEG2741" s="23"/>
      <c r="NEH2741" s="19"/>
      <c r="NEI2741" s="23"/>
      <c r="NEJ2741" s="19"/>
      <c r="NEK2741" s="23"/>
      <c r="NEL2741" s="19"/>
      <c r="NEM2741" s="23"/>
      <c r="NEN2741" s="19"/>
      <c r="NEO2741" s="23"/>
      <c r="NEP2741" s="19"/>
      <c r="NEQ2741" s="23"/>
      <c r="NER2741" s="19"/>
      <c r="NES2741" s="23"/>
      <c r="NET2741" s="19"/>
      <c r="NEU2741" s="23"/>
      <c r="NEV2741" s="19"/>
      <c r="NEW2741" s="23"/>
      <c r="NEX2741" s="19"/>
      <c r="NEY2741" s="23"/>
      <c r="NEZ2741" s="19"/>
      <c r="NFA2741" s="23"/>
      <c r="NFB2741" s="19"/>
      <c r="NFC2741" s="23"/>
      <c r="NFD2741" s="19"/>
      <c r="NFE2741" s="23"/>
      <c r="NFF2741" s="19"/>
      <c r="NFG2741" s="23"/>
      <c r="NFH2741" s="19"/>
      <c r="NFI2741" s="23"/>
      <c r="NFJ2741" s="19"/>
      <c r="NFK2741" s="23"/>
      <c r="NFL2741" s="19"/>
      <c r="NFM2741" s="23"/>
      <c r="NFN2741" s="19"/>
      <c r="NFO2741" s="23"/>
      <c r="NFP2741" s="19"/>
      <c r="NFQ2741" s="23"/>
      <c r="NFR2741" s="19"/>
      <c r="NFS2741" s="23"/>
      <c r="NFT2741" s="19"/>
      <c r="NFU2741" s="23"/>
      <c r="NFV2741" s="19"/>
      <c r="NFW2741" s="23"/>
      <c r="NFX2741" s="19"/>
      <c r="NFY2741" s="23"/>
      <c r="NFZ2741" s="19"/>
      <c r="NGA2741" s="23"/>
      <c r="NGB2741" s="19"/>
      <c r="NGC2741" s="23"/>
      <c r="NGD2741" s="19"/>
      <c r="NGE2741" s="23"/>
      <c r="NGF2741" s="19"/>
      <c r="NGG2741" s="23"/>
      <c r="NGH2741" s="19"/>
      <c r="NGI2741" s="23"/>
      <c r="NGJ2741" s="19"/>
      <c r="NGK2741" s="23"/>
      <c r="NGL2741" s="19"/>
      <c r="NGM2741" s="23"/>
      <c r="NGN2741" s="19"/>
      <c r="NGO2741" s="23"/>
      <c r="NGP2741" s="19"/>
      <c r="NGQ2741" s="23"/>
      <c r="NGR2741" s="19"/>
      <c r="NGS2741" s="23"/>
      <c r="NGT2741" s="19"/>
      <c r="NGU2741" s="23"/>
      <c r="NGV2741" s="19"/>
      <c r="NGW2741" s="23"/>
      <c r="NGX2741" s="19"/>
      <c r="NGY2741" s="23"/>
      <c r="NGZ2741" s="19"/>
      <c r="NHA2741" s="23"/>
      <c r="NHB2741" s="19"/>
      <c r="NHC2741" s="23"/>
      <c r="NHD2741" s="19"/>
      <c r="NHE2741" s="23"/>
      <c r="NHF2741" s="19"/>
      <c r="NHG2741" s="23"/>
      <c r="NHH2741" s="19"/>
      <c r="NHI2741" s="23"/>
      <c r="NHJ2741" s="19"/>
      <c r="NHK2741" s="23"/>
      <c r="NHL2741" s="19"/>
      <c r="NHM2741" s="23"/>
      <c r="NHN2741" s="19"/>
      <c r="NHO2741" s="23"/>
      <c r="NHP2741" s="19"/>
      <c r="NHQ2741" s="23"/>
      <c r="NHR2741" s="19"/>
      <c r="NHS2741" s="23"/>
      <c r="NHT2741" s="19"/>
      <c r="NHU2741" s="23"/>
      <c r="NHV2741" s="19"/>
      <c r="NHW2741" s="23"/>
      <c r="NHX2741" s="19"/>
      <c r="NHY2741" s="23"/>
      <c r="NHZ2741" s="19"/>
      <c r="NIA2741" s="23"/>
      <c r="NIB2741" s="19"/>
      <c r="NIC2741" s="23"/>
      <c r="NID2741" s="19"/>
      <c r="NIE2741" s="23"/>
      <c r="NIF2741" s="19"/>
      <c r="NIG2741" s="23"/>
      <c r="NIH2741" s="19"/>
      <c r="NII2741" s="23"/>
      <c r="NIJ2741" s="19"/>
      <c r="NIK2741" s="23"/>
      <c r="NIL2741" s="19"/>
      <c r="NIM2741" s="23"/>
      <c r="NIN2741" s="19"/>
      <c r="NIO2741" s="23"/>
      <c r="NIP2741" s="19"/>
      <c r="NIQ2741" s="23"/>
      <c r="NIR2741" s="19"/>
      <c r="NIS2741" s="23"/>
      <c r="NIT2741" s="19"/>
      <c r="NIU2741" s="23"/>
      <c r="NIV2741" s="19"/>
      <c r="NIW2741" s="23"/>
      <c r="NIX2741" s="19"/>
      <c r="NIY2741" s="23"/>
      <c r="NIZ2741" s="19"/>
      <c r="NJA2741" s="23"/>
      <c r="NJB2741" s="19"/>
      <c r="NJC2741" s="23"/>
      <c r="NJD2741" s="19"/>
      <c r="NJE2741" s="23"/>
      <c r="NJF2741" s="19"/>
      <c r="NJG2741" s="23"/>
      <c r="NJH2741" s="19"/>
      <c r="NJI2741" s="23"/>
      <c r="NJJ2741" s="19"/>
      <c r="NJK2741" s="23"/>
      <c r="NJL2741" s="19"/>
      <c r="NJM2741" s="23"/>
      <c r="NJN2741" s="19"/>
      <c r="NJO2741" s="23"/>
      <c r="NJP2741" s="19"/>
      <c r="NJQ2741" s="23"/>
      <c r="NJR2741" s="19"/>
      <c r="NJS2741" s="23"/>
      <c r="NJT2741" s="19"/>
      <c r="NJU2741" s="23"/>
      <c r="NJV2741" s="19"/>
      <c r="NJW2741" s="23"/>
      <c r="NJX2741" s="19"/>
      <c r="NJY2741" s="23"/>
      <c r="NJZ2741" s="19"/>
      <c r="NKA2741" s="23"/>
      <c r="NKB2741" s="19"/>
      <c r="NKC2741" s="23"/>
      <c r="NKD2741" s="19"/>
      <c r="NKE2741" s="23"/>
      <c r="NKF2741" s="19"/>
      <c r="NKG2741" s="23"/>
      <c r="NKH2741" s="19"/>
      <c r="NKI2741" s="23"/>
      <c r="NKJ2741" s="19"/>
      <c r="NKK2741" s="23"/>
      <c r="NKL2741" s="19"/>
      <c r="NKM2741" s="23"/>
      <c r="NKN2741" s="19"/>
      <c r="NKO2741" s="23"/>
      <c r="NKP2741" s="19"/>
      <c r="NKQ2741" s="23"/>
      <c r="NKR2741" s="19"/>
      <c r="NKS2741" s="23"/>
      <c r="NKT2741" s="19"/>
      <c r="NKU2741" s="23"/>
      <c r="NKV2741" s="19"/>
      <c r="NKW2741" s="23"/>
      <c r="NKX2741" s="19"/>
      <c r="NKY2741" s="23"/>
      <c r="NKZ2741" s="19"/>
      <c r="NLA2741" s="23"/>
      <c r="NLB2741" s="19"/>
      <c r="NLC2741" s="23"/>
      <c r="NLD2741" s="19"/>
      <c r="NLE2741" s="23"/>
      <c r="NLF2741" s="19"/>
      <c r="NLG2741" s="23"/>
      <c r="NLH2741" s="19"/>
      <c r="NLI2741" s="23"/>
      <c r="NLJ2741" s="19"/>
      <c r="NLK2741" s="23"/>
      <c r="NLL2741" s="19"/>
      <c r="NLM2741" s="23"/>
      <c r="NLN2741" s="19"/>
      <c r="NLO2741" s="23"/>
      <c r="NLP2741" s="19"/>
      <c r="NLQ2741" s="23"/>
      <c r="NLR2741" s="19"/>
      <c r="NLS2741" s="23"/>
      <c r="NLT2741" s="19"/>
      <c r="NLU2741" s="23"/>
      <c r="NLV2741" s="19"/>
      <c r="NLW2741" s="23"/>
      <c r="NLX2741" s="19"/>
      <c r="NLY2741" s="23"/>
      <c r="NLZ2741" s="19"/>
      <c r="NMA2741" s="23"/>
      <c r="NMB2741" s="19"/>
      <c r="NMC2741" s="23"/>
      <c r="NMD2741" s="19"/>
      <c r="NME2741" s="23"/>
      <c r="NMF2741" s="19"/>
      <c r="NMG2741" s="23"/>
      <c r="NMH2741" s="19"/>
      <c r="NMI2741" s="23"/>
      <c r="NMJ2741" s="19"/>
      <c r="NMK2741" s="23"/>
      <c r="NML2741" s="19"/>
      <c r="NMM2741" s="23"/>
      <c r="NMN2741" s="19"/>
      <c r="NMO2741" s="23"/>
      <c r="NMP2741" s="19"/>
      <c r="NMQ2741" s="23"/>
      <c r="NMR2741" s="19"/>
      <c r="NMS2741" s="23"/>
      <c r="NMT2741" s="19"/>
      <c r="NMU2741" s="23"/>
      <c r="NMV2741" s="19"/>
      <c r="NMW2741" s="23"/>
      <c r="NMX2741" s="19"/>
      <c r="NMY2741" s="23"/>
      <c r="NMZ2741" s="19"/>
      <c r="NNA2741" s="23"/>
      <c r="NNB2741" s="19"/>
      <c r="NNC2741" s="23"/>
      <c r="NND2741" s="19"/>
      <c r="NNE2741" s="23"/>
      <c r="NNF2741" s="19"/>
      <c r="NNG2741" s="23"/>
      <c r="NNH2741" s="19"/>
      <c r="NNI2741" s="23"/>
      <c r="NNJ2741" s="19"/>
      <c r="NNK2741" s="23"/>
      <c r="NNL2741" s="19"/>
      <c r="NNM2741" s="23"/>
      <c r="NNN2741" s="19"/>
      <c r="NNO2741" s="23"/>
      <c r="NNP2741" s="19"/>
      <c r="NNQ2741" s="23"/>
      <c r="NNR2741" s="19"/>
      <c r="NNS2741" s="23"/>
      <c r="NNT2741" s="19"/>
      <c r="NNU2741" s="23"/>
      <c r="NNV2741" s="19"/>
      <c r="NNW2741" s="23"/>
      <c r="NNX2741" s="19"/>
      <c r="NNY2741" s="23"/>
      <c r="NNZ2741" s="19"/>
      <c r="NOA2741" s="23"/>
      <c r="NOB2741" s="19"/>
      <c r="NOC2741" s="23"/>
      <c r="NOD2741" s="19"/>
      <c r="NOE2741" s="23"/>
      <c r="NOF2741" s="19"/>
      <c r="NOG2741" s="23"/>
      <c r="NOH2741" s="19"/>
      <c r="NOI2741" s="23"/>
      <c r="NOJ2741" s="19"/>
      <c r="NOK2741" s="23"/>
      <c r="NOL2741" s="19"/>
      <c r="NOM2741" s="23"/>
      <c r="NON2741" s="19"/>
      <c r="NOO2741" s="23"/>
      <c r="NOP2741" s="19"/>
      <c r="NOQ2741" s="23"/>
      <c r="NOR2741" s="19"/>
      <c r="NOS2741" s="23"/>
      <c r="NOT2741" s="19"/>
      <c r="NOU2741" s="23"/>
      <c r="NOV2741" s="19"/>
      <c r="NOW2741" s="23"/>
      <c r="NOX2741" s="19"/>
      <c r="NOY2741" s="23"/>
      <c r="NOZ2741" s="19"/>
      <c r="NPA2741" s="23"/>
      <c r="NPB2741" s="19"/>
      <c r="NPC2741" s="23"/>
      <c r="NPD2741" s="19"/>
      <c r="NPE2741" s="23"/>
      <c r="NPF2741" s="19"/>
      <c r="NPG2741" s="23"/>
      <c r="NPH2741" s="19"/>
      <c r="NPI2741" s="23"/>
      <c r="NPJ2741" s="19"/>
      <c r="NPK2741" s="23"/>
      <c r="NPL2741" s="19"/>
      <c r="NPM2741" s="23"/>
      <c r="NPN2741" s="19"/>
      <c r="NPO2741" s="23"/>
      <c r="NPP2741" s="19"/>
      <c r="NPQ2741" s="23"/>
      <c r="NPR2741" s="19"/>
      <c r="NPS2741" s="23"/>
      <c r="NPT2741" s="19"/>
      <c r="NPU2741" s="23"/>
      <c r="NPV2741" s="19"/>
      <c r="NPW2741" s="23"/>
      <c r="NPX2741" s="19"/>
      <c r="NPY2741" s="23"/>
      <c r="NPZ2741" s="19"/>
      <c r="NQA2741" s="23"/>
      <c r="NQB2741" s="19"/>
      <c r="NQC2741" s="23"/>
      <c r="NQD2741" s="19"/>
      <c r="NQE2741" s="23"/>
      <c r="NQF2741" s="19"/>
      <c r="NQG2741" s="23"/>
      <c r="NQH2741" s="19"/>
      <c r="NQI2741" s="23"/>
      <c r="NQJ2741" s="19"/>
      <c r="NQK2741" s="23"/>
      <c r="NQL2741" s="19"/>
      <c r="NQM2741" s="23"/>
      <c r="NQN2741" s="19"/>
      <c r="NQO2741" s="23"/>
      <c r="NQP2741" s="19"/>
      <c r="NQQ2741" s="23"/>
      <c r="NQR2741" s="19"/>
      <c r="NQS2741" s="23"/>
      <c r="NQT2741" s="19"/>
      <c r="NQU2741" s="23"/>
      <c r="NQV2741" s="19"/>
      <c r="NQW2741" s="23"/>
      <c r="NQX2741" s="19"/>
      <c r="NQY2741" s="23"/>
      <c r="NQZ2741" s="19"/>
      <c r="NRA2741" s="23"/>
      <c r="NRB2741" s="19"/>
      <c r="NRC2741" s="23"/>
      <c r="NRD2741" s="19"/>
      <c r="NRE2741" s="23"/>
      <c r="NRF2741" s="19"/>
      <c r="NRG2741" s="23"/>
      <c r="NRH2741" s="19"/>
      <c r="NRI2741" s="23"/>
      <c r="NRJ2741" s="19"/>
      <c r="NRK2741" s="23"/>
      <c r="NRL2741" s="19"/>
      <c r="NRM2741" s="23"/>
      <c r="NRN2741" s="19"/>
      <c r="NRO2741" s="23"/>
      <c r="NRP2741" s="19"/>
      <c r="NRQ2741" s="23"/>
      <c r="NRR2741" s="19"/>
      <c r="NRS2741" s="23"/>
      <c r="NRT2741" s="19"/>
      <c r="NRU2741" s="23"/>
      <c r="NRV2741" s="19"/>
      <c r="NRW2741" s="23"/>
      <c r="NRX2741" s="19"/>
      <c r="NRY2741" s="23"/>
      <c r="NRZ2741" s="19"/>
      <c r="NSA2741" s="23"/>
      <c r="NSB2741" s="19"/>
      <c r="NSC2741" s="23"/>
      <c r="NSD2741" s="19"/>
      <c r="NSE2741" s="23"/>
      <c r="NSF2741" s="19"/>
      <c r="NSG2741" s="23"/>
      <c r="NSH2741" s="19"/>
      <c r="NSI2741" s="23"/>
      <c r="NSJ2741" s="19"/>
      <c r="NSK2741" s="23"/>
      <c r="NSL2741" s="19"/>
      <c r="NSM2741" s="23"/>
      <c r="NSN2741" s="19"/>
      <c r="NSO2741" s="23"/>
      <c r="NSP2741" s="19"/>
      <c r="NSQ2741" s="23"/>
      <c r="NSR2741" s="19"/>
      <c r="NSS2741" s="23"/>
      <c r="NST2741" s="19"/>
      <c r="NSU2741" s="23"/>
      <c r="NSV2741" s="19"/>
      <c r="NSW2741" s="23"/>
      <c r="NSX2741" s="19"/>
      <c r="NSY2741" s="23"/>
      <c r="NSZ2741" s="19"/>
      <c r="NTA2741" s="23"/>
      <c r="NTB2741" s="19"/>
      <c r="NTC2741" s="23"/>
      <c r="NTD2741" s="19"/>
      <c r="NTE2741" s="23"/>
      <c r="NTF2741" s="19"/>
      <c r="NTG2741" s="23"/>
      <c r="NTH2741" s="19"/>
      <c r="NTI2741" s="23"/>
      <c r="NTJ2741" s="19"/>
      <c r="NTK2741" s="23"/>
      <c r="NTL2741" s="19"/>
      <c r="NTM2741" s="23"/>
      <c r="NTN2741" s="19"/>
      <c r="NTO2741" s="23"/>
      <c r="NTP2741" s="19"/>
      <c r="NTQ2741" s="23"/>
      <c r="NTR2741" s="19"/>
      <c r="NTS2741" s="23"/>
      <c r="NTT2741" s="19"/>
      <c r="NTU2741" s="23"/>
      <c r="NTV2741" s="19"/>
      <c r="NTW2741" s="23"/>
      <c r="NTX2741" s="19"/>
      <c r="NTY2741" s="23"/>
      <c r="NTZ2741" s="19"/>
      <c r="NUA2741" s="23"/>
      <c r="NUB2741" s="19"/>
      <c r="NUC2741" s="23"/>
      <c r="NUD2741" s="19"/>
      <c r="NUE2741" s="23"/>
      <c r="NUF2741" s="19"/>
      <c r="NUG2741" s="23"/>
      <c r="NUH2741" s="19"/>
      <c r="NUI2741" s="23"/>
      <c r="NUJ2741" s="19"/>
      <c r="NUK2741" s="23"/>
      <c r="NUL2741" s="19"/>
      <c r="NUM2741" s="23"/>
      <c r="NUN2741" s="19"/>
      <c r="NUO2741" s="23"/>
      <c r="NUP2741" s="19"/>
      <c r="NUQ2741" s="23"/>
      <c r="NUR2741" s="19"/>
      <c r="NUS2741" s="23"/>
      <c r="NUT2741" s="19"/>
      <c r="NUU2741" s="23"/>
      <c r="NUV2741" s="19"/>
      <c r="NUW2741" s="23"/>
      <c r="NUX2741" s="19"/>
      <c r="NUY2741" s="23"/>
      <c r="NUZ2741" s="19"/>
      <c r="NVA2741" s="23"/>
      <c r="NVB2741" s="19"/>
      <c r="NVC2741" s="23"/>
      <c r="NVD2741" s="19"/>
      <c r="NVE2741" s="23"/>
      <c r="NVF2741" s="19"/>
      <c r="NVG2741" s="23"/>
      <c r="NVH2741" s="19"/>
      <c r="NVI2741" s="23"/>
      <c r="NVJ2741" s="19"/>
      <c r="NVK2741" s="23"/>
      <c r="NVL2741" s="19"/>
      <c r="NVM2741" s="23"/>
      <c r="NVN2741" s="19"/>
      <c r="NVO2741" s="23"/>
      <c r="NVP2741" s="19"/>
      <c r="NVQ2741" s="23"/>
      <c r="NVR2741" s="19"/>
      <c r="NVS2741" s="23"/>
      <c r="NVT2741" s="19"/>
      <c r="NVU2741" s="23"/>
      <c r="NVV2741" s="19"/>
      <c r="NVW2741" s="23"/>
      <c r="NVX2741" s="19"/>
      <c r="NVY2741" s="23"/>
      <c r="NVZ2741" s="19"/>
      <c r="NWA2741" s="23"/>
      <c r="NWB2741" s="19"/>
      <c r="NWC2741" s="23"/>
      <c r="NWD2741" s="19"/>
      <c r="NWE2741" s="23"/>
      <c r="NWF2741" s="19"/>
      <c r="NWG2741" s="23"/>
      <c r="NWH2741" s="19"/>
      <c r="NWI2741" s="23"/>
      <c r="NWJ2741" s="19"/>
      <c r="NWK2741" s="23"/>
      <c r="NWL2741" s="19"/>
      <c r="NWM2741" s="23"/>
      <c r="NWN2741" s="19"/>
      <c r="NWO2741" s="23"/>
      <c r="NWP2741" s="19"/>
      <c r="NWQ2741" s="23"/>
      <c r="NWR2741" s="19"/>
      <c r="NWS2741" s="23"/>
      <c r="NWT2741" s="19"/>
      <c r="NWU2741" s="23"/>
      <c r="NWV2741" s="19"/>
      <c r="NWW2741" s="23"/>
      <c r="NWX2741" s="19"/>
      <c r="NWY2741" s="23"/>
      <c r="NWZ2741" s="19"/>
      <c r="NXA2741" s="23"/>
      <c r="NXB2741" s="19"/>
      <c r="NXC2741" s="23"/>
      <c r="NXD2741" s="19"/>
      <c r="NXE2741" s="23"/>
      <c r="NXF2741" s="19"/>
      <c r="NXG2741" s="23"/>
      <c r="NXH2741" s="19"/>
      <c r="NXI2741" s="23"/>
      <c r="NXJ2741" s="19"/>
      <c r="NXK2741" s="23"/>
      <c r="NXL2741" s="19"/>
      <c r="NXM2741" s="23"/>
      <c r="NXN2741" s="19"/>
      <c r="NXO2741" s="23"/>
      <c r="NXP2741" s="19"/>
      <c r="NXQ2741" s="23"/>
      <c r="NXR2741" s="19"/>
      <c r="NXS2741" s="23"/>
      <c r="NXT2741" s="19"/>
      <c r="NXU2741" s="23"/>
      <c r="NXV2741" s="19"/>
      <c r="NXW2741" s="23"/>
      <c r="NXX2741" s="19"/>
      <c r="NXY2741" s="23"/>
      <c r="NXZ2741" s="19"/>
      <c r="NYA2741" s="23"/>
      <c r="NYB2741" s="19"/>
      <c r="NYC2741" s="23"/>
      <c r="NYD2741" s="19"/>
      <c r="NYE2741" s="23"/>
      <c r="NYF2741" s="19"/>
      <c r="NYG2741" s="23"/>
      <c r="NYH2741" s="19"/>
      <c r="NYI2741" s="23"/>
      <c r="NYJ2741" s="19"/>
      <c r="NYK2741" s="23"/>
      <c r="NYL2741" s="19"/>
      <c r="NYM2741" s="23"/>
      <c r="NYN2741" s="19"/>
      <c r="NYO2741" s="23"/>
      <c r="NYP2741" s="19"/>
      <c r="NYQ2741" s="23"/>
      <c r="NYR2741" s="19"/>
      <c r="NYS2741" s="23"/>
      <c r="NYT2741" s="19"/>
      <c r="NYU2741" s="23"/>
      <c r="NYV2741" s="19"/>
      <c r="NYW2741" s="23"/>
      <c r="NYX2741" s="19"/>
      <c r="NYY2741" s="23"/>
      <c r="NYZ2741" s="19"/>
      <c r="NZA2741" s="23"/>
      <c r="NZB2741" s="19"/>
      <c r="NZC2741" s="23"/>
      <c r="NZD2741" s="19"/>
      <c r="NZE2741" s="23"/>
      <c r="NZF2741" s="19"/>
      <c r="NZG2741" s="23"/>
      <c r="NZH2741" s="19"/>
      <c r="NZI2741" s="23"/>
      <c r="NZJ2741" s="19"/>
      <c r="NZK2741" s="23"/>
      <c r="NZL2741" s="19"/>
      <c r="NZM2741" s="23"/>
      <c r="NZN2741" s="19"/>
      <c r="NZO2741" s="23"/>
      <c r="NZP2741" s="19"/>
      <c r="NZQ2741" s="23"/>
      <c r="NZR2741" s="19"/>
      <c r="NZS2741" s="23"/>
      <c r="NZT2741" s="19"/>
      <c r="NZU2741" s="23"/>
      <c r="NZV2741" s="19"/>
      <c r="NZW2741" s="23"/>
      <c r="NZX2741" s="19"/>
      <c r="NZY2741" s="23"/>
      <c r="NZZ2741" s="19"/>
      <c r="OAA2741" s="23"/>
      <c r="OAB2741" s="19"/>
      <c r="OAC2741" s="23"/>
      <c r="OAD2741" s="19"/>
      <c r="OAE2741" s="23"/>
      <c r="OAF2741" s="19"/>
      <c r="OAG2741" s="23"/>
      <c r="OAH2741" s="19"/>
      <c r="OAI2741" s="23"/>
      <c r="OAJ2741" s="19"/>
      <c r="OAK2741" s="23"/>
      <c r="OAL2741" s="19"/>
      <c r="OAM2741" s="23"/>
      <c r="OAN2741" s="19"/>
      <c r="OAO2741" s="23"/>
      <c r="OAP2741" s="19"/>
      <c r="OAQ2741" s="23"/>
      <c r="OAR2741" s="19"/>
      <c r="OAS2741" s="23"/>
      <c r="OAT2741" s="19"/>
      <c r="OAU2741" s="23"/>
      <c r="OAV2741" s="19"/>
      <c r="OAW2741" s="23"/>
      <c r="OAX2741" s="19"/>
      <c r="OAY2741" s="23"/>
      <c r="OAZ2741" s="19"/>
      <c r="OBA2741" s="23"/>
      <c r="OBB2741" s="19"/>
      <c r="OBC2741" s="23"/>
      <c r="OBD2741" s="19"/>
      <c r="OBE2741" s="23"/>
      <c r="OBF2741" s="19"/>
      <c r="OBG2741" s="23"/>
      <c r="OBH2741" s="19"/>
      <c r="OBI2741" s="23"/>
      <c r="OBJ2741" s="19"/>
      <c r="OBK2741" s="23"/>
      <c r="OBL2741" s="19"/>
      <c r="OBM2741" s="23"/>
      <c r="OBN2741" s="19"/>
      <c r="OBO2741" s="23"/>
      <c r="OBP2741" s="19"/>
      <c r="OBQ2741" s="23"/>
      <c r="OBR2741" s="19"/>
      <c r="OBS2741" s="23"/>
      <c r="OBT2741" s="19"/>
      <c r="OBU2741" s="23"/>
      <c r="OBV2741" s="19"/>
      <c r="OBW2741" s="23"/>
      <c r="OBX2741" s="19"/>
      <c r="OBY2741" s="23"/>
      <c r="OBZ2741" s="19"/>
      <c r="OCA2741" s="23"/>
      <c r="OCB2741" s="19"/>
      <c r="OCC2741" s="23"/>
      <c r="OCD2741" s="19"/>
      <c r="OCE2741" s="23"/>
      <c r="OCF2741" s="19"/>
      <c r="OCG2741" s="23"/>
      <c r="OCH2741" s="19"/>
      <c r="OCI2741" s="23"/>
      <c r="OCJ2741" s="19"/>
      <c r="OCK2741" s="23"/>
      <c r="OCL2741" s="19"/>
      <c r="OCM2741" s="23"/>
      <c r="OCN2741" s="19"/>
      <c r="OCO2741" s="23"/>
      <c r="OCP2741" s="19"/>
      <c r="OCQ2741" s="23"/>
      <c r="OCR2741" s="19"/>
      <c r="OCS2741" s="23"/>
      <c r="OCT2741" s="19"/>
      <c r="OCU2741" s="23"/>
      <c r="OCV2741" s="19"/>
      <c r="OCW2741" s="23"/>
      <c r="OCX2741" s="19"/>
      <c r="OCY2741" s="23"/>
      <c r="OCZ2741" s="19"/>
      <c r="ODA2741" s="23"/>
      <c r="ODB2741" s="19"/>
      <c r="ODC2741" s="23"/>
      <c r="ODD2741" s="19"/>
      <c r="ODE2741" s="23"/>
      <c r="ODF2741" s="19"/>
      <c r="ODG2741" s="23"/>
      <c r="ODH2741" s="19"/>
      <c r="ODI2741" s="23"/>
      <c r="ODJ2741" s="19"/>
      <c r="ODK2741" s="23"/>
      <c r="ODL2741" s="19"/>
      <c r="ODM2741" s="23"/>
      <c r="ODN2741" s="19"/>
      <c r="ODO2741" s="23"/>
      <c r="ODP2741" s="19"/>
      <c r="ODQ2741" s="23"/>
      <c r="ODR2741" s="19"/>
      <c r="ODS2741" s="23"/>
      <c r="ODT2741" s="19"/>
      <c r="ODU2741" s="23"/>
      <c r="ODV2741" s="19"/>
      <c r="ODW2741" s="23"/>
      <c r="ODX2741" s="19"/>
      <c r="ODY2741" s="23"/>
      <c r="ODZ2741" s="19"/>
      <c r="OEA2741" s="23"/>
      <c r="OEB2741" s="19"/>
      <c r="OEC2741" s="23"/>
      <c r="OED2741" s="19"/>
      <c r="OEE2741" s="23"/>
      <c r="OEF2741" s="19"/>
      <c r="OEG2741" s="23"/>
      <c r="OEH2741" s="19"/>
      <c r="OEI2741" s="23"/>
      <c r="OEJ2741" s="19"/>
      <c r="OEK2741" s="23"/>
      <c r="OEL2741" s="19"/>
      <c r="OEM2741" s="23"/>
      <c r="OEN2741" s="19"/>
      <c r="OEO2741" s="23"/>
      <c r="OEP2741" s="19"/>
      <c r="OEQ2741" s="23"/>
      <c r="OER2741" s="19"/>
      <c r="OES2741" s="23"/>
      <c r="OET2741" s="19"/>
      <c r="OEU2741" s="23"/>
      <c r="OEV2741" s="19"/>
      <c r="OEW2741" s="23"/>
      <c r="OEX2741" s="19"/>
      <c r="OEY2741" s="23"/>
      <c r="OEZ2741" s="19"/>
      <c r="OFA2741" s="23"/>
      <c r="OFB2741" s="19"/>
      <c r="OFC2741" s="23"/>
      <c r="OFD2741" s="19"/>
      <c r="OFE2741" s="23"/>
      <c r="OFF2741" s="19"/>
      <c r="OFG2741" s="23"/>
      <c r="OFH2741" s="19"/>
      <c r="OFI2741" s="23"/>
      <c r="OFJ2741" s="19"/>
      <c r="OFK2741" s="23"/>
      <c r="OFL2741" s="19"/>
      <c r="OFM2741" s="23"/>
      <c r="OFN2741" s="19"/>
      <c r="OFO2741" s="23"/>
      <c r="OFP2741" s="19"/>
      <c r="OFQ2741" s="23"/>
      <c r="OFR2741" s="19"/>
      <c r="OFS2741" s="23"/>
      <c r="OFT2741" s="19"/>
      <c r="OFU2741" s="23"/>
      <c r="OFV2741" s="19"/>
      <c r="OFW2741" s="23"/>
      <c r="OFX2741" s="19"/>
      <c r="OFY2741" s="23"/>
      <c r="OFZ2741" s="19"/>
      <c r="OGA2741" s="23"/>
      <c r="OGB2741" s="19"/>
      <c r="OGC2741" s="23"/>
      <c r="OGD2741" s="19"/>
      <c r="OGE2741" s="23"/>
      <c r="OGF2741" s="19"/>
      <c r="OGG2741" s="23"/>
      <c r="OGH2741" s="19"/>
      <c r="OGI2741" s="23"/>
      <c r="OGJ2741" s="19"/>
      <c r="OGK2741" s="23"/>
      <c r="OGL2741" s="19"/>
      <c r="OGM2741" s="23"/>
      <c r="OGN2741" s="19"/>
      <c r="OGO2741" s="23"/>
      <c r="OGP2741" s="19"/>
      <c r="OGQ2741" s="23"/>
      <c r="OGR2741" s="19"/>
      <c r="OGS2741" s="23"/>
      <c r="OGT2741" s="19"/>
      <c r="OGU2741" s="23"/>
      <c r="OGV2741" s="19"/>
      <c r="OGW2741" s="23"/>
      <c r="OGX2741" s="19"/>
      <c r="OGY2741" s="23"/>
      <c r="OGZ2741" s="19"/>
      <c r="OHA2741" s="23"/>
      <c r="OHB2741" s="19"/>
      <c r="OHC2741" s="23"/>
      <c r="OHD2741" s="19"/>
      <c r="OHE2741" s="23"/>
      <c r="OHF2741" s="19"/>
      <c r="OHG2741" s="23"/>
      <c r="OHH2741" s="19"/>
      <c r="OHI2741" s="23"/>
      <c r="OHJ2741" s="19"/>
      <c r="OHK2741" s="23"/>
      <c r="OHL2741" s="19"/>
      <c r="OHM2741" s="23"/>
      <c r="OHN2741" s="19"/>
      <c r="OHO2741" s="23"/>
      <c r="OHP2741" s="19"/>
      <c r="OHQ2741" s="23"/>
      <c r="OHR2741" s="19"/>
      <c r="OHS2741" s="23"/>
      <c r="OHT2741" s="19"/>
      <c r="OHU2741" s="23"/>
      <c r="OHV2741" s="19"/>
      <c r="OHW2741" s="23"/>
      <c r="OHX2741" s="19"/>
      <c r="OHY2741" s="23"/>
      <c r="OHZ2741" s="19"/>
      <c r="OIA2741" s="23"/>
      <c r="OIB2741" s="19"/>
      <c r="OIC2741" s="23"/>
      <c r="OID2741" s="19"/>
      <c r="OIE2741" s="23"/>
      <c r="OIF2741" s="19"/>
      <c r="OIG2741" s="23"/>
      <c r="OIH2741" s="19"/>
      <c r="OII2741" s="23"/>
      <c r="OIJ2741" s="19"/>
      <c r="OIK2741" s="23"/>
      <c r="OIL2741" s="19"/>
      <c r="OIM2741" s="23"/>
      <c r="OIN2741" s="19"/>
      <c r="OIO2741" s="23"/>
      <c r="OIP2741" s="19"/>
      <c r="OIQ2741" s="23"/>
      <c r="OIR2741" s="19"/>
      <c r="OIS2741" s="23"/>
      <c r="OIT2741" s="19"/>
      <c r="OIU2741" s="23"/>
      <c r="OIV2741" s="19"/>
      <c r="OIW2741" s="23"/>
      <c r="OIX2741" s="19"/>
      <c r="OIY2741" s="23"/>
      <c r="OIZ2741" s="19"/>
      <c r="OJA2741" s="23"/>
      <c r="OJB2741" s="19"/>
      <c r="OJC2741" s="23"/>
      <c r="OJD2741" s="19"/>
      <c r="OJE2741" s="23"/>
      <c r="OJF2741" s="19"/>
      <c r="OJG2741" s="23"/>
      <c r="OJH2741" s="19"/>
      <c r="OJI2741" s="23"/>
      <c r="OJJ2741" s="19"/>
      <c r="OJK2741" s="23"/>
      <c r="OJL2741" s="19"/>
      <c r="OJM2741" s="23"/>
      <c r="OJN2741" s="19"/>
      <c r="OJO2741" s="23"/>
      <c r="OJP2741" s="19"/>
      <c r="OJQ2741" s="23"/>
      <c r="OJR2741" s="19"/>
      <c r="OJS2741" s="23"/>
      <c r="OJT2741" s="19"/>
      <c r="OJU2741" s="23"/>
      <c r="OJV2741" s="19"/>
      <c r="OJW2741" s="23"/>
      <c r="OJX2741" s="19"/>
      <c r="OJY2741" s="23"/>
      <c r="OJZ2741" s="19"/>
      <c r="OKA2741" s="23"/>
      <c r="OKB2741" s="19"/>
      <c r="OKC2741" s="23"/>
      <c r="OKD2741" s="19"/>
      <c r="OKE2741" s="23"/>
      <c r="OKF2741" s="19"/>
      <c r="OKG2741" s="23"/>
      <c r="OKH2741" s="19"/>
      <c r="OKI2741" s="23"/>
      <c r="OKJ2741" s="19"/>
      <c r="OKK2741" s="23"/>
      <c r="OKL2741" s="19"/>
      <c r="OKM2741" s="23"/>
      <c r="OKN2741" s="19"/>
      <c r="OKO2741" s="23"/>
      <c r="OKP2741" s="19"/>
      <c r="OKQ2741" s="23"/>
      <c r="OKR2741" s="19"/>
      <c r="OKS2741" s="23"/>
      <c r="OKT2741" s="19"/>
      <c r="OKU2741" s="23"/>
      <c r="OKV2741" s="19"/>
      <c r="OKW2741" s="23"/>
      <c r="OKX2741" s="19"/>
      <c r="OKY2741" s="23"/>
      <c r="OKZ2741" s="19"/>
      <c r="OLA2741" s="23"/>
      <c r="OLB2741" s="19"/>
      <c r="OLC2741" s="23"/>
      <c r="OLD2741" s="19"/>
      <c r="OLE2741" s="23"/>
      <c r="OLF2741" s="19"/>
      <c r="OLG2741" s="23"/>
      <c r="OLH2741" s="19"/>
      <c r="OLI2741" s="23"/>
      <c r="OLJ2741" s="19"/>
      <c r="OLK2741" s="23"/>
      <c r="OLL2741" s="19"/>
      <c r="OLM2741" s="23"/>
      <c r="OLN2741" s="19"/>
      <c r="OLO2741" s="23"/>
      <c r="OLP2741" s="19"/>
      <c r="OLQ2741" s="23"/>
      <c r="OLR2741" s="19"/>
      <c r="OLS2741" s="23"/>
      <c r="OLT2741" s="19"/>
      <c r="OLU2741" s="23"/>
      <c r="OLV2741" s="19"/>
      <c r="OLW2741" s="23"/>
      <c r="OLX2741" s="19"/>
      <c r="OLY2741" s="23"/>
      <c r="OLZ2741" s="19"/>
      <c r="OMA2741" s="23"/>
      <c r="OMB2741" s="19"/>
      <c r="OMC2741" s="23"/>
      <c r="OMD2741" s="19"/>
      <c r="OME2741" s="23"/>
      <c r="OMF2741" s="19"/>
      <c r="OMG2741" s="23"/>
      <c r="OMH2741" s="19"/>
      <c r="OMI2741" s="23"/>
      <c r="OMJ2741" s="19"/>
      <c r="OMK2741" s="23"/>
      <c r="OML2741" s="19"/>
      <c r="OMM2741" s="23"/>
      <c r="OMN2741" s="19"/>
      <c r="OMO2741" s="23"/>
      <c r="OMP2741" s="19"/>
      <c r="OMQ2741" s="23"/>
      <c r="OMR2741" s="19"/>
      <c r="OMS2741" s="23"/>
      <c r="OMT2741" s="19"/>
      <c r="OMU2741" s="23"/>
      <c r="OMV2741" s="19"/>
      <c r="OMW2741" s="23"/>
      <c r="OMX2741" s="19"/>
      <c r="OMY2741" s="23"/>
      <c r="OMZ2741" s="19"/>
      <c r="ONA2741" s="23"/>
      <c r="ONB2741" s="19"/>
      <c r="ONC2741" s="23"/>
      <c r="OND2741" s="19"/>
      <c r="ONE2741" s="23"/>
      <c r="ONF2741" s="19"/>
      <c r="ONG2741" s="23"/>
      <c r="ONH2741" s="19"/>
      <c r="ONI2741" s="23"/>
      <c r="ONJ2741" s="19"/>
      <c r="ONK2741" s="23"/>
      <c r="ONL2741" s="19"/>
      <c r="ONM2741" s="23"/>
      <c r="ONN2741" s="19"/>
      <c r="ONO2741" s="23"/>
      <c r="ONP2741" s="19"/>
      <c r="ONQ2741" s="23"/>
      <c r="ONR2741" s="19"/>
      <c r="ONS2741" s="23"/>
      <c r="ONT2741" s="19"/>
      <c r="ONU2741" s="23"/>
      <c r="ONV2741" s="19"/>
      <c r="ONW2741" s="23"/>
      <c r="ONX2741" s="19"/>
      <c r="ONY2741" s="23"/>
      <c r="ONZ2741" s="19"/>
      <c r="OOA2741" s="23"/>
      <c r="OOB2741" s="19"/>
      <c r="OOC2741" s="23"/>
      <c r="OOD2741" s="19"/>
      <c r="OOE2741" s="23"/>
      <c r="OOF2741" s="19"/>
      <c r="OOG2741" s="23"/>
      <c r="OOH2741" s="19"/>
      <c r="OOI2741" s="23"/>
      <c r="OOJ2741" s="19"/>
      <c r="OOK2741" s="23"/>
      <c r="OOL2741" s="19"/>
      <c r="OOM2741" s="23"/>
      <c r="OON2741" s="19"/>
      <c r="OOO2741" s="23"/>
      <c r="OOP2741" s="19"/>
      <c r="OOQ2741" s="23"/>
      <c r="OOR2741" s="19"/>
      <c r="OOS2741" s="23"/>
      <c r="OOT2741" s="19"/>
      <c r="OOU2741" s="23"/>
      <c r="OOV2741" s="19"/>
      <c r="OOW2741" s="23"/>
      <c r="OOX2741" s="19"/>
      <c r="OOY2741" s="23"/>
      <c r="OOZ2741" s="19"/>
      <c r="OPA2741" s="23"/>
      <c r="OPB2741" s="19"/>
      <c r="OPC2741" s="23"/>
      <c r="OPD2741" s="19"/>
      <c r="OPE2741" s="23"/>
      <c r="OPF2741" s="19"/>
      <c r="OPG2741" s="23"/>
      <c r="OPH2741" s="19"/>
      <c r="OPI2741" s="23"/>
      <c r="OPJ2741" s="19"/>
      <c r="OPK2741" s="23"/>
      <c r="OPL2741" s="19"/>
      <c r="OPM2741" s="23"/>
      <c r="OPN2741" s="19"/>
      <c r="OPO2741" s="23"/>
      <c r="OPP2741" s="19"/>
      <c r="OPQ2741" s="23"/>
      <c r="OPR2741" s="19"/>
      <c r="OPS2741" s="23"/>
      <c r="OPT2741" s="19"/>
      <c r="OPU2741" s="23"/>
      <c r="OPV2741" s="19"/>
      <c r="OPW2741" s="23"/>
      <c r="OPX2741" s="19"/>
      <c r="OPY2741" s="23"/>
      <c r="OPZ2741" s="19"/>
      <c r="OQA2741" s="23"/>
      <c r="OQB2741" s="19"/>
      <c r="OQC2741" s="23"/>
      <c r="OQD2741" s="19"/>
      <c r="OQE2741" s="23"/>
      <c r="OQF2741" s="19"/>
      <c r="OQG2741" s="23"/>
      <c r="OQH2741" s="19"/>
      <c r="OQI2741" s="23"/>
      <c r="OQJ2741" s="19"/>
      <c r="OQK2741" s="23"/>
      <c r="OQL2741" s="19"/>
      <c r="OQM2741" s="23"/>
      <c r="OQN2741" s="19"/>
      <c r="OQO2741" s="23"/>
      <c r="OQP2741" s="19"/>
      <c r="OQQ2741" s="23"/>
      <c r="OQR2741" s="19"/>
      <c r="OQS2741" s="23"/>
      <c r="OQT2741" s="19"/>
      <c r="OQU2741" s="23"/>
      <c r="OQV2741" s="19"/>
      <c r="OQW2741" s="23"/>
      <c r="OQX2741" s="19"/>
      <c r="OQY2741" s="23"/>
      <c r="OQZ2741" s="19"/>
      <c r="ORA2741" s="23"/>
      <c r="ORB2741" s="19"/>
      <c r="ORC2741" s="23"/>
      <c r="ORD2741" s="19"/>
      <c r="ORE2741" s="23"/>
      <c r="ORF2741" s="19"/>
      <c r="ORG2741" s="23"/>
      <c r="ORH2741" s="19"/>
      <c r="ORI2741" s="23"/>
      <c r="ORJ2741" s="19"/>
      <c r="ORK2741" s="23"/>
      <c r="ORL2741" s="19"/>
      <c r="ORM2741" s="23"/>
      <c r="ORN2741" s="19"/>
      <c r="ORO2741" s="23"/>
      <c r="ORP2741" s="19"/>
      <c r="ORQ2741" s="23"/>
      <c r="ORR2741" s="19"/>
      <c r="ORS2741" s="23"/>
      <c r="ORT2741" s="19"/>
      <c r="ORU2741" s="23"/>
      <c r="ORV2741" s="19"/>
      <c r="ORW2741" s="23"/>
      <c r="ORX2741" s="19"/>
      <c r="ORY2741" s="23"/>
      <c r="ORZ2741" s="19"/>
      <c r="OSA2741" s="23"/>
      <c r="OSB2741" s="19"/>
      <c r="OSC2741" s="23"/>
      <c r="OSD2741" s="19"/>
      <c r="OSE2741" s="23"/>
      <c r="OSF2741" s="19"/>
      <c r="OSG2741" s="23"/>
      <c r="OSH2741" s="19"/>
      <c r="OSI2741" s="23"/>
      <c r="OSJ2741" s="19"/>
      <c r="OSK2741" s="23"/>
      <c r="OSL2741" s="19"/>
      <c r="OSM2741" s="23"/>
      <c r="OSN2741" s="19"/>
      <c r="OSO2741" s="23"/>
      <c r="OSP2741" s="19"/>
      <c r="OSQ2741" s="23"/>
      <c r="OSR2741" s="19"/>
      <c r="OSS2741" s="23"/>
      <c r="OST2741" s="19"/>
      <c r="OSU2741" s="23"/>
      <c r="OSV2741" s="19"/>
      <c r="OSW2741" s="23"/>
      <c r="OSX2741" s="19"/>
      <c r="OSY2741" s="23"/>
      <c r="OSZ2741" s="19"/>
      <c r="OTA2741" s="23"/>
      <c r="OTB2741" s="19"/>
      <c r="OTC2741" s="23"/>
      <c r="OTD2741" s="19"/>
      <c r="OTE2741" s="23"/>
      <c r="OTF2741" s="19"/>
      <c r="OTG2741" s="23"/>
      <c r="OTH2741" s="19"/>
      <c r="OTI2741" s="23"/>
      <c r="OTJ2741" s="19"/>
      <c r="OTK2741" s="23"/>
      <c r="OTL2741" s="19"/>
      <c r="OTM2741" s="23"/>
      <c r="OTN2741" s="19"/>
      <c r="OTO2741" s="23"/>
      <c r="OTP2741" s="19"/>
      <c r="OTQ2741" s="23"/>
      <c r="OTR2741" s="19"/>
      <c r="OTS2741" s="23"/>
      <c r="OTT2741" s="19"/>
      <c r="OTU2741" s="23"/>
      <c r="OTV2741" s="19"/>
      <c r="OTW2741" s="23"/>
      <c r="OTX2741" s="19"/>
      <c r="OTY2741" s="23"/>
      <c r="OTZ2741" s="19"/>
      <c r="OUA2741" s="23"/>
      <c r="OUB2741" s="19"/>
      <c r="OUC2741" s="23"/>
      <c r="OUD2741" s="19"/>
      <c r="OUE2741" s="23"/>
      <c r="OUF2741" s="19"/>
      <c r="OUG2741" s="23"/>
      <c r="OUH2741" s="19"/>
      <c r="OUI2741" s="23"/>
      <c r="OUJ2741" s="19"/>
      <c r="OUK2741" s="23"/>
      <c r="OUL2741" s="19"/>
      <c r="OUM2741" s="23"/>
      <c r="OUN2741" s="19"/>
      <c r="OUO2741" s="23"/>
      <c r="OUP2741" s="19"/>
      <c r="OUQ2741" s="23"/>
      <c r="OUR2741" s="19"/>
      <c r="OUS2741" s="23"/>
      <c r="OUT2741" s="19"/>
      <c r="OUU2741" s="23"/>
      <c r="OUV2741" s="19"/>
      <c r="OUW2741" s="23"/>
      <c r="OUX2741" s="19"/>
      <c r="OUY2741" s="23"/>
      <c r="OUZ2741" s="19"/>
      <c r="OVA2741" s="23"/>
      <c r="OVB2741" s="19"/>
      <c r="OVC2741" s="23"/>
      <c r="OVD2741" s="19"/>
      <c r="OVE2741" s="23"/>
      <c r="OVF2741" s="19"/>
      <c r="OVG2741" s="23"/>
      <c r="OVH2741" s="19"/>
      <c r="OVI2741" s="23"/>
      <c r="OVJ2741" s="19"/>
      <c r="OVK2741" s="23"/>
      <c r="OVL2741" s="19"/>
      <c r="OVM2741" s="23"/>
      <c r="OVN2741" s="19"/>
      <c r="OVO2741" s="23"/>
      <c r="OVP2741" s="19"/>
      <c r="OVQ2741" s="23"/>
      <c r="OVR2741" s="19"/>
      <c r="OVS2741" s="23"/>
      <c r="OVT2741" s="19"/>
      <c r="OVU2741" s="23"/>
      <c r="OVV2741" s="19"/>
      <c r="OVW2741" s="23"/>
      <c r="OVX2741" s="19"/>
      <c r="OVY2741" s="23"/>
      <c r="OVZ2741" s="19"/>
      <c r="OWA2741" s="23"/>
      <c r="OWB2741" s="19"/>
      <c r="OWC2741" s="23"/>
      <c r="OWD2741" s="19"/>
      <c r="OWE2741" s="23"/>
      <c r="OWF2741" s="19"/>
      <c r="OWG2741" s="23"/>
      <c r="OWH2741" s="19"/>
      <c r="OWI2741" s="23"/>
      <c r="OWJ2741" s="19"/>
      <c r="OWK2741" s="23"/>
      <c r="OWL2741" s="19"/>
      <c r="OWM2741" s="23"/>
      <c r="OWN2741" s="19"/>
      <c r="OWO2741" s="23"/>
      <c r="OWP2741" s="19"/>
      <c r="OWQ2741" s="23"/>
      <c r="OWR2741" s="19"/>
      <c r="OWS2741" s="23"/>
      <c r="OWT2741" s="19"/>
      <c r="OWU2741" s="23"/>
      <c r="OWV2741" s="19"/>
      <c r="OWW2741" s="23"/>
      <c r="OWX2741" s="19"/>
      <c r="OWY2741" s="23"/>
      <c r="OWZ2741" s="19"/>
      <c r="OXA2741" s="23"/>
      <c r="OXB2741" s="19"/>
      <c r="OXC2741" s="23"/>
      <c r="OXD2741" s="19"/>
      <c r="OXE2741" s="23"/>
      <c r="OXF2741" s="19"/>
      <c r="OXG2741" s="23"/>
      <c r="OXH2741" s="19"/>
      <c r="OXI2741" s="23"/>
      <c r="OXJ2741" s="19"/>
      <c r="OXK2741" s="23"/>
      <c r="OXL2741" s="19"/>
      <c r="OXM2741" s="23"/>
      <c r="OXN2741" s="19"/>
      <c r="OXO2741" s="23"/>
      <c r="OXP2741" s="19"/>
      <c r="OXQ2741" s="23"/>
      <c r="OXR2741" s="19"/>
      <c r="OXS2741" s="23"/>
      <c r="OXT2741" s="19"/>
      <c r="OXU2741" s="23"/>
      <c r="OXV2741" s="19"/>
      <c r="OXW2741" s="23"/>
      <c r="OXX2741" s="19"/>
      <c r="OXY2741" s="23"/>
      <c r="OXZ2741" s="19"/>
      <c r="OYA2741" s="23"/>
      <c r="OYB2741" s="19"/>
      <c r="OYC2741" s="23"/>
      <c r="OYD2741" s="19"/>
      <c r="OYE2741" s="23"/>
      <c r="OYF2741" s="19"/>
      <c r="OYG2741" s="23"/>
      <c r="OYH2741" s="19"/>
      <c r="OYI2741" s="23"/>
      <c r="OYJ2741" s="19"/>
      <c r="OYK2741" s="23"/>
      <c r="OYL2741" s="19"/>
      <c r="OYM2741" s="23"/>
      <c r="OYN2741" s="19"/>
      <c r="OYO2741" s="23"/>
      <c r="OYP2741" s="19"/>
      <c r="OYQ2741" s="23"/>
      <c r="OYR2741" s="19"/>
      <c r="OYS2741" s="23"/>
      <c r="OYT2741" s="19"/>
      <c r="OYU2741" s="23"/>
      <c r="OYV2741" s="19"/>
      <c r="OYW2741" s="23"/>
      <c r="OYX2741" s="19"/>
      <c r="OYY2741" s="23"/>
      <c r="OYZ2741" s="19"/>
      <c r="OZA2741" s="23"/>
      <c r="OZB2741" s="19"/>
      <c r="OZC2741" s="23"/>
      <c r="OZD2741" s="19"/>
      <c r="OZE2741" s="23"/>
      <c r="OZF2741" s="19"/>
      <c r="OZG2741" s="23"/>
      <c r="OZH2741" s="19"/>
      <c r="OZI2741" s="23"/>
      <c r="OZJ2741" s="19"/>
      <c r="OZK2741" s="23"/>
      <c r="OZL2741" s="19"/>
      <c r="OZM2741" s="23"/>
      <c r="OZN2741" s="19"/>
      <c r="OZO2741" s="23"/>
      <c r="OZP2741" s="19"/>
      <c r="OZQ2741" s="23"/>
      <c r="OZR2741" s="19"/>
      <c r="OZS2741" s="23"/>
      <c r="OZT2741" s="19"/>
      <c r="OZU2741" s="23"/>
      <c r="OZV2741" s="19"/>
      <c r="OZW2741" s="23"/>
      <c r="OZX2741" s="19"/>
      <c r="OZY2741" s="23"/>
      <c r="OZZ2741" s="19"/>
      <c r="PAA2741" s="23"/>
      <c r="PAB2741" s="19"/>
      <c r="PAC2741" s="23"/>
      <c r="PAD2741" s="19"/>
      <c r="PAE2741" s="23"/>
      <c r="PAF2741" s="19"/>
      <c r="PAG2741" s="23"/>
      <c r="PAH2741" s="19"/>
      <c r="PAI2741" s="23"/>
      <c r="PAJ2741" s="19"/>
      <c r="PAK2741" s="23"/>
      <c r="PAL2741" s="19"/>
      <c r="PAM2741" s="23"/>
      <c r="PAN2741" s="19"/>
      <c r="PAO2741" s="23"/>
      <c r="PAP2741" s="19"/>
      <c r="PAQ2741" s="23"/>
      <c r="PAR2741" s="19"/>
      <c r="PAS2741" s="23"/>
      <c r="PAT2741" s="19"/>
      <c r="PAU2741" s="23"/>
      <c r="PAV2741" s="19"/>
      <c r="PAW2741" s="23"/>
      <c r="PAX2741" s="19"/>
      <c r="PAY2741" s="23"/>
      <c r="PAZ2741" s="19"/>
      <c r="PBA2741" s="23"/>
      <c r="PBB2741" s="19"/>
      <c r="PBC2741" s="23"/>
      <c r="PBD2741" s="19"/>
      <c r="PBE2741" s="23"/>
      <c r="PBF2741" s="19"/>
      <c r="PBG2741" s="23"/>
      <c r="PBH2741" s="19"/>
      <c r="PBI2741" s="23"/>
      <c r="PBJ2741" s="19"/>
      <c r="PBK2741" s="23"/>
      <c r="PBL2741" s="19"/>
      <c r="PBM2741" s="23"/>
      <c r="PBN2741" s="19"/>
      <c r="PBO2741" s="23"/>
      <c r="PBP2741" s="19"/>
      <c r="PBQ2741" s="23"/>
      <c r="PBR2741" s="19"/>
      <c r="PBS2741" s="23"/>
      <c r="PBT2741" s="19"/>
      <c r="PBU2741" s="23"/>
      <c r="PBV2741" s="19"/>
      <c r="PBW2741" s="23"/>
      <c r="PBX2741" s="19"/>
      <c r="PBY2741" s="23"/>
      <c r="PBZ2741" s="19"/>
      <c r="PCA2741" s="23"/>
      <c r="PCB2741" s="19"/>
      <c r="PCC2741" s="23"/>
      <c r="PCD2741" s="19"/>
      <c r="PCE2741" s="23"/>
      <c r="PCF2741" s="19"/>
      <c r="PCG2741" s="23"/>
      <c r="PCH2741" s="19"/>
      <c r="PCI2741" s="23"/>
      <c r="PCJ2741" s="19"/>
      <c r="PCK2741" s="23"/>
      <c r="PCL2741" s="19"/>
      <c r="PCM2741" s="23"/>
      <c r="PCN2741" s="19"/>
      <c r="PCO2741" s="23"/>
      <c r="PCP2741" s="19"/>
      <c r="PCQ2741" s="23"/>
      <c r="PCR2741" s="19"/>
      <c r="PCS2741" s="23"/>
      <c r="PCT2741" s="19"/>
      <c r="PCU2741" s="23"/>
      <c r="PCV2741" s="19"/>
      <c r="PCW2741" s="23"/>
      <c r="PCX2741" s="19"/>
      <c r="PCY2741" s="23"/>
      <c r="PCZ2741" s="19"/>
      <c r="PDA2741" s="23"/>
      <c r="PDB2741" s="19"/>
      <c r="PDC2741" s="23"/>
      <c r="PDD2741" s="19"/>
      <c r="PDE2741" s="23"/>
      <c r="PDF2741" s="19"/>
      <c r="PDG2741" s="23"/>
      <c r="PDH2741" s="19"/>
      <c r="PDI2741" s="23"/>
      <c r="PDJ2741" s="19"/>
      <c r="PDK2741" s="23"/>
      <c r="PDL2741" s="19"/>
      <c r="PDM2741" s="23"/>
      <c r="PDN2741" s="19"/>
      <c r="PDO2741" s="23"/>
      <c r="PDP2741" s="19"/>
      <c r="PDQ2741" s="23"/>
      <c r="PDR2741" s="19"/>
      <c r="PDS2741" s="23"/>
      <c r="PDT2741" s="19"/>
      <c r="PDU2741" s="23"/>
      <c r="PDV2741" s="19"/>
      <c r="PDW2741" s="23"/>
      <c r="PDX2741" s="19"/>
      <c r="PDY2741" s="23"/>
      <c r="PDZ2741" s="19"/>
      <c r="PEA2741" s="23"/>
      <c r="PEB2741" s="19"/>
      <c r="PEC2741" s="23"/>
      <c r="PED2741" s="19"/>
      <c r="PEE2741" s="23"/>
      <c r="PEF2741" s="19"/>
      <c r="PEG2741" s="23"/>
      <c r="PEH2741" s="19"/>
      <c r="PEI2741" s="23"/>
      <c r="PEJ2741" s="19"/>
      <c r="PEK2741" s="23"/>
      <c r="PEL2741" s="19"/>
      <c r="PEM2741" s="23"/>
      <c r="PEN2741" s="19"/>
      <c r="PEO2741" s="23"/>
      <c r="PEP2741" s="19"/>
      <c r="PEQ2741" s="23"/>
      <c r="PER2741" s="19"/>
      <c r="PES2741" s="23"/>
      <c r="PET2741" s="19"/>
      <c r="PEU2741" s="23"/>
      <c r="PEV2741" s="19"/>
      <c r="PEW2741" s="23"/>
      <c r="PEX2741" s="19"/>
      <c r="PEY2741" s="23"/>
      <c r="PEZ2741" s="19"/>
      <c r="PFA2741" s="23"/>
      <c r="PFB2741" s="19"/>
      <c r="PFC2741" s="23"/>
      <c r="PFD2741" s="19"/>
      <c r="PFE2741" s="23"/>
      <c r="PFF2741" s="19"/>
      <c r="PFG2741" s="23"/>
      <c r="PFH2741" s="19"/>
      <c r="PFI2741" s="23"/>
      <c r="PFJ2741" s="19"/>
      <c r="PFK2741" s="23"/>
      <c r="PFL2741" s="19"/>
      <c r="PFM2741" s="23"/>
      <c r="PFN2741" s="19"/>
      <c r="PFO2741" s="23"/>
      <c r="PFP2741" s="19"/>
      <c r="PFQ2741" s="23"/>
      <c r="PFR2741" s="19"/>
      <c r="PFS2741" s="23"/>
      <c r="PFT2741" s="19"/>
      <c r="PFU2741" s="23"/>
      <c r="PFV2741" s="19"/>
      <c r="PFW2741" s="23"/>
      <c r="PFX2741" s="19"/>
      <c r="PFY2741" s="23"/>
      <c r="PFZ2741" s="19"/>
      <c r="PGA2741" s="23"/>
      <c r="PGB2741" s="19"/>
      <c r="PGC2741" s="23"/>
      <c r="PGD2741" s="19"/>
      <c r="PGE2741" s="23"/>
      <c r="PGF2741" s="19"/>
      <c r="PGG2741" s="23"/>
      <c r="PGH2741" s="19"/>
      <c r="PGI2741" s="23"/>
      <c r="PGJ2741" s="19"/>
      <c r="PGK2741" s="23"/>
      <c r="PGL2741" s="19"/>
      <c r="PGM2741" s="23"/>
      <c r="PGN2741" s="19"/>
      <c r="PGO2741" s="23"/>
      <c r="PGP2741" s="19"/>
      <c r="PGQ2741" s="23"/>
      <c r="PGR2741" s="19"/>
      <c r="PGS2741" s="23"/>
      <c r="PGT2741" s="19"/>
      <c r="PGU2741" s="23"/>
      <c r="PGV2741" s="19"/>
      <c r="PGW2741" s="23"/>
      <c r="PGX2741" s="19"/>
      <c r="PGY2741" s="23"/>
      <c r="PGZ2741" s="19"/>
      <c r="PHA2741" s="23"/>
      <c r="PHB2741" s="19"/>
      <c r="PHC2741" s="23"/>
      <c r="PHD2741" s="19"/>
      <c r="PHE2741" s="23"/>
      <c r="PHF2741" s="19"/>
      <c r="PHG2741" s="23"/>
      <c r="PHH2741" s="19"/>
      <c r="PHI2741" s="23"/>
      <c r="PHJ2741" s="19"/>
      <c r="PHK2741" s="23"/>
      <c r="PHL2741" s="19"/>
      <c r="PHM2741" s="23"/>
      <c r="PHN2741" s="19"/>
      <c r="PHO2741" s="23"/>
      <c r="PHP2741" s="19"/>
      <c r="PHQ2741" s="23"/>
      <c r="PHR2741" s="19"/>
      <c r="PHS2741" s="23"/>
      <c r="PHT2741" s="19"/>
      <c r="PHU2741" s="23"/>
      <c r="PHV2741" s="19"/>
      <c r="PHW2741" s="23"/>
      <c r="PHX2741" s="19"/>
      <c r="PHY2741" s="23"/>
      <c r="PHZ2741" s="19"/>
      <c r="PIA2741" s="23"/>
      <c r="PIB2741" s="19"/>
      <c r="PIC2741" s="23"/>
      <c r="PID2741" s="19"/>
      <c r="PIE2741" s="23"/>
      <c r="PIF2741" s="19"/>
      <c r="PIG2741" s="23"/>
      <c r="PIH2741" s="19"/>
      <c r="PII2741" s="23"/>
      <c r="PIJ2741" s="19"/>
      <c r="PIK2741" s="23"/>
      <c r="PIL2741" s="19"/>
      <c r="PIM2741" s="23"/>
      <c r="PIN2741" s="19"/>
      <c r="PIO2741" s="23"/>
      <c r="PIP2741" s="19"/>
      <c r="PIQ2741" s="23"/>
      <c r="PIR2741" s="19"/>
      <c r="PIS2741" s="23"/>
      <c r="PIT2741" s="19"/>
      <c r="PIU2741" s="23"/>
      <c r="PIV2741" s="19"/>
      <c r="PIW2741" s="23"/>
      <c r="PIX2741" s="19"/>
      <c r="PIY2741" s="23"/>
      <c r="PIZ2741" s="19"/>
      <c r="PJA2741" s="23"/>
      <c r="PJB2741" s="19"/>
      <c r="PJC2741" s="23"/>
      <c r="PJD2741" s="19"/>
      <c r="PJE2741" s="23"/>
      <c r="PJF2741" s="19"/>
      <c r="PJG2741" s="23"/>
      <c r="PJH2741" s="19"/>
      <c r="PJI2741" s="23"/>
      <c r="PJJ2741" s="19"/>
      <c r="PJK2741" s="23"/>
      <c r="PJL2741" s="19"/>
      <c r="PJM2741" s="23"/>
      <c r="PJN2741" s="19"/>
      <c r="PJO2741" s="23"/>
      <c r="PJP2741" s="19"/>
      <c r="PJQ2741" s="23"/>
      <c r="PJR2741" s="19"/>
      <c r="PJS2741" s="23"/>
      <c r="PJT2741" s="19"/>
      <c r="PJU2741" s="23"/>
      <c r="PJV2741" s="19"/>
      <c r="PJW2741" s="23"/>
      <c r="PJX2741" s="19"/>
      <c r="PJY2741" s="23"/>
      <c r="PJZ2741" s="19"/>
      <c r="PKA2741" s="23"/>
      <c r="PKB2741" s="19"/>
      <c r="PKC2741" s="23"/>
      <c r="PKD2741" s="19"/>
      <c r="PKE2741" s="23"/>
      <c r="PKF2741" s="19"/>
      <c r="PKG2741" s="23"/>
      <c r="PKH2741" s="19"/>
      <c r="PKI2741" s="23"/>
      <c r="PKJ2741" s="19"/>
      <c r="PKK2741" s="23"/>
      <c r="PKL2741" s="19"/>
      <c r="PKM2741" s="23"/>
      <c r="PKN2741" s="19"/>
      <c r="PKO2741" s="23"/>
      <c r="PKP2741" s="19"/>
      <c r="PKQ2741" s="23"/>
      <c r="PKR2741" s="19"/>
      <c r="PKS2741" s="23"/>
      <c r="PKT2741" s="19"/>
      <c r="PKU2741" s="23"/>
      <c r="PKV2741" s="19"/>
      <c r="PKW2741" s="23"/>
      <c r="PKX2741" s="19"/>
      <c r="PKY2741" s="23"/>
      <c r="PKZ2741" s="19"/>
      <c r="PLA2741" s="23"/>
      <c r="PLB2741" s="19"/>
      <c r="PLC2741" s="23"/>
      <c r="PLD2741" s="19"/>
      <c r="PLE2741" s="23"/>
      <c r="PLF2741" s="19"/>
      <c r="PLG2741" s="23"/>
      <c r="PLH2741" s="19"/>
      <c r="PLI2741" s="23"/>
      <c r="PLJ2741" s="19"/>
      <c r="PLK2741" s="23"/>
      <c r="PLL2741" s="19"/>
      <c r="PLM2741" s="23"/>
      <c r="PLN2741" s="19"/>
      <c r="PLO2741" s="23"/>
      <c r="PLP2741" s="19"/>
      <c r="PLQ2741" s="23"/>
      <c r="PLR2741" s="19"/>
      <c r="PLS2741" s="23"/>
      <c r="PLT2741" s="19"/>
      <c r="PLU2741" s="23"/>
      <c r="PLV2741" s="19"/>
      <c r="PLW2741" s="23"/>
      <c r="PLX2741" s="19"/>
      <c r="PLY2741" s="23"/>
      <c r="PLZ2741" s="19"/>
      <c r="PMA2741" s="23"/>
      <c r="PMB2741" s="19"/>
      <c r="PMC2741" s="23"/>
      <c r="PMD2741" s="19"/>
      <c r="PME2741" s="23"/>
      <c r="PMF2741" s="19"/>
      <c r="PMG2741" s="23"/>
      <c r="PMH2741" s="19"/>
      <c r="PMI2741" s="23"/>
      <c r="PMJ2741" s="19"/>
      <c r="PMK2741" s="23"/>
      <c r="PML2741" s="19"/>
      <c r="PMM2741" s="23"/>
      <c r="PMN2741" s="19"/>
      <c r="PMO2741" s="23"/>
      <c r="PMP2741" s="19"/>
      <c r="PMQ2741" s="23"/>
      <c r="PMR2741" s="19"/>
      <c r="PMS2741" s="23"/>
      <c r="PMT2741" s="19"/>
      <c r="PMU2741" s="23"/>
      <c r="PMV2741" s="19"/>
      <c r="PMW2741" s="23"/>
      <c r="PMX2741" s="19"/>
      <c r="PMY2741" s="23"/>
      <c r="PMZ2741" s="19"/>
      <c r="PNA2741" s="23"/>
      <c r="PNB2741" s="19"/>
      <c r="PNC2741" s="23"/>
      <c r="PND2741" s="19"/>
      <c r="PNE2741" s="23"/>
      <c r="PNF2741" s="19"/>
      <c r="PNG2741" s="23"/>
      <c r="PNH2741" s="19"/>
      <c r="PNI2741" s="23"/>
      <c r="PNJ2741" s="19"/>
      <c r="PNK2741" s="23"/>
      <c r="PNL2741" s="19"/>
      <c r="PNM2741" s="23"/>
      <c r="PNN2741" s="19"/>
      <c r="PNO2741" s="23"/>
      <c r="PNP2741" s="19"/>
      <c r="PNQ2741" s="23"/>
      <c r="PNR2741" s="19"/>
      <c r="PNS2741" s="23"/>
      <c r="PNT2741" s="19"/>
      <c r="PNU2741" s="23"/>
      <c r="PNV2741" s="19"/>
      <c r="PNW2741" s="23"/>
      <c r="PNX2741" s="19"/>
      <c r="PNY2741" s="23"/>
      <c r="PNZ2741" s="19"/>
      <c r="POA2741" s="23"/>
      <c r="POB2741" s="19"/>
      <c r="POC2741" s="23"/>
      <c r="POD2741" s="19"/>
      <c r="POE2741" s="23"/>
      <c r="POF2741" s="19"/>
      <c r="POG2741" s="23"/>
      <c r="POH2741" s="19"/>
      <c r="POI2741" s="23"/>
      <c r="POJ2741" s="19"/>
      <c r="POK2741" s="23"/>
      <c r="POL2741" s="19"/>
      <c r="POM2741" s="23"/>
      <c r="PON2741" s="19"/>
      <c r="POO2741" s="23"/>
      <c r="POP2741" s="19"/>
      <c r="POQ2741" s="23"/>
      <c r="POR2741" s="19"/>
      <c r="POS2741" s="23"/>
      <c r="POT2741" s="19"/>
      <c r="POU2741" s="23"/>
      <c r="POV2741" s="19"/>
      <c r="POW2741" s="23"/>
      <c r="POX2741" s="19"/>
      <c r="POY2741" s="23"/>
      <c r="POZ2741" s="19"/>
      <c r="PPA2741" s="23"/>
      <c r="PPB2741" s="19"/>
      <c r="PPC2741" s="23"/>
      <c r="PPD2741" s="19"/>
      <c r="PPE2741" s="23"/>
      <c r="PPF2741" s="19"/>
      <c r="PPG2741" s="23"/>
      <c r="PPH2741" s="19"/>
      <c r="PPI2741" s="23"/>
      <c r="PPJ2741" s="19"/>
      <c r="PPK2741" s="23"/>
      <c r="PPL2741" s="19"/>
      <c r="PPM2741" s="23"/>
      <c r="PPN2741" s="19"/>
      <c r="PPO2741" s="23"/>
      <c r="PPP2741" s="19"/>
      <c r="PPQ2741" s="23"/>
      <c r="PPR2741" s="19"/>
      <c r="PPS2741" s="23"/>
      <c r="PPT2741" s="19"/>
      <c r="PPU2741" s="23"/>
      <c r="PPV2741" s="19"/>
      <c r="PPW2741" s="23"/>
      <c r="PPX2741" s="19"/>
      <c r="PPY2741" s="23"/>
      <c r="PPZ2741" s="19"/>
      <c r="PQA2741" s="23"/>
      <c r="PQB2741" s="19"/>
      <c r="PQC2741" s="23"/>
      <c r="PQD2741" s="19"/>
      <c r="PQE2741" s="23"/>
      <c r="PQF2741" s="19"/>
      <c r="PQG2741" s="23"/>
      <c r="PQH2741" s="19"/>
      <c r="PQI2741" s="23"/>
      <c r="PQJ2741" s="19"/>
      <c r="PQK2741" s="23"/>
      <c r="PQL2741" s="19"/>
      <c r="PQM2741" s="23"/>
      <c r="PQN2741" s="19"/>
      <c r="PQO2741" s="23"/>
      <c r="PQP2741" s="19"/>
      <c r="PQQ2741" s="23"/>
      <c r="PQR2741" s="19"/>
      <c r="PQS2741" s="23"/>
      <c r="PQT2741" s="19"/>
      <c r="PQU2741" s="23"/>
      <c r="PQV2741" s="19"/>
      <c r="PQW2741" s="23"/>
      <c r="PQX2741" s="19"/>
      <c r="PQY2741" s="23"/>
      <c r="PQZ2741" s="19"/>
      <c r="PRA2741" s="23"/>
      <c r="PRB2741" s="19"/>
      <c r="PRC2741" s="23"/>
      <c r="PRD2741" s="19"/>
      <c r="PRE2741" s="23"/>
      <c r="PRF2741" s="19"/>
      <c r="PRG2741" s="23"/>
      <c r="PRH2741" s="19"/>
      <c r="PRI2741" s="23"/>
      <c r="PRJ2741" s="19"/>
      <c r="PRK2741" s="23"/>
      <c r="PRL2741" s="19"/>
      <c r="PRM2741" s="23"/>
      <c r="PRN2741" s="19"/>
      <c r="PRO2741" s="23"/>
      <c r="PRP2741" s="19"/>
      <c r="PRQ2741" s="23"/>
      <c r="PRR2741" s="19"/>
      <c r="PRS2741" s="23"/>
      <c r="PRT2741" s="19"/>
      <c r="PRU2741" s="23"/>
      <c r="PRV2741" s="19"/>
      <c r="PRW2741" s="23"/>
      <c r="PRX2741" s="19"/>
      <c r="PRY2741" s="23"/>
      <c r="PRZ2741" s="19"/>
      <c r="PSA2741" s="23"/>
      <c r="PSB2741" s="19"/>
      <c r="PSC2741" s="23"/>
      <c r="PSD2741" s="19"/>
      <c r="PSE2741" s="23"/>
      <c r="PSF2741" s="19"/>
      <c r="PSG2741" s="23"/>
      <c r="PSH2741" s="19"/>
      <c r="PSI2741" s="23"/>
      <c r="PSJ2741" s="19"/>
      <c r="PSK2741" s="23"/>
      <c r="PSL2741" s="19"/>
      <c r="PSM2741" s="23"/>
      <c r="PSN2741" s="19"/>
      <c r="PSO2741" s="23"/>
      <c r="PSP2741" s="19"/>
      <c r="PSQ2741" s="23"/>
      <c r="PSR2741" s="19"/>
      <c r="PSS2741" s="23"/>
      <c r="PST2741" s="19"/>
      <c r="PSU2741" s="23"/>
      <c r="PSV2741" s="19"/>
      <c r="PSW2741" s="23"/>
      <c r="PSX2741" s="19"/>
      <c r="PSY2741" s="23"/>
      <c r="PSZ2741" s="19"/>
      <c r="PTA2741" s="23"/>
      <c r="PTB2741" s="19"/>
      <c r="PTC2741" s="23"/>
      <c r="PTD2741" s="19"/>
      <c r="PTE2741" s="23"/>
      <c r="PTF2741" s="19"/>
      <c r="PTG2741" s="23"/>
      <c r="PTH2741" s="19"/>
      <c r="PTI2741" s="23"/>
      <c r="PTJ2741" s="19"/>
      <c r="PTK2741" s="23"/>
      <c r="PTL2741" s="19"/>
      <c r="PTM2741" s="23"/>
      <c r="PTN2741" s="19"/>
      <c r="PTO2741" s="23"/>
      <c r="PTP2741" s="19"/>
      <c r="PTQ2741" s="23"/>
      <c r="PTR2741" s="19"/>
      <c r="PTS2741" s="23"/>
      <c r="PTT2741" s="19"/>
      <c r="PTU2741" s="23"/>
      <c r="PTV2741" s="19"/>
      <c r="PTW2741" s="23"/>
      <c r="PTX2741" s="19"/>
      <c r="PTY2741" s="23"/>
      <c r="PTZ2741" s="19"/>
      <c r="PUA2741" s="23"/>
      <c r="PUB2741" s="19"/>
      <c r="PUC2741" s="23"/>
      <c r="PUD2741" s="19"/>
      <c r="PUE2741" s="23"/>
      <c r="PUF2741" s="19"/>
      <c r="PUG2741" s="23"/>
      <c r="PUH2741" s="19"/>
      <c r="PUI2741" s="23"/>
      <c r="PUJ2741" s="19"/>
      <c r="PUK2741" s="23"/>
      <c r="PUL2741" s="19"/>
      <c r="PUM2741" s="23"/>
      <c r="PUN2741" s="19"/>
      <c r="PUO2741" s="23"/>
      <c r="PUP2741" s="19"/>
      <c r="PUQ2741" s="23"/>
      <c r="PUR2741" s="19"/>
      <c r="PUS2741" s="23"/>
      <c r="PUT2741" s="19"/>
      <c r="PUU2741" s="23"/>
      <c r="PUV2741" s="19"/>
      <c r="PUW2741" s="23"/>
      <c r="PUX2741" s="19"/>
      <c r="PUY2741" s="23"/>
      <c r="PUZ2741" s="19"/>
      <c r="PVA2741" s="23"/>
      <c r="PVB2741" s="19"/>
      <c r="PVC2741" s="23"/>
      <c r="PVD2741" s="19"/>
      <c r="PVE2741" s="23"/>
      <c r="PVF2741" s="19"/>
      <c r="PVG2741" s="23"/>
      <c r="PVH2741" s="19"/>
      <c r="PVI2741" s="23"/>
      <c r="PVJ2741" s="19"/>
      <c r="PVK2741" s="23"/>
      <c r="PVL2741" s="19"/>
      <c r="PVM2741" s="23"/>
      <c r="PVN2741" s="19"/>
      <c r="PVO2741" s="23"/>
      <c r="PVP2741" s="19"/>
      <c r="PVQ2741" s="23"/>
      <c r="PVR2741" s="19"/>
      <c r="PVS2741" s="23"/>
      <c r="PVT2741" s="19"/>
      <c r="PVU2741" s="23"/>
      <c r="PVV2741" s="19"/>
      <c r="PVW2741" s="23"/>
      <c r="PVX2741" s="19"/>
      <c r="PVY2741" s="23"/>
      <c r="PVZ2741" s="19"/>
      <c r="PWA2741" s="23"/>
      <c r="PWB2741" s="19"/>
      <c r="PWC2741" s="23"/>
      <c r="PWD2741" s="19"/>
      <c r="PWE2741" s="23"/>
      <c r="PWF2741" s="19"/>
      <c r="PWG2741" s="23"/>
      <c r="PWH2741" s="19"/>
      <c r="PWI2741" s="23"/>
      <c r="PWJ2741" s="19"/>
      <c r="PWK2741" s="23"/>
      <c r="PWL2741" s="19"/>
      <c r="PWM2741" s="23"/>
      <c r="PWN2741" s="19"/>
      <c r="PWO2741" s="23"/>
      <c r="PWP2741" s="19"/>
      <c r="PWQ2741" s="23"/>
      <c r="PWR2741" s="19"/>
      <c r="PWS2741" s="23"/>
      <c r="PWT2741" s="19"/>
      <c r="PWU2741" s="23"/>
      <c r="PWV2741" s="19"/>
      <c r="PWW2741" s="23"/>
      <c r="PWX2741" s="19"/>
      <c r="PWY2741" s="23"/>
      <c r="PWZ2741" s="19"/>
      <c r="PXA2741" s="23"/>
      <c r="PXB2741" s="19"/>
      <c r="PXC2741" s="23"/>
      <c r="PXD2741" s="19"/>
      <c r="PXE2741" s="23"/>
      <c r="PXF2741" s="19"/>
      <c r="PXG2741" s="23"/>
      <c r="PXH2741" s="19"/>
      <c r="PXI2741" s="23"/>
      <c r="PXJ2741" s="19"/>
      <c r="PXK2741" s="23"/>
      <c r="PXL2741" s="19"/>
      <c r="PXM2741" s="23"/>
      <c r="PXN2741" s="19"/>
      <c r="PXO2741" s="23"/>
      <c r="PXP2741" s="19"/>
      <c r="PXQ2741" s="23"/>
      <c r="PXR2741" s="19"/>
      <c r="PXS2741" s="23"/>
      <c r="PXT2741" s="19"/>
      <c r="PXU2741" s="23"/>
      <c r="PXV2741" s="19"/>
      <c r="PXW2741" s="23"/>
      <c r="PXX2741" s="19"/>
      <c r="PXY2741" s="23"/>
      <c r="PXZ2741" s="19"/>
      <c r="PYA2741" s="23"/>
      <c r="PYB2741" s="19"/>
      <c r="PYC2741" s="23"/>
      <c r="PYD2741" s="19"/>
      <c r="PYE2741" s="23"/>
      <c r="PYF2741" s="19"/>
      <c r="PYG2741" s="23"/>
      <c r="PYH2741" s="19"/>
      <c r="PYI2741" s="23"/>
      <c r="PYJ2741" s="19"/>
      <c r="PYK2741" s="23"/>
      <c r="PYL2741" s="19"/>
      <c r="PYM2741" s="23"/>
      <c r="PYN2741" s="19"/>
      <c r="PYO2741" s="23"/>
      <c r="PYP2741" s="19"/>
      <c r="PYQ2741" s="23"/>
      <c r="PYR2741" s="19"/>
      <c r="PYS2741" s="23"/>
      <c r="PYT2741" s="19"/>
      <c r="PYU2741" s="23"/>
      <c r="PYV2741" s="19"/>
      <c r="PYW2741" s="23"/>
      <c r="PYX2741" s="19"/>
      <c r="PYY2741" s="23"/>
      <c r="PYZ2741" s="19"/>
      <c r="PZA2741" s="23"/>
      <c r="PZB2741" s="19"/>
      <c r="PZC2741" s="23"/>
      <c r="PZD2741" s="19"/>
      <c r="PZE2741" s="23"/>
      <c r="PZF2741" s="19"/>
      <c r="PZG2741" s="23"/>
      <c r="PZH2741" s="19"/>
      <c r="PZI2741" s="23"/>
      <c r="PZJ2741" s="19"/>
      <c r="PZK2741" s="23"/>
      <c r="PZL2741" s="19"/>
      <c r="PZM2741" s="23"/>
      <c r="PZN2741" s="19"/>
      <c r="PZO2741" s="23"/>
      <c r="PZP2741" s="19"/>
      <c r="PZQ2741" s="23"/>
      <c r="PZR2741" s="19"/>
      <c r="PZS2741" s="23"/>
      <c r="PZT2741" s="19"/>
      <c r="PZU2741" s="23"/>
      <c r="PZV2741" s="19"/>
      <c r="PZW2741" s="23"/>
      <c r="PZX2741" s="19"/>
      <c r="PZY2741" s="23"/>
      <c r="PZZ2741" s="19"/>
      <c r="QAA2741" s="23"/>
      <c r="QAB2741" s="19"/>
      <c r="QAC2741" s="23"/>
      <c r="QAD2741" s="19"/>
      <c r="QAE2741" s="23"/>
      <c r="QAF2741" s="19"/>
      <c r="QAG2741" s="23"/>
      <c r="QAH2741" s="19"/>
      <c r="QAI2741" s="23"/>
      <c r="QAJ2741" s="19"/>
      <c r="QAK2741" s="23"/>
      <c r="QAL2741" s="19"/>
      <c r="QAM2741" s="23"/>
      <c r="QAN2741" s="19"/>
      <c r="QAO2741" s="23"/>
      <c r="QAP2741" s="19"/>
      <c r="QAQ2741" s="23"/>
      <c r="QAR2741" s="19"/>
      <c r="QAS2741" s="23"/>
      <c r="QAT2741" s="19"/>
      <c r="QAU2741" s="23"/>
      <c r="QAV2741" s="19"/>
      <c r="QAW2741" s="23"/>
      <c r="QAX2741" s="19"/>
      <c r="QAY2741" s="23"/>
      <c r="QAZ2741" s="19"/>
      <c r="QBA2741" s="23"/>
      <c r="QBB2741" s="19"/>
      <c r="QBC2741" s="23"/>
      <c r="QBD2741" s="19"/>
      <c r="QBE2741" s="23"/>
      <c r="QBF2741" s="19"/>
      <c r="QBG2741" s="23"/>
      <c r="QBH2741" s="19"/>
      <c r="QBI2741" s="23"/>
      <c r="QBJ2741" s="19"/>
      <c r="QBK2741" s="23"/>
      <c r="QBL2741" s="19"/>
      <c r="QBM2741" s="23"/>
      <c r="QBN2741" s="19"/>
      <c r="QBO2741" s="23"/>
      <c r="QBP2741" s="19"/>
      <c r="QBQ2741" s="23"/>
      <c r="QBR2741" s="19"/>
      <c r="QBS2741" s="23"/>
      <c r="QBT2741" s="19"/>
      <c r="QBU2741" s="23"/>
      <c r="QBV2741" s="19"/>
      <c r="QBW2741" s="23"/>
      <c r="QBX2741" s="19"/>
      <c r="QBY2741" s="23"/>
      <c r="QBZ2741" s="19"/>
      <c r="QCA2741" s="23"/>
      <c r="QCB2741" s="19"/>
      <c r="QCC2741" s="23"/>
      <c r="QCD2741" s="19"/>
      <c r="QCE2741" s="23"/>
      <c r="QCF2741" s="19"/>
      <c r="QCG2741" s="23"/>
      <c r="QCH2741" s="19"/>
      <c r="QCI2741" s="23"/>
      <c r="QCJ2741" s="19"/>
      <c r="QCK2741" s="23"/>
      <c r="QCL2741" s="19"/>
      <c r="QCM2741" s="23"/>
      <c r="QCN2741" s="19"/>
      <c r="QCO2741" s="23"/>
      <c r="QCP2741" s="19"/>
      <c r="QCQ2741" s="23"/>
      <c r="QCR2741" s="19"/>
      <c r="QCS2741" s="23"/>
      <c r="QCT2741" s="19"/>
      <c r="QCU2741" s="23"/>
      <c r="QCV2741" s="19"/>
      <c r="QCW2741" s="23"/>
      <c r="QCX2741" s="19"/>
      <c r="QCY2741" s="23"/>
      <c r="QCZ2741" s="19"/>
      <c r="QDA2741" s="23"/>
      <c r="QDB2741" s="19"/>
      <c r="QDC2741" s="23"/>
      <c r="QDD2741" s="19"/>
      <c r="QDE2741" s="23"/>
      <c r="QDF2741" s="19"/>
      <c r="QDG2741" s="23"/>
      <c r="QDH2741" s="19"/>
      <c r="QDI2741" s="23"/>
      <c r="QDJ2741" s="19"/>
      <c r="QDK2741" s="23"/>
      <c r="QDL2741" s="19"/>
      <c r="QDM2741" s="23"/>
      <c r="QDN2741" s="19"/>
      <c r="QDO2741" s="23"/>
      <c r="QDP2741" s="19"/>
      <c r="QDQ2741" s="23"/>
      <c r="QDR2741" s="19"/>
      <c r="QDS2741" s="23"/>
      <c r="QDT2741" s="19"/>
      <c r="QDU2741" s="23"/>
      <c r="QDV2741" s="19"/>
      <c r="QDW2741" s="23"/>
      <c r="QDX2741" s="19"/>
      <c r="QDY2741" s="23"/>
      <c r="QDZ2741" s="19"/>
      <c r="QEA2741" s="23"/>
      <c r="QEB2741" s="19"/>
      <c r="QEC2741" s="23"/>
      <c r="QED2741" s="19"/>
      <c r="QEE2741" s="23"/>
      <c r="QEF2741" s="19"/>
      <c r="QEG2741" s="23"/>
      <c r="QEH2741" s="19"/>
      <c r="QEI2741" s="23"/>
      <c r="QEJ2741" s="19"/>
      <c r="QEK2741" s="23"/>
      <c r="QEL2741" s="19"/>
      <c r="QEM2741" s="23"/>
      <c r="QEN2741" s="19"/>
      <c r="QEO2741" s="23"/>
      <c r="QEP2741" s="19"/>
      <c r="QEQ2741" s="23"/>
      <c r="QER2741" s="19"/>
      <c r="QES2741" s="23"/>
      <c r="QET2741" s="19"/>
      <c r="QEU2741" s="23"/>
      <c r="QEV2741" s="19"/>
      <c r="QEW2741" s="23"/>
      <c r="QEX2741" s="19"/>
      <c r="QEY2741" s="23"/>
      <c r="QEZ2741" s="19"/>
      <c r="QFA2741" s="23"/>
      <c r="QFB2741" s="19"/>
      <c r="QFC2741" s="23"/>
      <c r="QFD2741" s="19"/>
      <c r="QFE2741" s="23"/>
      <c r="QFF2741" s="19"/>
      <c r="QFG2741" s="23"/>
      <c r="QFH2741" s="19"/>
      <c r="QFI2741" s="23"/>
      <c r="QFJ2741" s="19"/>
      <c r="QFK2741" s="23"/>
      <c r="QFL2741" s="19"/>
      <c r="QFM2741" s="23"/>
      <c r="QFN2741" s="19"/>
      <c r="QFO2741" s="23"/>
      <c r="QFP2741" s="19"/>
      <c r="QFQ2741" s="23"/>
      <c r="QFR2741" s="19"/>
      <c r="QFS2741" s="23"/>
      <c r="QFT2741" s="19"/>
      <c r="QFU2741" s="23"/>
      <c r="QFV2741" s="19"/>
      <c r="QFW2741" s="23"/>
      <c r="QFX2741" s="19"/>
      <c r="QFY2741" s="23"/>
      <c r="QFZ2741" s="19"/>
      <c r="QGA2741" s="23"/>
      <c r="QGB2741" s="19"/>
      <c r="QGC2741" s="23"/>
      <c r="QGD2741" s="19"/>
      <c r="QGE2741" s="23"/>
      <c r="QGF2741" s="19"/>
      <c r="QGG2741" s="23"/>
      <c r="QGH2741" s="19"/>
      <c r="QGI2741" s="23"/>
      <c r="QGJ2741" s="19"/>
      <c r="QGK2741" s="23"/>
      <c r="QGL2741" s="19"/>
      <c r="QGM2741" s="23"/>
      <c r="QGN2741" s="19"/>
      <c r="QGO2741" s="23"/>
      <c r="QGP2741" s="19"/>
      <c r="QGQ2741" s="23"/>
      <c r="QGR2741" s="19"/>
      <c r="QGS2741" s="23"/>
      <c r="QGT2741" s="19"/>
      <c r="QGU2741" s="23"/>
      <c r="QGV2741" s="19"/>
      <c r="QGW2741" s="23"/>
      <c r="QGX2741" s="19"/>
      <c r="QGY2741" s="23"/>
      <c r="QGZ2741" s="19"/>
      <c r="QHA2741" s="23"/>
      <c r="QHB2741" s="19"/>
      <c r="QHC2741" s="23"/>
      <c r="QHD2741" s="19"/>
      <c r="QHE2741" s="23"/>
      <c r="QHF2741" s="19"/>
      <c r="QHG2741" s="23"/>
      <c r="QHH2741" s="19"/>
      <c r="QHI2741" s="23"/>
      <c r="QHJ2741" s="19"/>
      <c r="QHK2741" s="23"/>
      <c r="QHL2741" s="19"/>
      <c r="QHM2741" s="23"/>
      <c r="QHN2741" s="19"/>
      <c r="QHO2741" s="23"/>
      <c r="QHP2741" s="19"/>
      <c r="QHQ2741" s="23"/>
      <c r="QHR2741" s="19"/>
      <c r="QHS2741" s="23"/>
      <c r="QHT2741" s="19"/>
      <c r="QHU2741" s="23"/>
      <c r="QHV2741" s="19"/>
      <c r="QHW2741" s="23"/>
      <c r="QHX2741" s="19"/>
      <c r="QHY2741" s="23"/>
      <c r="QHZ2741" s="19"/>
      <c r="QIA2741" s="23"/>
      <c r="QIB2741" s="19"/>
      <c r="QIC2741" s="23"/>
      <c r="QID2741" s="19"/>
      <c r="QIE2741" s="23"/>
      <c r="QIF2741" s="19"/>
      <c r="QIG2741" s="23"/>
      <c r="QIH2741" s="19"/>
      <c r="QII2741" s="23"/>
      <c r="QIJ2741" s="19"/>
      <c r="QIK2741" s="23"/>
      <c r="QIL2741" s="19"/>
      <c r="QIM2741" s="23"/>
      <c r="QIN2741" s="19"/>
      <c r="QIO2741" s="23"/>
      <c r="QIP2741" s="19"/>
      <c r="QIQ2741" s="23"/>
      <c r="QIR2741" s="19"/>
      <c r="QIS2741" s="23"/>
      <c r="QIT2741" s="19"/>
      <c r="QIU2741" s="23"/>
      <c r="QIV2741" s="19"/>
      <c r="QIW2741" s="23"/>
      <c r="QIX2741" s="19"/>
      <c r="QIY2741" s="23"/>
      <c r="QIZ2741" s="19"/>
      <c r="QJA2741" s="23"/>
      <c r="QJB2741" s="19"/>
      <c r="QJC2741" s="23"/>
      <c r="QJD2741" s="19"/>
      <c r="QJE2741" s="23"/>
      <c r="QJF2741" s="19"/>
      <c r="QJG2741" s="23"/>
      <c r="QJH2741" s="19"/>
      <c r="QJI2741" s="23"/>
      <c r="QJJ2741" s="19"/>
      <c r="QJK2741" s="23"/>
      <c r="QJL2741" s="19"/>
      <c r="QJM2741" s="23"/>
      <c r="QJN2741" s="19"/>
      <c r="QJO2741" s="23"/>
      <c r="QJP2741" s="19"/>
      <c r="QJQ2741" s="23"/>
      <c r="QJR2741" s="19"/>
      <c r="QJS2741" s="23"/>
      <c r="QJT2741" s="19"/>
      <c r="QJU2741" s="23"/>
      <c r="QJV2741" s="19"/>
      <c r="QJW2741" s="23"/>
      <c r="QJX2741" s="19"/>
      <c r="QJY2741" s="23"/>
      <c r="QJZ2741" s="19"/>
      <c r="QKA2741" s="23"/>
      <c r="QKB2741" s="19"/>
      <c r="QKC2741" s="23"/>
      <c r="QKD2741" s="19"/>
      <c r="QKE2741" s="23"/>
      <c r="QKF2741" s="19"/>
      <c r="QKG2741" s="23"/>
      <c r="QKH2741" s="19"/>
      <c r="QKI2741" s="23"/>
      <c r="QKJ2741" s="19"/>
      <c r="QKK2741" s="23"/>
      <c r="QKL2741" s="19"/>
      <c r="QKM2741" s="23"/>
      <c r="QKN2741" s="19"/>
      <c r="QKO2741" s="23"/>
      <c r="QKP2741" s="19"/>
      <c r="QKQ2741" s="23"/>
      <c r="QKR2741" s="19"/>
      <c r="QKS2741" s="23"/>
      <c r="QKT2741" s="19"/>
      <c r="QKU2741" s="23"/>
      <c r="QKV2741" s="19"/>
      <c r="QKW2741" s="23"/>
      <c r="QKX2741" s="19"/>
      <c r="QKY2741" s="23"/>
      <c r="QKZ2741" s="19"/>
      <c r="QLA2741" s="23"/>
      <c r="QLB2741" s="19"/>
      <c r="QLC2741" s="23"/>
      <c r="QLD2741" s="19"/>
      <c r="QLE2741" s="23"/>
      <c r="QLF2741" s="19"/>
      <c r="QLG2741" s="23"/>
      <c r="QLH2741" s="19"/>
      <c r="QLI2741" s="23"/>
      <c r="QLJ2741" s="19"/>
      <c r="QLK2741" s="23"/>
      <c r="QLL2741" s="19"/>
      <c r="QLM2741" s="23"/>
      <c r="QLN2741" s="19"/>
      <c r="QLO2741" s="23"/>
      <c r="QLP2741" s="19"/>
      <c r="QLQ2741" s="23"/>
      <c r="QLR2741" s="19"/>
      <c r="QLS2741" s="23"/>
      <c r="QLT2741" s="19"/>
      <c r="QLU2741" s="23"/>
      <c r="QLV2741" s="19"/>
      <c r="QLW2741" s="23"/>
      <c r="QLX2741" s="19"/>
      <c r="QLY2741" s="23"/>
      <c r="QLZ2741" s="19"/>
      <c r="QMA2741" s="23"/>
      <c r="QMB2741" s="19"/>
      <c r="QMC2741" s="23"/>
      <c r="QMD2741" s="19"/>
      <c r="QME2741" s="23"/>
      <c r="QMF2741" s="19"/>
      <c r="QMG2741" s="23"/>
      <c r="QMH2741" s="19"/>
      <c r="QMI2741" s="23"/>
      <c r="QMJ2741" s="19"/>
      <c r="QMK2741" s="23"/>
      <c r="QML2741" s="19"/>
      <c r="QMM2741" s="23"/>
      <c r="QMN2741" s="19"/>
      <c r="QMO2741" s="23"/>
      <c r="QMP2741" s="19"/>
      <c r="QMQ2741" s="23"/>
      <c r="QMR2741" s="19"/>
      <c r="QMS2741" s="23"/>
      <c r="QMT2741" s="19"/>
      <c r="QMU2741" s="23"/>
      <c r="QMV2741" s="19"/>
      <c r="QMW2741" s="23"/>
      <c r="QMX2741" s="19"/>
      <c r="QMY2741" s="23"/>
      <c r="QMZ2741" s="19"/>
      <c r="QNA2741" s="23"/>
      <c r="QNB2741" s="19"/>
      <c r="QNC2741" s="23"/>
      <c r="QND2741" s="19"/>
      <c r="QNE2741" s="23"/>
      <c r="QNF2741" s="19"/>
      <c r="QNG2741" s="23"/>
      <c r="QNH2741" s="19"/>
      <c r="QNI2741" s="23"/>
      <c r="QNJ2741" s="19"/>
      <c r="QNK2741" s="23"/>
      <c r="QNL2741" s="19"/>
      <c r="QNM2741" s="23"/>
      <c r="QNN2741" s="19"/>
      <c r="QNO2741" s="23"/>
      <c r="QNP2741" s="19"/>
      <c r="QNQ2741" s="23"/>
      <c r="QNR2741" s="19"/>
      <c r="QNS2741" s="23"/>
      <c r="QNT2741" s="19"/>
      <c r="QNU2741" s="23"/>
      <c r="QNV2741" s="19"/>
      <c r="QNW2741" s="23"/>
      <c r="QNX2741" s="19"/>
      <c r="QNY2741" s="23"/>
      <c r="QNZ2741" s="19"/>
      <c r="QOA2741" s="23"/>
      <c r="QOB2741" s="19"/>
      <c r="QOC2741" s="23"/>
      <c r="QOD2741" s="19"/>
      <c r="QOE2741" s="23"/>
      <c r="QOF2741" s="19"/>
      <c r="QOG2741" s="23"/>
      <c r="QOH2741" s="19"/>
      <c r="QOI2741" s="23"/>
      <c r="QOJ2741" s="19"/>
      <c r="QOK2741" s="23"/>
      <c r="QOL2741" s="19"/>
      <c r="QOM2741" s="23"/>
      <c r="QON2741" s="19"/>
      <c r="QOO2741" s="23"/>
      <c r="QOP2741" s="19"/>
      <c r="QOQ2741" s="23"/>
      <c r="QOR2741" s="19"/>
      <c r="QOS2741" s="23"/>
      <c r="QOT2741" s="19"/>
      <c r="QOU2741" s="23"/>
      <c r="QOV2741" s="19"/>
      <c r="QOW2741" s="23"/>
      <c r="QOX2741" s="19"/>
      <c r="QOY2741" s="23"/>
      <c r="QOZ2741" s="19"/>
      <c r="QPA2741" s="23"/>
      <c r="QPB2741" s="19"/>
      <c r="QPC2741" s="23"/>
      <c r="QPD2741" s="19"/>
      <c r="QPE2741" s="23"/>
      <c r="QPF2741" s="19"/>
      <c r="QPG2741" s="23"/>
      <c r="QPH2741" s="19"/>
      <c r="QPI2741" s="23"/>
      <c r="QPJ2741" s="19"/>
      <c r="QPK2741" s="23"/>
      <c r="QPL2741" s="19"/>
      <c r="QPM2741" s="23"/>
      <c r="QPN2741" s="19"/>
      <c r="QPO2741" s="23"/>
      <c r="QPP2741" s="19"/>
      <c r="QPQ2741" s="23"/>
      <c r="QPR2741" s="19"/>
      <c r="QPS2741" s="23"/>
      <c r="QPT2741" s="19"/>
      <c r="QPU2741" s="23"/>
      <c r="QPV2741" s="19"/>
      <c r="QPW2741" s="23"/>
      <c r="QPX2741" s="19"/>
      <c r="QPY2741" s="23"/>
      <c r="QPZ2741" s="19"/>
      <c r="QQA2741" s="23"/>
      <c r="QQB2741" s="19"/>
      <c r="QQC2741" s="23"/>
      <c r="QQD2741" s="19"/>
      <c r="QQE2741" s="23"/>
      <c r="QQF2741" s="19"/>
      <c r="QQG2741" s="23"/>
      <c r="QQH2741" s="19"/>
      <c r="QQI2741" s="23"/>
      <c r="QQJ2741" s="19"/>
      <c r="QQK2741" s="23"/>
      <c r="QQL2741" s="19"/>
      <c r="QQM2741" s="23"/>
      <c r="QQN2741" s="19"/>
      <c r="QQO2741" s="23"/>
      <c r="QQP2741" s="19"/>
      <c r="QQQ2741" s="23"/>
      <c r="QQR2741" s="19"/>
      <c r="QQS2741" s="23"/>
      <c r="QQT2741" s="19"/>
      <c r="QQU2741" s="23"/>
      <c r="QQV2741" s="19"/>
      <c r="QQW2741" s="23"/>
      <c r="QQX2741" s="19"/>
      <c r="QQY2741" s="23"/>
      <c r="QQZ2741" s="19"/>
      <c r="QRA2741" s="23"/>
      <c r="QRB2741" s="19"/>
      <c r="QRC2741" s="23"/>
      <c r="QRD2741" s="19"/>
      <c r="QRE2741" s="23"/>
      <c r="QRF2741" s="19"/>
      <c r="QRG2741" s="23"/>
      <c r="QRH2741" s="19"/>
      <c r="QRI2741" s="23"/>
      <c r="QRJ2741" s="19"/>
      <c r="QRK2741" s="23"/>
      <c r="QRL2741" s="19"/>
      <c r="QRM2741" s="23"/>
      <c r="QRN2741" s="19"/>
      <c r="QRO2741" s="23"/>
      <c r="QRP2741" s="19"/>
      <c r="QRQ2741" s="23"/>
      <c r="QRR2741" s="19"/>
      <c r="QRS2741" s="23"/>
      <c r="QRT2741" s="19"/>
      <c r="QRU2741" s="23"/>
      <c r="QRV2741" s="19"/>
      <c r="QRW2741" s="23"/>
      <c r="QRX2741" s="19"/>
      <c r="QRY2741" s="23"/>
      <c r="QRZ2741" s="19"/>
      <c r="QSA2741" s="23"/>
      <c r="QSB2741" s="19"/>
      <c r="QSC2741" s="23"/>
      <c r="QSD2741" s="19"/>
      <c r="QSE2741" s="23"/>
      <c r="QSF2741" s="19"/>
      <c r="QSG2741" s="23"/>
      <c r="QSH2741" s="19"/>
      <c r="QSI2741" s="23"/>
      <c r="QSJ2741" s="19"/>
      <c r="QSK2741" s="23"/>
      <c r="QSL2741" s="19"/>
      <c r="QSM2741" s="23"/>
      <c r="QSN2741" s="19"/>
      <c r="QSO2741" s="23"/>
      <c r="QSP2741" s="19"/>
      <c r="QSQ2741" s="23"/>
      <c r="QSR2741" s="19"/>
      <c r="QSS2741" s="23"/>
      <c r="QST2741" s="19"/>
      <c r="QSU2741" s="23"/>
      <c r="QSV2741" s="19"/>
      <c r="QSW2741" s="23"/>
      <c r="QSX2741" s="19"/>
      <c r="QSY2741" s="23"/>
      <c r="QSZ2741" s="19"/>
      <c r="QTA2741" s="23"/>
      <c r="QTB2741" s="19"/>
      <c r="QTC2741" s="23"/>
      <c r="QTD2741" s="19"/>
      <c r="QTE2741" s="23"/>
      <c r="QTF2741" s="19"/>
      <c r="QTG2741" s="23"/>
      <c r="QTH2741" s="19"/>
      <c r="QTI2741" s="23"/>
      <c r="QTJ2741" s="19"/>
      <c r="QTK2741" s="23"/>
      <c r="QTL2741" s="19"/>
      <c r="QTM2741" s="23"/>
      <c r="QTN2741" s="19"/>
      <c r="QTO2741" s="23"/>
      <c r="QTP2741" s="19"/>
      <c r="QTQ2741" s="23"/>
      <c r="QTR2741" s="19"/>
      <c r="QTS2741" s="23"/>
      <c r="QTT2741" s="19"/>
      <c r="QTU2741" s="23"/>
      <c r="QTV2741" s="19"/>
      <c r="QTW2741" s="23"/>
      <c r="QTX2741" s="19"/>
      <c r="QTY2741" s="23"/>
      <c r="QTZ2741" s="19"/>
      <c r="QUA2741" s="23"/>
      <c r="QUB2741" s="19"/>
      <c r="QUC2741" s="23"/>
      <c r="QUD2741" s="19"/>
      <c r="QUE2741" s="23"/>
      <c r="QUF2741" s="19"/>
      <c r="QUG2741" s="23"/>
      <c r="QUH2741" s="19"/>
      <c r="QUI2741" s="23"/>
      <c r="QUJ2741" s="19"/>
      <c r="QUK2741" s="23"/>
      <c r="QUL2741" s="19"/>
      <c r="QUM2741" s="23"/>
      <c r="QUN2741" s="19"/>
      <c r="QUO2741" s="23"/>
      <c r="QUP2741" s="19"/>
      <c r="QUQ2741" s="23"/>
      <c r="QUR2741" s="19"/>
      <c r="QUS2741" s="23"/>
      <c r="QUT2741" s="19"/>
      <c r="QUU2741" s="23"/>
      <c r="QUV2741" s="19"/>
      <c r="QUW2741" s="23"/>
      <c r="QUX2741" s="19"/>
      <c r="QUY2741" s="23"/>
      <c r="QUZ2741" s="19"/>
      <c r="QVA2741" s="23"/>
      <c r="QVB2741" s="19"/>
      <c r="QVC2741" s="23"/>
      <c r="QVD2741" s="19"/>
      <c r="QVE2741" s="23"/>
      <c r="QVF2741" s="19"/>
      <c r="QVG2741" s="23"/>
      <c r="QVH2741" s="19"/>
      <c r="QVI2741" s="23"/>
      <c r="QVJ2741" s="19"/>
      <c r="QVK2741" s="23"/>
      <c r="QVL2741" s="19"/>
      <c r="QVM2741" s="23"/>
      <c r="QVN2741" s="19"/>
      <c r="QVO2741" s="23"/>
      <c r="QVP2741" s="19"/>
      <c r="QVQ2741" s="23"/>
      <c r="QVR2741" s="19"/>
      <c r="QVS2741" s="23"/>
      <c r="QVT2741" s="19"/>
      <c r="QVU2741" s="23"/>
      <c r="QVV2741" s="19"/>
      <c r="QVW2741" s="23"/>
      <c r="QVX2741" s="19"/>
      <c r="QVY2741" s="23"/>
      <c r="QVZ2741" s="19"/>
      <c r="QWA2741" s="23"/>
      <c r="QWB2741" s="19"/>
      <c r="QWC2741" s="23"/>
      <c r="QWD2741" s="19"/>
      <c r="QWE2741" s="23"/>
      <c r="QWF2741" s="19"/>
      <c r="QWG2741" s="23"/>
      <c r="QWH2741" s="19"/>
      <c r="QWI2741" s="23"/>
      <c r="QWJ2741" s="19"/>
      <c r="QWK2741" s="23"/>
      <c r="QWL2741" s="19"/>
      <c r="QWM2741" s="23"/>
      <c r="QWN2741" s="19"/>
      <c r="QWO2741" s="23"/>
      <c r="QWP2741" s="19"/>
      <c r="QWQ2741" s="23"/>
      <c r="QWR2741" s="19"/>
      <c r="QWS2741" s="23"/>
      <c r="QWT2741" s="19"/>
      <c r="QWU2741" s="23"/>
      <c r="QWV2741" s="19"/>
      <c r="QWW2741" s="23"/>
      <c r="QWX2741" s="19"/>
      <c r="QWY2741" s="23"/>
      <c r="QWZ2741" s="19"/>
      <c r="QXA2741" s="23"/>
      <c r="QXB2741" s="19"/>
      <c r="QXC2741" s="23"/>
      <c r="QXD2741" s="19"/>
      <c r="QXE2741" s="23"/>
      <c r="QXF2741" s="19"/>
      <c r="QXG2741" s="23"/>
      <c r="QXH2741" s="19"/>
      <c r="QXI2741" s="23"/>
      <c r="QXJ2741" s="19"/>
      <c r="QXK2741" s="23"/>
      <c r="QXL2741" s="19"/>
      <c r="QXM2741" s="23"/>
      <c r="QXN2741" s="19"/>
      <c r="QXO2741" s="23"/>
      <c r="QXP2741" s="19"/>
      <c r="QXQ2741" s="23"/>
      <c r="QXR2741" s="19"/>
      <c r="QXS2741" s="23"/>
      <c r="QXT2741" s="19"/>
      <c r="QXU2741" s="23"/>
      <c r="QXV2741" s="19"/>
      <c r="QXW2741" s="23"/>
      <c r="QXX2741" s="19"/>
      <c r="QXY2741" s="23"/>
      <c r="QXZ2741" s="19"/>
      <c r="QYA2741" s="23"/>
      <c r="QYB2741" s="19"/>
      <c r="QYC2741" s="23"/>
      <c r="QYD2741" s="19"/>
      <c r="QYE2741" s="23"/>
      <c r="QYF2741" s="19"/>
      <c r="QYG2741" s="23"/>
      <c r="QYH2741" s="19"/>
      <c r="QYI2741" s="23"/>
      <c r="QYJ2741" s="19"/>
      <c r="QYK2741" s="23"/>
      <c r="QYL2741" s="19"/>
      <c r="QYM2741" s="23"/>
      <c r="QYN2741" s="19"/>
      <c r="QYO2741" s="23"/>
      <c r="QYP2741" s="19"/>
      <c r="QYQ2741" s="23"/>
      <c r="QYR2741" s="19"/>
      <c r="QYS2741" s="23"/>
      <c r="QYT2741" s="19"/>
      <c r="QYU2741" s="23"/>
      <c r="QYV2741" s="19"/>
      <c r="QYW2741" s="23"/>
      <c r="QYX2741" s="19"/>
      <c r="QYY2741" s="23"/>
      <c r="QYZ2741" s="19"/>
      <c r="QZA2741" s="23"/>
      <c r="QZB2741" s="19"/>
      <c r="QZC2741" s="23"/>
      <c r="QZD2741" s="19"/>
      <c r="QZE2741" s="23"/>
      <c r="QZF2741" s="19"/>
      <c r="QZG2741" s="23"/>
      <c r="QZH2741" s="19"/>
      <c r="QZI2741" s="23"/>
      <c r="QZJ2741" s="19"/>
      <c r="QZK2741" s="23"/>
      <c r="QZL2741" s="19"/>
      <c r="QZM2741" s="23"/>
      <c r="QZN2741" s="19"/>
      <c r="QZO2741" s="23"/>
      <c r="QZP2741" s="19"/>
      <c r="QZQ2741" s="23"/>
      <c r="QZR2741" s="19"/>
      <c r="QZS2741" s="23"/>
      <c r="QZT2741" s="19"/>
      <c r="QZU2741" s="23"/>
      <c r="QZV2741" s="19"/>
      <c r="QZW2741" s="23"/>
      <c r="QZX2741" s="19"/>
      <c r="QZY2741" s="23"/>
      <c r="QZZ2741" s="19"/>
      <c r="RAA2741" s="23"/>
      <c r="RAB2741" s="19"/>
      <c r="RAC2741" s="23"/>
      <c r="RAD2741" s="19"/>
      <c r="RAE2741" s="23"/>
      <c r="RAF2741" s="19"/>
      <c r="RAG2741" s="23"/>
      <c r="RAH2741" s="19"/>
      <c r="RAI2741" s="23"/>
      <c r="RAJ2741" s="19"/>
      <c r="RAK2741" s="23"/>
      <c r="RAL2741" s="19"/>
      <c r="RAM2741" s="23"/>
      <c r="RAN2741" s="19"/>
      <c r="RAO2741" s="23"/>
      <c r="RAP2741" s="19"/>
      <c r="RAQ2741" s="23"/>
      <c r="RAR2741" s="19"/>
      <c r="RAS2741" s="23"/>
      <c r="RAT2741" s="19"/>
      <c r="RAU2741" s="23"/>
      <c r="RAV2741" s="19"/>
      <c r="RAW2741" s="23"/>
      <c r="RAX2741" s="19"/>
      <c r="RAY2741" s="23"/>
      <c r="RAZ2741" s="19"/>
      <c r="RBA2741" s="23"/>
      <c r="RBB2741" s="19"/>
      <c r="RBC2741" s="23"/>
      <c r="RBD2741" s="19"/>
      <c r="RBE2741" s="23"/>
      <c r="RBF2741" s="19"/>
      <c r="RBG2741" s="23"/>
      <c r="RBH2741" s="19"/>
      <c r="RBI2741" s="23"/>
      <c r="RBJ2741" s="19"/>
      <c r="RBK2741" s="23"/>
      <c r="RBL2741" s="19"/>
      <c r="RBM2741" s="23"/>
      <c r="RBN2741" s="19"/>
      <c r="RBO2741" s="23"/>
      <c r="RBP2741" s="19"/>
      <c r="RBQ2741" s="23"/>
      <c r="RBR2741" s="19"/>
      <c r="RBS2741" s="23"/>
      <c r="RBT2741" s="19"/>
      <c r="RBU2741" s="23"/>
      <c r="RBV2741" s="19"/>
      <c r="RBW2741" s="23"/>
      <c r="RBX2741" s="19"/>
      <c r="RBY2741" s="23"/>
      <c r="RBZ2741" s="19"/>
      <c r="RCA2741" s="23"/>
      <c r="RCB2741" s="19"/>
      <c r="RCC2741" s="23"/>
      <c r="RCD2741" s="19"/>
      <c r="RCE2741" s="23"/>
      <c r="RCF2741" s="19"/>
      <c r="RCG2741" s="23"/>
      <c r="RCH2741" s="19"/>
      <c r="RCI2741" s="23"/>
      <c r="RCJ2741" s="19"/>
      <c r="RCK2741" s="23"/>
      <c r="RCL2741" s="19"/>
      <c r="RCM2741" s="23"/>
      <c r="RCN2741" s="19"/>
      <c r="RCO2741" s="23"/>
      <c r="RCP2741" s="19"/>
      <c r="RCQ2741" s="23"/>
      <c r="RCR2741" s="19"/>
      <c r="RCS2741" s="23"/>
      <c r="RCT2741" s="19"/>
      <c r="RCU2741" s="23"/>
      <c r="RCV2741" s="19"/>
      <c r="RCW2741" s="23"/>
      <c r="RCX2741" s="19"/>
      <c r="RCY2741" s="23"/>
      <c r="RCZ2741" s="19"/>
      <c r="RDA2741" s="23"/>
      <c r="RDB2741" s="19"/>
      <c r="RDC2741" s="23"/>
      <c r="RDD2741" s="19"/>
      <c r="RDE2741" s="23"/>
      <c r="RDF2741" s="19"/>
      <c r="RDG2741" s="23"/>
      <c r="RDH2741" s="19"/>
      <c r="RDI2741" s="23"/>
      <c r="RDJ2741" s="19"/>
      <c r="RDK2741" s="23"/>
      <c r="RDL2741" s="19"/>
      <c r="RDM2741" s="23"/>
      <c r="RDN2741" s="19"/>
      <c r="RDO2741" s="23"/>
      <c r="RDP2741" s="19"/>
      <c r="RDQ2741" s="23"/>
      <c r="RDR2741" s="19"/>
      <c r="RDS2741" s="23"/>
      <c r="RDT2741" s="19"/>
      <c r="RDU2741" s="23"/>
      <c r="RDV2741" s="19"/>
      <c r="RDW2741" s="23"/>
      <c r="RDX2741" s="19"/>
      <c r="RDY2741" s="23"/>
      <c r="RDZ2741" s="19"/>
      <c r="REA2741" s="23"/>
      <c r="REB2741" s="19"/>
      <c r="REC2741" s="23"/>
      <c r="RED2741" s="19"/>
      <c r="REE2741" s="23"/>
      <c r="REF2741" s="19"/>
      <c r="REG2741" s="23"/>
      <c r="REH2741" s="19"/>
      <c r="REI2741" s="23"/>
      <c r="REJ2741" s="19"/>
      <c r="REK2741" s="23"/>
      <c r="REL2741" s="19"/>
      <c r="REM2741" s="23"/>
      <c r="REN2741" s="19"/>
      <c r="REO2741" s="23"/>
      <c r="REP2741" s="19"/>
      <c r="REQ2741" s="23"/>
      <c r="RER2741" s="19"/>
      <c r="RES2741" s="23"/>
      <c r="RET2741" s="19"/>
      <c r="REU2741" s="23"/>
      <c r="REV2741" s="19"/>
      <c r="REW2741" s="23"/>
      <c r="REX2741" s="19"/>
      <c r="REY2741" s="23"/>
      <c r="REZ2741" s="19"/>
      <c r="RFA2741" s="23"/>
      <c r="RFB2741" s="19"/>
      <c r="RFC2741" s="23"/>
      <c r="RFD2741" s="19"/>
      <c r="RFE2741" s="23"/>
      <c r="RFF2741" s="19"/>
      <c r="RFG2741" s="23"/>
      <c r="RFH2741" s="19"/>
      <c r="RFI2741" s="23"/>
      <c r="RFJ2741" s="19"/>
      <c r="RFK2741" s="23"/>
      <c r="RFL2741" s="19"/>
      <c r="RFM2741" s="23"/>
      <c r="RFN2741" s="19"/>
      <c r="RFO2741" s="23"/>
      <c r="RFP2741" s="19"/>
      <c r="RFQ2741" s="23"/>
      <c r="RFR2741" s="19"/>
      <c r="RFS2741" s="23"/>
      <c r="RFT2741" s="19"/>
      <c r="RFU2741" s="23"/>
      <c r="RFV2741" s="19"/>
      <c r="RFW2741" s="23"/>
      <c r="RFX2741" s="19"/>
      <c r="RFY2741" s="23"/>
      <c r="RFZ2741" s="19"/>
      <c r="RGA2741" s="23"/>
      <c r="RGB2741" s="19"/>
      <c r="RGC2741" s="23"/>
      <c r="RGD2741" s="19"/>
      <c r="RGE2741" s="23"/>
      <c r="RGF2741" s="19"/>
      <c r="RGG2741" s="23"/>
      <c r="RGH2741" s="19"/>
      <c r="RGI2741" s="23"/>
      <c r="RGJ2741" s="19"/>
      <c r="RGK2741" s="23"/>
      <c r="RGL2741" s="19"/>
      <c r="RGM2741" s="23"/>
      <c r="RGN2741" s="19"/>
      <c r="RGO2741" s="23"/>
      <c r="RGP2741" s="19"/>
      <c r="RGQ2741" s="23"/>
      <c r="RGR2741" s="19"/>
      <c r="RGS2741" s="23"/>
      <c r="RGT2741" s="19"/>
      <c r="RGU2741" s="23"/>
      <c r="RGV2741" s="19"/>
      <c r="RGW2741" s="23"/>
      <c r="RGX2741" s="19"/>
      <c r="RGY2741" s="23"/>
      <c r="RGZ2741" s="19"/>
      <c r="RHA2741" s="23"/>
      <c r="RHB2741" s="19"/>
      <c r="RHC2741" s="23"/>
      <c r="RHD2741" s="19"/>
      <c r="RHE2741" s="23"/>
      <c r="RHF2741" s="19"/>
      <c r="RHG2741" s="23"/>
      <c r="RHH2741" s="19"/>
      <c r="RHI2741" s="23"/>
      <c r="RHJ2741" s="19"/>
      <c r="RHK2741" s="23"/>
      <c r="RHL2741" s="19"/>
      <c r="RHM2741" s="23"/>
      <c r="RHN2741" s="19"/>
      <c r="RHO2741" s="23"/>
      <c r="RHP2741" s="19"/>
      <c r="RHQ2741" s="23"/>
      <c r="RHR2741" s="19"/>
      <c r="RHS2741" s="23"/>
      <c r="RHT2741" s="19"/>
      <c r="RHU2741" s="23"/>
      <c r="RHV2741" s="19"/>
      <c r="RHW2741" s="23"/>
      <c r="RHX2741" s="19"/>
      <c r="RHY2741" s="23"/>
      <c r="RHZ2741" s="19"/>
      <c r="RIA2741" s="23"/>
      <c r="RIB2741" s="19"/>
      <c r="RIC2741" s="23"/>
      <c r="RID2741" s="19"/>
      <c r="RIE2741" s="23"/>
      <c r="RIF2741" s="19"/>
      <c r="RIG2741" s="23"/>
      <c r="RIH2741" s="19"/>
      <c r="RII2741" s="23"/>
      <c r="RIJ2741" s="19"/>
      <c r="RIK2741" s="23"/>
      <c r="RIL2741" s="19"/>
      <c r="RIM2741" s="23"/>
      <c r="RIN2741" s="19"/>
      <c r="RIO2741" s="23"/>
      <c r="RIP2741" s="19"/>
      <c r="RIQ2741" s="23"/>
      <c r="RIR2741" s="19"/>
      <c r="RIS2741" s="23"/>
      <c r="RIT2741" s="19"/>
      <c r="RIU2741" s="23"/>
      <c r="RIV2741" s="19"/>
      <c r="RIW2741" s="23"/>
      <c r="RIX2741" s="19"/>
      <c r="RIY2741" s="23"/>
      <c r="RIZ2741" s="19"/>
      <c r="RJA2741" s="23"/>
      <c r="RJB2741" s="19"/>
      <c r="RJC2741" s="23"/>
      <c r="RJD2741" s="19"/>
      <c r="RJE2741" s="23"/>
      <c r="RJF2741" s="19"/>
      <c r="RJG2741" s="23"/>
      <c r="RJH2741" s="19"/>
      <c r="RJI2741" s="23"/>
      <c r="RJJ2741" s="19"/>
      <c r="RJK2741" s="23"/>
      <c r="RJL2741" s="19"/>
      <c r="RJM2741" s="23"/>
      <c r="RJN2741" s="19"/>
      <c r="RJO2741" s="23"/>
      <c r="RJP2741" s="19"/>
      <c r="RJQ2741" s="23"/>
      <c r="RJR2741" s="19"/>
      <c r="RJS2741" s="23"/>
      <c r="RJT2741" s="19"/>
      <c r="RJU2741" s="23"/>
      <c r="RJV2741" s="19"/>
      <c r="RJW2741" s="23"/>
      <c r="RJX2741" s="19"/>
      <c r="RJY2741" s="23"/>
      <c r="RJZ2741" s="19"/>
      <c r="RKA2741" s="23"/>
      <c r="RKB2741" s="19"/>
      <c r="RKC2741" s="23"/>
      <c r="RKD2741" s="19"/>
      <c r="RKE2741" s="23"/>
      <c r="RKF2741" s="19"/>
      <c r="RKG2741" s="23"/>
      <c r="RKH2741" s="19"/>
      <c r="RKI2741" s="23"/>
      <c r="RKJ2741" s="19"/>
      <c r="RKK2741" s="23"/>
      <c r="RKL2741" s="19"/>
      <c r="RKM2741" s="23"/>
      <c r="RKN2741" s="19"/>
      <c r="RKO2741" s="23"/>
      <c r="RKP2741" s="19"/>
      <c r="RKQ2741" s="23"/>
      <c r="RKR2741" s="19"/>
      <c r="RKS2741" s="23"/>
      <c r="RKT2741" s="19"/>
      <c r="RKU2741" s="23"/>
      <c r="RKV2741" s="19"/>
      <c r="RKW2741" s="23"/>
      <c r="RKX2741" s="19"/>
      <c r="RKY2741" s="23"/>
      <c r="RKZ2741" s="19"/>
      <c r="RLA2741" s="23"/>
      <c r="RLB2741" s="19"/>
      <c r="RLC2741" s="23"/>
      <c r="RLD2741" s="19"/>
      <c r="RLE2741" s="23"/>
      <c r="RLF2741" s="19"/>
      <c r="RLG2741" s="23"/>
      <c r="RLH2741" s="19"/>
      <c r="RLI2741" s="23"/>
      <c r="RLJ2741" s="19"/>
      <c r="RLK2741" s="23"/>
      <c r="RLL2741" s="19"/>
      <c r="RLM2741" s="23"/>
      <c r="RLN2741" s="19"/>
      <c r="RLO2741" s="23"/>
      <c r="RLP2741" s="19"/>
      <c r="RLQ2741" s="23"/>
      <c r="RLR2741" s="19"/>
      <c r="RLS2741" s="23"/>
      <c r="RLT2741" s="19"/>
      <c r="RLU2741" s="23"/>
      <c r="RLV2741" s="19"/>
      <c r="RLW2741" s="23"/>
      <c r="RLX2741" s="19"/>
      <c r="RLY2741" s="23"/>
      <c r="RLZ2741" s="19"/>
      <c r="RMA2741" s="23"/>
      <c r="RMB2741" s="19"/>
      <c r="RMC2741" s="23"/>
      <c r="RMD2741" s="19"/>
      <c r="RME2741" s="23"/>
      <c r="RMF2741" s="19"/>
      <c r="RMG2741" s="23"/>
      <c r="RMH2741" s="19"/>
      <c r="RMI2741" s="23"/>
      <c r="RMJ2741" s="19"/>
      <c r="RMK2741" s="23"/>
      <c r="RML2741" s="19"/>
      <c r="RMM2741" s="23"/>
      <c r="RMN2741" s="19"/>
      <c r="RMO2741" s="23"/>
      <c r="RMP2741" s="19"/>
      <c r="RMQ2741" s="23"/>
      <c r="RMR2741" s="19"/>
      <c r="RMS2741" s="23"/>
      <c r="RMT2741" s="19"/>
      <c r="RMU2741" s="23"/>
      <c r="RMV2741" s="19"/>
      <c r="RMW2741" s="23"/>
      <c r="RMX2741" s="19"/>
      <c r="RMY2741" s="23"/>
      <c r="RMZ2741" s="19"/>
      <c r="RNA2741" s="23"/>
      <c r="RNB2741" s="19"/>
      <c r="RNC2741" s="23"/>
      <c r="RND2741" s="19"/>
      <c r="RNE2741" s="23"/>
      <c r="RNF2741" s="19"/>
      <c r="RNG2741" s="23"/>
      <c r="RNH2741" s="19"/>
      <c r="RNI2741" s="23"/>
      <c r="RNJ2741" s="19"/>
      <c r="RNK2741" s="23"/>
      <c r="RNL2741" s="19"/>
      <c r="RNM2741" s="23"/>
      <c r="RNN2741" s="19"/>
      <c r="RNO2741" s="23"/>
      <c r="RNP2741" s="19"/>
      <c r="RNQ2741" s="23"/>
      <c r="RNR2741" s="19"/>
      <c r="RNS2741" s="23"/>
      <c r="RNT2741" s="19"/>
      <c r="RNU2741" s="23"/>
      <c r="RNV2741" s="19"/>
      <c r="RNW2741" s="23"/>
      <c r="RNX2741" s="19"/>
      <c r="RNY2741" s="23"/>
      <c r="RNZ2741" s="19"/>
      <c r="ROA2741" s="23"/>
      <c r="ROB2741" s="19"/>
      <c r="ROC2741" s="23"/>
      <c r="ROD2741" s="19"/>
      <c r="ROE2741" s="23"/>
      <c r="ROF2741" s="19"/>
      <c r="ROG2741" s="23"/>
      <c r="ROH2741" s="19"/>
      <c r="ROI2741" s="23"/>
      <c r="ROJ2741" s="19"/>
      <c r="ROK2741" s="23"/>
      <c r="ROL2741" s="19"/>
      <c r="ROM2741" s="23"/>
      <c r="RON2741" s="19"/>
      <c r="ROO2741" s="23"/>
      <c r="ROP2741" s="19"/>
      <c r="ROQ2741" s="23"/>
      <c r="ROR2741" s="19"/>
      <c r="ROS2741" s="23"/>
      <c r="ROT2741" s="19"/>
      <c r="ROU2741" s="23"/>
      <c r="ROV2741" s="19"/>
      <c r="ROW2741" s="23"/>
      <c r="ROX2741" s="19"/>
      <c r="ROY2741" s="23"/>
      <c r="ROZ2741" s="19"/>
      <c r="RPA2741" s="23"/>
      <c r="RPB2741" s="19"/>
      <c r="RPC2741" s="23"/>
      <c r="RPD2741" s="19"/>
      <c r="RPE2741" s="23"/>
      <c r="RPF2741" s="19"/>
      <c r="RPG2741" s="23"/>
      <c r="RPH2741" s="19"/>
      <c r="RPI2741" s="23"/>
      <c r="RPJ2741" s="19"/>
      <c r="RPK2741" s="23"/>
      <c r="RPL2741" s="19"/>
      <c r="RPM2741" s="23"/>
      <c r="RPN2741" s="19"/>
      <c r="RPO2741" s="23"/>
      <c r="RPP2741" s="19"/>
      <c r="RPQ2741" s="23"/>
      <c r="RPR2741" s="19"/>
      <c r="RPS2741" s="23"/>
      <c r="RPT2741" s="19"/>
      <c r="RPU2741" s="23"/>
      <c r="RPV2741" s="19"/>
      <c r="RPW2741" s="23"/>
      <c r="RPX2741" s="19"/>
      <c r="RPY2741" s="23"/>
      <c r="RPZ2741" s="19"/>
      <c r="RQA2741" s="23"/>
      <c r="RQB2741" s="19"/>
      <c r="RQC2741" s="23"/>
      <c r="RQD2741" s="19"/>
      <c r="RQE2741" s="23"/>
      <c r="RQF2741" s="19"/>
      <c r="RQG2741" s="23"/>
      <c r="RQH2741" s="19"/>
      <c r="RQI2741" s="23"/>
      <c r="RQJ2741" s="19"/>
      <c r="RQK2741" s="23"/>
      <c r="RQL2741" s="19"/>
      <c r="RQM2741" s="23"/>
      <c r="RQN2741" s="19"/>
      <c r="RQO2741" s="23"/>
      <c r="RQP2741" s="19"/>
      <c r="RQQ2741" s="23"/>
      <c r="RQR2741" s="19"/>
      <c r="RQS2741" s="23"/>
      <c r="RQT2741" s="19"/>
      <c r="RQU2741" s="23"/>
      <c r="RQV2741" s="19"/>
      <c r="RQW2741" s="23"/>
      <c r="RQX2741" s="19"/>
      <c r="RQY2741" s="23"/>
      <c r="RQZ2741" s="19"/>
      <c r="RRA2741" s="23"/>
      <c r="RRB2741" s="19"/>
      <c r="RRC2741" s="23"/>
      <c r="RRD2741" s="19"/>
      <c r="RRE2741" s="23"/>
      <c r="RRF2741" s="19"/>
      <c r="RRG2741" s="23"/>
      <c r="RRH2741" s="19"/>
      <c r="RRI2741" s="23"/>
      <c r="RRJ2741" s="19"/>
      <c r="RRK2741" s="23"/>
      <c r="RRL2741" s="19"/>
      <c r="RRM2741" s="23"/>
      <c r="RRN2741" s="19"/>
      <c r="RRO2741" s="23"/>
      <c r="RRP2741" s="19"/>
      <c r="RRQ2741" s="23"/>
      <c r="RRR2741" s="19"/>
      <c r="RRS2741" s="23"/>
      <c r="RRT2741" s="19"/>
      <c r="RRU2741" s="23"/>
      <c r="RRV2741" s="19"/>
      <c r="RRW2741" s="23"/>
      <c r="RRX2741" s="19"/>
      <c r="RRY2741" s="23"/>
      <c r="RRZ2741" s="19"/>
      <c r="RSA2741" s="23"/>
      <c r="RSB2741" s="19"/>
      <c r="RSC2741" s="23"/>
      <c r="RSD2741" s="19"/>
      <c r="RSE2741" s="23"/>
      <c r="RSF2741" s="19"/>
      <c r="RSG2741" s="23"/>
      <c r="RSH2741" s="19"/>
      <c r="RSI2741" s="23"/>
      <c r="RSJ2741" s="19"/>
      <c r="RSK2741" s="23"/>
      <c r="RSL2741" s="19"/>
      <c r="RSM2741" s="23"/>
      <c r="RSN2741" s="19"/>
      <c r="RSO2741" s="23"/>
      <c r="RSP2741" s="19"/>
      <c r="RSQ2741" s="23"/>
      <c r="RSR2741" s="19"/>
      <c r="RSS2741" s="23"/>
      <c r="RST2741" s="19"/>
      <c r="RSU2741" s="23"/>
      <c r="RSV2741" s="19"/>
      <c r="RSW2741" s="23"/>
      <c r="RSX2741" s="19"/>
      <c r="RSY2741" s="23"/>
      <c r="RSZ2741" s="19"/>
      <c r="RTA2741" s="23"/>
      <c r="RTB2741" s="19"/>
      <c r="RTC2741" s="23"/>
      <c r="RTD2741" s="19"/>
      <c r="RTE2741" s="23"/>
      <c r="RTF2741" s="19"/>
      <c r="RTG2741" s="23"/>
      <c r="RTH2741" s="19"/>
      <c r="RTI2741" s="23"/>
      <c r="RTJ2741" s="19"/>
      <c r="RTK2741" s="23"/>
      <c r="RTL2741" s="19"/>
      <c r="RTM2741" s="23"/>
      <c r="RTN2741" s="19"/>
      <c r="RTO2741" s="23"/>
      <c r="RTP2741" s="19"/>
      <c r="RTQ2741" s="23"/>
      <c r="RTR2741" s="19"/>
      <c r="RTS2741" s="23"/>
      <c r="RTT2741" s="19"/>
      <c r="RTU2741" s="23"/>
      <c r="RTV2741" s="19"/>
      <c r="RTW2741" s="23"/>
      <c r="RTX2741" s="19"/>
      <c r="RTY2741" s="23"/>
      <c r="RTZ2741" s="19"/>
      <c r="RUA2741" s="23"/>
      <c r="RUB2741" s="19"/>
      <c r="RUC2741" s="23"/>
      <c r="RUD2741" s="19"/>
      <c r="RUE2741" s="23"/>
      <c r="RUF2741" s="19"/>
      <c r="RUG2741" s="23"/>
      <c r="RUH2741" s="19"/>
      <c r="RUI2741" s="23"/>
      <c r="RUJ2741" s="19"/>
      <c r="RUK2741" s="23"/>
      <c r="RUL2741" s="19"/>
      <c r="RUM2741" s="23"/>
      <c r="RUN2741" s="19"/>
      <c r="RUO2741" s="23"/>
      <c r="RUP2741" s="19"/>
      <c r="RUQ2741" s="23"/>
      <c r="RUR2741" s="19"/>
      <c r="RUS2741" s="23"/>
      <c r="RUT2741" s="19"/>
      <c r="RUU2741" s="23"/>
      <c r="RUV2741" s="19"/>
      <c r="RUW2741" s="23"/>
      <c r="RUX2741" s="19"/>
      <c r="RUY2741" s="23"/>
      <c r="RUZ2741" s="19"/>
      <c r="RVA2741" s="23"/>
      <c r="RVB2741" s="19"/>
      <c r="RVC2741" s="23"/>
      <c r="RVD2741" s="19"/>
      <c r="RVE2741" s="23"/>
      <c r="RVF2741" s="19"/>
      <c r="RVG2741" s="23"/>
      <c r="RVH2741" s="19"/>
      <c r="RVI2741" s="23"/>
      <c r="RVJ2741" s="19"/>
      <c r="RVK2741" s="23"/>
      <c r="RVL2741" s="19"/>
      <c r="RVM2741" s="23"/>
      <c r="RVN2741" s="19"/>
      <c r="RVO2741" s="23"/>
      <c r="RVP2741" s="19"/>
      <c r="RVQ2741" s="23"/>
      <c r="RVR2741" s="19"/>
      <c r="RVS2741" s="23"/>
      <c r="RVT2741" s="19"/>
      <c r="RVU2741" s="23"/>
      <c r="RVV2741" s="19"/>
      <c r="RVW2741" s="23"/>
      <c r="RVX2741" s="19"/>
      <c r="RVY2741" s="23"/>
      <c r="RVZ2741" s="19"/>
      <c r="RWA2741" s="23"/>
      <c r="RWB2741" s="19"/>
      <c r="RWC2741" s="23"/>
      <c r="RWD2741" s="19"/>
      <c r="RWE2741" s="23"/>
      <c r="RWF2741" s="19"/>
      <c r="RWG2741" s="23"/>
      <c r="RWH2741" s="19"/>
      <c r="RWI2741" s="23"/>
      <c r="RWJ2741" s="19"/>
      <c r="RWK2741" s="23"/>
      <c r="RWL2741" s="19"/>
      <c r="RWM2741" s="23"/>
      <c r="RWN2741" s="19"/>
      <c r="RWO2741" s="23"/>
      <c r="RWP2741" s="19"/>
      <c r="RWQ2741" s="23"/>
      <c r="RWR2741" s="19"/>
      <c r="RWS2741" s="23"/>
      <c r="RWT2741" s="19"/>
      <c r="RWU2741" s="23"/>
      <c r="RWV2741" s="19"/>
      <c r="RWW2741" s="23"/>
      <c r="RWX2741" s="19"/>
      <c r="RWY2741" s="23"/>
      <c r="RWZ2741" s="19"/>
      <c r="RXA2741" s="23"/>
      <c r="RXB2741" s="19"/>
      <c r="RXC2741" s="23"/>
      <c r="RXD2741" s="19"/>
      <c r="RXE2741" s="23"/>
      <c r="RXF2741" s="19"/>
      <c r="RXG2741" s="23"/>
      <c r="RXH2741" s="19"/>
      <c r="RXI2741" s="23"/>
      <c r="RXJ2741" s="19"/>
      <c r="RXK2741" s="23"/>
      <c r="RXL2741" s="19"/>
      <c r="RXM2741" s="23"/>
      <c r="RXN2741" s="19"/>
      <c r="RXO2741" s="23"/>
      <c r="RXP2741" s="19"/>
      <c r="RXQ2741" s="23"/>
      <c r="RXR2741" s="19"/>
      <c r="RXS2741" s="23"/>
      <c r="RXT2741" s="19"/>
      <c r="RXU2741" s="23"/>
      <c r="RXV2741" s="19"/>
      <c r="RXW2741" s="23"/>
      <c r="RXX2741" s="19"/>
      <c r="RXY2741" s="23"/>
      <c r="RXZ2741" s="19"/>
      <c r="RYA2741" s="23"/>
      <c r="RYB2741" s="19"/>
      <c r="RYC2741" s="23"/>
      <c r="RYD2741" s="19"/>
      <c r="RYE2741" s="23"/>
      <c r="RYF2741" s="19"/>
      <c r="RYG2741" s="23"/>
      <c r="RYH2741" s="19"/>
      <c r="RYI2741" s="23"/>
      <c r="RYJ2741" s="19"/>
      <c r="RYK2741" s="23"/>
      <c r="RYL2741" s="19"/>
      <c r="RYM2741" s="23"/>
      <c r="RYN2741" s="19"/>
      <c r="RYO2741" s="23"/>
      <c r="RYP2741" s="19"/>
      <c r="RYQ2741" s="23"/>
      <c r="RYR2741" s="19"/>
      <c r="RYS2741" s="23"/>
      <c r="RYT2741" s="19"/>
      <c r="RYU2741" s="23"/>
      <c r="RYV2741" s="19"/>
      <c r="RYW2741" s="23"/>
      <c r="RYX2741" s="19"/>
      <c r="RYY2741" s="23"/>
      <c r="RYZ2741" s="19"/>
      <c r="RZA2741" s="23"/>
      <c r="RZB2741" s="19"/>
      <c r="RZC2741" s="23"/>
      <c r="RZD2741" s="19"/>
      <c r="RZE2741" s="23"/>
      <c r="RZF2741" s="19"/>
      <c r="RZG2741" s="23"/>
      <c r="RZH2741" s="19"/>
      <c r="RZI2741" s="23"/>
      <c r="RZJ2741" s="19"/>
      <c r="RZK2741" s="23"/>
      <c r="RZL2741" s="19"/>
      <c r="RZM2741" s="23"/>
      <c r="RZN2741" s="19"/>
      <c r="RZO2741" s="23"/>
      <c r="RZP2741" s="19"/>
      <c r="RZQ2741" s="23"/>
      <c r="RZR2741" s="19"/>
      <c r="RZS2741" s="23"/>
      <c r="RZT2741" s="19"/>
      <c r="RZU2741" s="23"/>
      <c r="RZV2741" s="19"/>
      <c r="RZW2741" s="23"/>
      <c r="RZX2741" s="19"/>
      <c r="RZY2741" s="23"/>
      <c r="RZZ2741" s="19"/>
      <c r="SAA2741" s="23"/>
      <c r="SAB2741" s="19"/>
      <c r="SAC2741" s="23"/>
      <c r="SAD2741" s="19"/>
      <c r="SAE2741" s="23"/>
      <c r="SAF2741" s="19"/>
      <c r="SAG2741" s="23"/>
      <c r="SAH2741" s="19"/>
      <c r="SAI2741" s="23"/>
      <c r="SAJ2741" s="19"/>
      <c r="SAK2741" s="23"/>
      <c r="SAL2741" s="19"/>
      <c r="SAM2741" s="23"/>
      <c r="SAN2741" s="19"/>
      <c r="SAO2741" s="23"/>
      <c r="SAP2741" s="19"/>
      <c r="SAQ2741" s="23"/>
      <c r="SAR2741" s="19"/>
      <c r="SAS2741" s="23"/>
      <c r="SAT2741" s="19"/>
      <c r="SAU2741" s="23"/>
      <c r="SAV2741" s="19"/>
      <c r="SAW2741" s="23"/>
      <c r="SAX2741" s="19"/>
      <c r="SAY2741" s="23"/>
      <c r="SAZ2741" s="19"/>
      <c r="SBA2741" s="23"/>
      <c r="SBB2741" s="19"/>
      <c r="SBC2741" s="23"/>
      <c r="SBD2741" s="19"/>
      <c r="SBE2741" s="23"/>
      <c r="SBF2741" s="19"/>
      <c r="SBG2741" s="23"/>
      <c r="SBH2741" s="19"/>
      <c r="SBI2741" s="23"/>
      <c r="SBJ2741" s="19"/>
      <c r="SBK2741" s="23"/>
      <c r="SBL2741" s="19"/>
      <c r="SBM2741" s="23"/>
      <c r="SBN2741" s="19"/>
      <c r="SBO2741" s="23"/>
      <c r="SBP2741" s="19"/>
      <c r="SBQ2741" s="23"/>
      <c r="SBR2741" s="19"/>
      <c r="SBS2741" s="23"/>
      <c r="SBT2741" s="19"/>
      <c r="SBU2741" s="23"/>
      <c r="SBV2741" s="19"/>
      <c r="SBW2741" s="23"/>
      <c r="SBX2741" s="19"/>
      <c r="SBY2741" s="23"/>
      <c r="SBZ2741" s="19"/>
      <c r="SCA2741" s="23"/>
      <c r="SCB2741" s="19"/>
      <c r="SCC2741" s="23"/>
      <c r="SCD2741" s="19"/>
      <c r="SCE2741" s="23"/>
      <c r="SCF2741" s="19"/>
      <c r="SCG2741" s="23"/>
      <c r="SCH2741" s="19"/>
      <c r="SCI2741" s="23"/>
      <c r="SCJ2741" s="19"/>
      <c r="SCK2741" s="23"/>
      <c r="SCL2741" s="19"/>
      <c r="SCM2741" s="23"/>
      <c r="SCN2741" s="19"/>
      <c r="SCO2741" s="23"/>
      <c r="SCP2741" s="19"/>
      <c r="SCQ2741" s="23"/>
      <c r="SCR2741" s="19"/>
      <c r="SCS2741" s="23"/>
      <c r="SCT2741" s="19"/>
      <c r="SCU2741" s="23"/>
      <c r="SCV2741" s="19"/>
      <c r="SCW2741" s="23"/>
      <c r="SCX2741" s="19"/>
      <c r="SCY2741" s="23"/>
      <c r="SCZ2741" s="19"/>
      <c r="SDA2741" s="23"/>
      <c r="SDB2741" s="19"/>
      <c r="SDC2741" s="23"/>
      <c r="SDD2741" s="19"/>
      <c r="SDE2741" s="23"/>
      <c r="SDF2741" s="19"/>
      <c r="SDG2741" s="23"/>
      <c r="SDH2741" s="19"/>
      <c r="SDI2741" s="23"/>
      <c r="SDJ2741" s="19"/>
      <c r="SDK2741" s="23"/>
      <c r="SDL2741" s="19"/>
      <c r="SDM2741" s="23"/>
      <c r="SDN2741" s="19"/>
      <c r="SDO2741" s="23"/>
      <c r="SDP2741" s="19"/>
      <c r="SDQ2741" s="23"/>
      <c r="SDR2741" s="19"/>
      <c r="SDS2741" s="23"/>
      <c r="SDT2741" s="19"/>
      <c r="SDU2741" s="23"/>
      <c r="SDV2741" s="19"/>
      <c r="SDW2741" s="23"/>
      <c r="SDX2741" s="19"/>
      <c r="SDY2741" s="23"/>
      <c r="SDZ2741" s="19"/>
      <c r="SEA2741" s="23"/>
      <c r="SEB2741" s="19"/>
      <c r="SEC2741" s="23"/>
      <c r="SED2741" s="19"/>
      <c r="SEE2741" s="23"/>
      <c r="SEF2741" s="19"/>
      <c r="SEG2741" s="23"/>
      <c r="SEH2741" s="19"/>
      <c r="SEI2741" s="23"/>
      <c r="SEJ2741" s="19"/>
      <c r="SEK2741" s="23"/>
      <c r="SEL2741" s="19"/>
      <c r="SEM2741" s="23"/>
      <c r="SEN2741" s="19"/>
      <c r="SEO2741" s="23"/>
      <c r="SEP2741" s="19"/>
      <c r="SEQ2741" s="23"/>
      <c r="SER2741" s="19"/>
      <c r="SES2741" s="23"/>
      <c r="SET2741" s="19"/>
      <c r="SEU2741" s="23"/>
      <c r="SEV2741" s="19"/>
      <c r="SEW2741" s="23"/>
      <c r="SEX2741" s="19"/>
      <c r="SEY2741" s="23"/>
      <c r="SEZ2741" s="19"/>
      <c r="SFA2741" s="23"/>
      <c r="SFB2741" s="19"/>
      <c r="SFC2741" s="23"/>
      <c r="SFD2741" s="19"/>
      <c r="SFE2741" s="23"/>
      <c r="SFF2741" s="19"/>
      <c r="SFG2741" s="23"/>
      <c r="SFH2741" s="19"/>
      <c r="SFI2741" s="23"/>
      <c r="SFJ2741" s="19"/>
      <c r="SFK2741" s="23"/>
      <c r="SFL2741" s="19"/>
      <c r="SFM2741" s="23"/>
      <c r="SFN2741" s="19"/>
      <c r="SFO2741" s="23"/>
      <c r="SFP2741" s="19"/>
      <c r="SFQ2741" s="23"/>
      <c r="SFR2741" s="19"/>
      <c r="SFS2741" s="23"/>
      <c r="SFT2741" s="19"/>
      <c r="SFU2741" s="23"/>
      <c r="SFV2741" s="19"/>
      <c r="SFW2741" s="23"/>
      <c r="SFX2741" s="19"/>
      <c r="SFY2741" s="23"/>
      <c r="SFZ2741" s="19"/>
      <c r="SGA2741" s="23"/>
      <c r="SGB2741" s="19"/>
      <c r="SGC2741" s="23"/>
      <c r="SGD2741" s="19"/>
      <c r="SGE2741" s="23"/>
      <c r="SGF2741" s="19"/>
      <c r="SGG2741" s="23"/>
      <c r="SGH2741" s="19"/>
      <c r="SGI2741" s="23"/>
      <c r="SGJ2741" s="19"/>
      <c r="SGK2741" s="23"/>
      <c r="SGL2741" s="19"/>
      <c r="SGM2741" s="23"/>
      <c r="SGN2741" s="19"/>
      <c r="SGO2741" s="23"/>
      <c r="SGP2741" s="19"/>
      <c r="SGQ2741" s="23"/>
      <c r="SGR2741" s="19"/>
      <c r="SGS2741" s="23"/>
      <c r="SGT2741" s="19"/>
      <c r="SGU2741" s="23"/>
      <c r="SGV2741" s="19"/>
      <c r="SGW2741" s="23"/>
      <c r="SGX2741" s="19"/>
      <c r="SGY2741" s="23"/>
      <c r="SGZ2741" s="19"/>
      <c r="SHA2741" s="23"/>
      <c r="SHB2741" s="19"/>
      <c r="SHC2741" s="23"/>
      <c r="SHD2741" s="19"/>
      <c r="SHE2741" s="23"/>
      <c r="SHF2741" s="19"/>
      <c r="SHG2741" s="23"/>
      <c r="SHH2741" s="19"/>
      <c r="SHI2741" s="23"/>
      <c r="SHJ2741" s="19"/>
      <c r="SHK2741" s="23"/>
      <c r="SHL2741" s="19"/>
      <c r="SHM2741" s="23"/>
      <c r="SHN2741" s="19"/>
      <c r="SHO2741" s="23"/>
      <c r="SHP2741" s="19"/>
      <c r="SHQ2741" s="23"/>
      <c r="SHR2741" s="19"/>
      <c r="SHS2741" s="23"/>
      <c r="SHT2741" s="19"/>
      <c r="SHU2741" s="23"/>
      <c r="SHV2741" s="19"/>
      <c r="SHW2741" s="23"/>
      <c r="SHX2741" s="19"/>
      <c r="SHY2741" s="23"/>
      <c r="SHZ2741" s="19"/>
      <c r="SIA2741" s="23"/>
      <c r="SIB2741" s="19"/>
      <c r="SIC2741" s="23"/>
      <c r="SID2741" s="19"/>
      <c r="SIE2741" s="23"/>
      <c r="SIF2741" s="19"/>
      <c r="SIG2741" s="23"/>
      <c r="SIH2741" s="19"/>
      <c r="SII2741" s="23"/>
      <c r="SIJ2741" s="19"/>
      <c r="SIK2741" s="23"/>
      <c r="SIL2741" s="19"/>
      <c r="SIM2741" s="23"/>
      <c r="SIN2741" s="19"/>
      <c r="SIO2741" s="23"/>
      <c r="SIP2741" s="19"/>
      <c r="SIQ2741" s="23"/>
      <c r="SIR2741" s="19"/>
      <c r="SIS2741" s="23"/>
      <c r="SIT2741" s="19"/>
      <c r="SIU2741" s="23"/>
      <c r="SIV2741" s="19"/>
      <c r="SIW2741" s="23"/>
      <c r="SIX2741" s="19"/>
      <c r="SIY2741" s="23"/>
      <c r="SIZ2741" s="19"/>
      <c r="SJA2741" s="23"/>
      <c r="SJB2741" s="19"/>
      <c r="SJC2741" s="23"/>
      <c r="SJD2741" s="19"/>
      <c r="SJE2741" s="23"/>
      <c r="SJF2741" s="19"/>
      <c r="SJG2741" s="23"/>
      <c r="SJH2741" s="19"/>
      <c r="SJI2741" s="23"/>
      <c r="SJJ2741" s="19"/>
      <c r="SJK2741" s="23"/>
      <c r="SJL2741" s="19"/>
      <c r="SJM2741" s="23"/>
      <c r="SJN2741" s="19"/>
      <c r="SJO2741" s="23"/>
      <c r="SJP2741" s="19"/>
      <c r="SJQ2741" s="23"/>
      <c r="SJR2741" s="19"/>
      <c r="SJS2741" s="23"/>
      <c r="SJT2741" s="19"/>
      <c r="SJU2741" s="23"/>
      <c r="SJV2741" s="19"/>
      <c r="SJW2741" s="23"/>
      <c r="SJX2741" s="19"/>
      <c r="SJY2741" s="23"/>
      <c r="SJZ2741" s="19"/>
      <c r="SKA2741" s="23"/>
      <c r="SKB2741" s="19"/>
      <c r="SKC2741" s="23"/>
      <c r="SKD2741" s="19"/>
      <c r="SKE2741" s="23"/>
      <c r="SKF2741" s="19"/>
      <c r="SKG2741" s="23"/>
      <c r="SKH2741" s="19"/>
      <c r="SKI2741" s="23"/>
      <c r="SKJ2741" s="19"/>
      <c r="SKK2741" s="23"/>
      <c r="SKL2741" s="19"/>
      <c r="SKM2741" s="23"/>
      <c r="SKN2741" s="19"/>
      <c r="SKO2741" s="23"/>
      <c r="SKP2741" s="19"/>
      <c r="SKQ2741" s="23"/>
      <c r="SKR2741" s="19"/>
      <c r="SKS2741" s="23"/>
      <c r="SKT2741" s="19"/>
      <c r="SKU2741" s="23"/>
      <c r="SKV2741" s="19"/>
      <c r="SKW2741" s="23"/>
      <c r="SKX2741" s="19"/>
      <c r="SKY2741" s="23"/>
      <c r="SKZ2741" s="19"/>
      <c r="SLA2741" s="23"/>
      <c r="SLB2741" s="19"/>
      <c r="SLC2741" s="23"/>
      <c r="SLD2741" s="19"/>
      <c r="SLE2741" s="23"/>
      <c r="SLF2741" s="19"/>
      <c r="SLG2741" s="23"/>
      <c r="SLH2741" s="19"/>
      <c r="SLI2741" s="23"/>
      <c r="SLJ2741" s="19"/>
      <c r="SLK2741" s="23"/>
      <c r="SLL2741" s="19"/>
      <c r="SLM2741" s="23"/>
      <c r="SLN2741" s="19"/>
      <c r="SLO2741" s="23"/>
      <c r="SLP2741" s="19"/>
      <c r="SLQ2741" s="23"/>
      <c r="SLR2741" s="19"/>
      <c r="SLS2741" s="23"/>
      <c r="SLT2741" s="19"/>
      <c r="SLU2741" s="23"/>
      <c r="SLV2741" s="19"/>
      <c r="SLW2741" s="23"/>
      <c r="SLX2741" s="19"/>
      <c r="SLY2741" s="23"/>
      <c r="SLZ2741" s="19"/>
      <c r="SMA2741" s="23"/>
      <c r="SMB2741" s="19"/>
      <c r="SMC2741" s="23"/>
      <c r="SMD2741" s="19"/>
      <c r="SME2741" s="23"/>
      <c r="SMF2741" s="19"/>
      <c r="SMG2741" s="23"/>
      <c r="SMH2741" s="19"/>
      <c r="SMI2741" s="23"/>
      <c r="SMJ2741" s="19"/>
      <c r="SMK2741" s="23"/>
      <c r="SML2741" s="19"/>
      <c r="SMM2741" s="23"/>
      <c r="SMN2741" s="19"/>
      <c r="SMO2741" s="23"/>
      <c r="SMP2741" s="19"/>
      <c r="SMQ2741" s="23"/>
      <c r="SMR2741" s="19"/>
      <c r="SMS2741" s="23"/>
      <c r="SMT2741" s="19"/>
      <c r="SMU2741" s="23"/>
      <c r="SMV2741" s="19"/>
      <c r="SMW2741" s="23"/>
      <c r="SMX2741" s="19"/>
      <c r="SMY2741" s="23"/>
      <c r="SMZ2741" s="19"/>
      <c r="SNA2741" s="23"/>
      <c r="SNB2741" s="19"/>
      <c r="SNC2741" s="23"/>
      <c r="SND2741" s="19"/>
      <c r="SNE2741" s="23"/>
      <c r="SNF2741" s="19"/>
      <c r="SNG2741" s="23"/>
      <c r="SNH2741" s="19"/>
      <c r="SNI2741" s="23"/>
      <c r="SNJ2741" s="19"/>
      <c r="SNK2741" s="23"/>
      <c r="SNL2741" s="19"/>
      <c r="SNM2741" s="23"/>
      <c r="SNN2741" s="19"/>
      <c r="SNO2741" s="23"/>
      <c r="SNP2741" s="19"/>
      <c r="SNQ2741" s="23"/>
      <c r="SNR2741" s="19"/>
      <c r="SNS2741" s="23"/>
      <c r="SNT2741" s="19"/>
      <c r="SNU2741" s="23"/>
      <c r="SNV2741" s="19"/>
      <c r="SNW2741" s="23"/>
      <c r="SNX2741" s="19"/>
      <c r="SNY2741" s="23"/>
      <c r="SNZ2741" s="19"/>
      <c r="SOA2741" s="23"/>
      <c r="SOB2741" s="19"/>
      <c r="SOC2741" s="23"/>
      <c r="SOD2741" s="19"/>
      <c r="SOE2741" s="23"/>
      <c r="SOF2741" s="19"/>
      <c r="SOG2741" s="23"/>
      <c r="SOH2741" s="19"/>
      <c r="SOI2741" s="23"/>
      <c r="SOJ2741" s="19"/>
      <c r="SOK2741" s="23"/>
      <c r="SOL2741" s="19"/>
      <c r="SOM2741" s="23"/>
      <c r="SON2741" s="19"/>
      <c r="SOO2741" s="23"/>
      <c r="SOP2741" s="19"/>
      <c r="SOQ2741" s="23"/>
      <c r="SOR2741" s="19"/>
      <c r="SOS2741" s="23"/>
      <c r="SOT2741" s="19"/>
      <c r="SOU2741" s="23"/>
      <c r="SOV2741" s="19"/>
      <c r="SOW2741" s="23"/>
      <c r="SOX2741" s="19"/>
      <c r="SOY2741" s="23"/>
      <c r="SOZ2741" s="19"/>
      <c r="SPA2741" s="23"/>
      <c r="SPB2741" s="19"/>
      <c r="SPC2741" s="23"/>
      <c r="SPD2741" s="19"/>
      <c r="SPE2741" s="23"/>
      <c r="SPF2741" s="19"/>
      <c r="SPG2741" s="23"/>
      <c r="SPH2741" s="19"/>
      <c r="SPI2741" s="23"/>
      <c r="SPJ2741" s="19"/>
      <c r="SPK2741" s="23"/>
      <c r="SPL2741" s="19"/>
      <c r="SPM2741" s="23"/>
      <c r="SPN2741" s="19"/>
      <c r="SPO2741" s="23"/>
      <c r="SPP2741" s="19"/>
      <c r="SPQ2741" s="23"/>
      <c r="SPR2741" s="19"/>
      <c r="SPS2741" s="23"/>
      <c r="SPT2741" s="19"/>
      <c r="SPU2741" s="23"/>
      <c r="SPV2741" s="19"/>
      <c r="SPW2741" s="23"/>
      <c r="SPX2741" s="19"/>
      <c r="SPY2741" s="23"/>
      <c r="SPZ2741" s="19"/>
      <c r="SQA2741" s="23"/>
      <c r="SQB2741" s="19"/>
      <c r="SQC2741" s="23"/>
      <c r="SQD2741" s="19"/>
      <c r="SQE2741" s="23"/>
      <c r="SQF2741" s="19"/>
      <c r="SQG2741" s="23"/>
      <c r="SQH2741" s="19"/>
      <c r="SQI2741" s="23"/>
      <c r="SQJ2741" s="19"/>
      <c r="SQK2741" s="23"/>
      <c r="SQL2741" s="19"/>
      <c r="SQM2741" s="23"/>
      <c r="SQN2741" s="19"/>
      <c r="SQO2741" s="23"/>
      <c r="SQP2741" s="19"/>
      <c r="SQQ2741" s="23"/>
      <c r="SQR2741" s="19"/>
      <c r="SQS2741" s="23"/>
      <c r="SQT2741" s="19"/>
      <c r="SQU2741" s="23"/>
      <c r="SQV2741" s="19"/>
      <c r="SQW2741" s="23"/>
      <c r="SQX2741" s="19"/>
      <c r="SQY2741" s="23"/>
      <c r="SQZ2741" s="19"/>
      <c r="SRA2741" s="23"/>
      <c r="SRB2741" s="19"/>
      <c r="SRC2741" s="23"/>
      <c r="SRD2741" s="19"/>
      <c r="SRE2741" s="23"/>
      <c r="SRF2741" s="19"/>
      <c r="SRG2741" s="23"/>
      <c r="SRH2741" s="19"/>
      <c r="SRI2741" s="23"/>
      <c r="SRJ2741" s="19"/>
      <c r="SRK2741" s="23"/>
      <c r="SRL2741" s="19"/>
      <c r="SRM2741" s="23"/>
      <c r="SRN2741" s="19"/>
      <c r="SRO2741" s="23"/>
      <c r="SRP2741" s="19"/>
      <c r="SRQ2741" s="23"/>
      <c r="SRR2741" s="19"/>
      <c r="SRS2741" s="23"/>
      <c r="SRT2741" s="19"/>
      <c r="SRU2741" s="23"/>
      <c r="SRV2741" s="19"/>
      <c r="SRW2741" s="23"/>
      <c r="SRX2741" s="19"/>
      <c r="SRY2741" s="23"/>
      <c r="SRZ2741" s="19"/>
      <c r="SSA2741" s="23"/>
      <c r="SSB2741" s="19"/>
      <c r="SSC2741" s="23"/>
      <c r="SSD2741" s="19"/>
      <c r="SSE2741" s="23"/>
      <c r="SSF2741" s="19"/>
      <c r="SSG2741" s="23"/>
      <c r="SSH2741" s="19"/>
      <c r="SSI2741" s="23"/>
      <c r="SSJ2741" s="19"/>
      <c r="SSK2741" s="23"/>
      <c r="SSL2741" s="19"/>
      <c r="SSM2741" s="23"/>
      <c r="SSN2741" s="19"/>
      <c r="SSO2741" s="23"/>
      <c r="SSP2741" s="19"/>
      <c r="SSQ2741" s="23"/>
      <c r="SSR2741" s="19"/>
      <c r="SSS2741" s="23"/>
      <c r="SST2741" s="19"/>
      <c r="SSU2741" s="23"/>
      <c r="SSV2741" s="19"/>
      <c r="SSW2741" s="23"/>
      <c r="SSX2741" s="19"/>
      <c r="SSY2741" s="23"/>
      <c r="SSZ2741" s="19"/>
      <c r="STA2741" s="23"/>
      <c r="STB2741" s="19"/>
      <c r="STC2741" s="23"/>
      <c r="STD2741" s="19"/>
      <c r="STE2741" s="23"/>
      <c r="STF2741" s="19"/>
      <c r="STG2741" s="23"/>
      <c r="STH2741" s="19"/>
      <c r="STI2741" s="23"/>
      <c r="STJ2741" s="19"/>
      <c r="STK2741" s="23"/>
      <c r="STL2741" s="19"/>
      <c r="STM2741" s="23"/>
      <c r="STN2741" s="19"/>
      <c r="STO2741" s="23"/>
      <c r="STP2741" s="19"/>
      <c r="STQ2741" s="23"/>
      <c r="STR2741" s="19"/>
      <c r="STS2741" s="23"/>
      <c r="STT2741" s="19"/>
      <c r="STU2741" s="23"/>
      <c r="STV2741" s="19"/>
      <c r="STW2741" s="23"/>
      <c r="STX2741" s="19"/>
      <c r="STY2741" s="23"/>
      <c r="STZ2741" s="19"/>
      <c r="SUA2741" s="23"/>
      <c r="SUB2741" s="19"/>
      <c r="SUC2741" s="23"/>
      <c r="SUD2741" s="19"/>
      <c r="SUE2741" s="23"/>
      <c r="SUF2741" s="19"/>
      <c r="SUG2741" s="23"/>
      <c r="SUH2741" s="19"/>
      <c r="SUI2741" s="23"/>
      <c r="SUJ2741" s="19"/>
      <c r="SUK2741" s="23"/>
      <c r="SUL2741" s="19"/>
      <c r="SUM2741" s="23"/>
      <c r="SUN2741" s="19"/>
      <c r="SUO2741" s="23"/>
      <c r="SUP2741" s="19"/>
      <c r="SUQ2741" s="23"/>
      <c r="SUR2741" s="19"/>
      <c r="SUS2741" s="23"/>
      <c r="SUT2741" s="19"/>
      <c r="SUU2741" s="23"/>
      <c r="SUV2741" s="19"/>
      <c r="SUW2741" s="23"/>
      <c r="SUX2741" s="19"/>
      <c r="SUY2741" s="23"/>
      <c r="SUZ2741" s="19"/>
      <c r="SVA2741" s="23"/>
      <c r="SVB2741" s="19"/>
      <c r="SVC2741" s="23"/>
      <c r="SVD2741" s="19"/>
      <c r="SVE2741" s="23"/>
      <c r="SVF2741" s="19"/>
      <c r="SVG2741" s="23"/>
      <c r="SVH2741" s="19"/>
      <c r="SVI2741" s="23"/>
      <c r="SVJ2741" s="19"/>
      <c r="SVK2741" s="23"/>
      <c r="SVL2741" s="19"/>
      <c r="SVM2741" s="23"/>
      <c r="SVN2741" s="19"/>
      <c r="SVO2741" s="23"/>
      <c r="SVP2741" s="19"/>
      <c r="SVQ2741" s="23"/>
      <c r="SVR2741" s="19"/>
      <c r="SVS2741" s="23"/>
      <c r="SVT2741" s="19"/>
      <c r="SVU2741" s="23"/>
      <c r="SVV2741" s="19"/>
      <c r="SVW2741" s="23"/>
      <c r="SVX2741" s="19"/>
      <c r="SVY2741" s="23"/>
      <c r="SVZ2741" s="19"/>
      <c r="SWA2741" s="23"/>
      <c r="SWB2741" s="19"/>
      <c r="SWC2741" s="23"/>
      <c r="SWD2741" s="19"/>
      <c r="SWE2741" s="23"/>
      <c r="SWF2741" s="19"/>
      <c r="SWG2741" s="23"/>
      <c r="SWH2741" s="19"/>
      <c r="SWI2741" s="23"/>
      <c r="SWJ2741" s="19"/>
      <c r="SWK2741" s="23"/>
      <c r="SWL2741" s="19"/>
      <c r="SWM2741" s="23"/>
      <c r="SWN2741" s="19"/>
      <c r="SWO2741" s="23"/>
      <c r="SWP2741" s="19"/>
      <c r="SWQ2741" s="23"/>
      <c r="SWR2741" s="19"/>
      <c r="SWS2741" s="23"/>
      <c r="SWT2741" s="19"/>
      <c r="SWU2741" s="23"/>
      <c r="SWV2741" s="19"/>
      <c r="SWW2741" s="23"/>
      <c r="SWX2741" s="19"/>
      <c r="SWY2741" s="23"/>
      <c r="SWZ2741" s="19"/>
      <c r="SXA2741" s="23"/>
      <c r="SXB2741" s="19"/>
      <c r="SXC2741" s="23"/>
      <c r="SXD2741" s="19"/>
      <c r="SXE2741" s="23"/>
      <c r="SXF2741" s="19"/>
      <c r="SXG2741" s="23"/>
      <c r="SXH2741" s="19"/>
      <c r="SXI2741" s="23"/>
      <c r="SXJ2741" s="19"/>
      <c r="SXK2741" s="23"/>
      <c r="SXL2741" s="19"/>
      <c r="SXM2741" s="23"/>
      <c r="SXN2741" s="19"/>
      <c r="SXO2741" s="23"/>
      <c r="SXP2741" s="19"/>
      <c r="SXQ2741" s="23"/>
      <c r="SXR2741" s="19"/>
      <c r="SXS2741" s="23"/>
      <c r="SXT2741" s="19"/>
      <c r="SXU2741" s="23"/>
      <c r="SXV2741" s="19"/>
      <c r="SXW2741" s="23"/>
      <c r="SXX2741" s="19"/>
      <c r="SXY2741" s="23"/>
      <c r="SXZ2741" s="19"/>
      <c r="SYA2741" s="23"/>
      <c r="SYB2741" s="19"/>
      <c r="SYC2741" s="23"/>
      <c r="SYD2741" s="19"/>
      <c r="SYE2741" s="23"/>
      <c r="SYF2741" s="19"/>
      <c r="SYG2741" s="23"/>
      <c r="SYH2741" s="19"/>
      <c r="SYI2741" s="23"/>
      <c r="SYJ2741" s="19"/>
      <c r="SYK2741" s="23"/>
      <c r="SYL2741" s="19"/>
      <c r="SYM2741" s="23"/>
      <c r="SYN2741" s="19"/>
      <c r="SYO2741" s="23"/>
      <c r="SYP2741" s="19"/>
      <c r="SYQ2741" s="23"/>
      <c r="SYR2741" s="19"/>
      <c r="SYS2741" s="23"/>
      <c r="SYT2741" s="19"/>
      <c r="SYU2741" s="23"/>
      <c r="SYV2741" s="19"/>
      <c r="SYW2741" s="23"/>
      <c r="SYX2741" s="19"/>
      <c r="SYY2741" s="23"/>
      <c r="SYZ2741" s="19"/>
      <c r="SZA2741" s="23"/>
      <c r="SZB2741" s="19"/>
      <c r="SZC2741" s="23"/>
      <c r="SZD2741" s="19"/>
      <c r="SZE2741" s="23"/>
      <c r="SZF2741" s="19"/>
      <c r="SZG2741" s="23"/>
      <c r="SZH2741" s="19"/>
      <c r="SZI2741" s="23"/>
      <c r="SZJ2741" s="19"/>
      <c r="SZK2741" s="23"/>
      <c r="SZL2741" s="19"/>
      <c r="SZM2741" s="23"/>
      <c r="SZN2741" s="19"/>
      <c r="SZO2741" s="23"/>
      <c r="SZP2741" s="19"/>
      <c r="SZQ2741" s="23"/>
      <c r="SZR2741" s="19"/>
      <c r="SZS2741" s="23"/>
      <c r="SZT2741" s="19"/>
      <c r="SZU2741" s="23"/>
      <c r="SZV2741" s="19"/>
      <c r="SZW2741" s="23"/>
      <c r="SZX2741" s="19"/>
      <c r="SZY2741" s="23"/>
      <c r="SZZ2741" s="19"/>
      <c r="TAA2741" s="23"/>
      <c r="TAB2741" s="19"/>
      <c r="TAC2741" s="23"/>
      <c r="TAD2741" s="19"/>
      <c r="TAE2741" s="23"/>
      <c r="TAF2741" s="19"/>
      <c r="TAG2741" s="23"/>
      <c r="TAH2741" s="19"/>
      <c r="TAI2741" s="23"/>
      <c r="TAJ2741" s="19"/>
      <c r="TAK2741" s="23"/>
      <c r="TAL2741" s="19"/>
      <c r="TAM2741" s="23"/>
      <c r="TAN2741" s="19"/>
      <c r="TAO2741" s="23"/>
      <c r="TAP2741" s="19"/>
      <c r="TAQ2741" s="23"/>
      <c r="TAR2741" s="19"/>
      <c r="TAS2741" s="23"/>
      <c r="TAT2741" s="19"/>
      <c r="TAU2741" s="23"/>
      <c r="TAV2741" s="19"/>
      <c r="TAW2741" s="23"/>
      <c r="TAX2741" s="19"/>
      <c r="TAY2741" s="23"/>
      <c r="TAZ2741" s="19"/>
      <c r="TBA2741" s="23"/>
      <c r="TBB2741" s="19"/>
      <c r="TBC2741" s="23"/>
      <c r="TBD2741" s="19"/>
      <c r="TBE2741" s="23"/>
      <c r="TBF2741" s="19"/>
      <c r="TBG2741" s="23"/>
      <c r="TBH2741" s="19"/>
      <c r="TBI2741" s="23"/>
      <c r="TBJ2741" s="19"/>
      <c r="TBK2741" s="23"/>
      <c r="TBL2741" s="19"/>
      <c r="TBM2741" s="23"/>
      <c r="TBN2741" s="19"/>
      <c r="TBO2741" s="23"/>
      <c r="TBP2741" s="19"/>
      <c r="TBQ2741" s="23"/>
      <c r="TBR2741" s="19"/>
      <c r="TBS2741" s="23"/>
      <c r="TBT2741" s="19"/>
      <c r="TBU2741" s="23"/>
      <c r="TBV2741" s="19"/>
      <c r="TBW2741" s="23"/>
      <c r="TBX2741" s="19"/>
      <c r="TBY2741" s="23"/>
      <c r="TBZ2741" s="19"/>
      <c r="TCA2741" s="23"/>
      <c r="TCB2741" s="19"/>
      <c r="TCC2741" s="23"/>
      <c r="TCD2741" s="19"/>
      <c r="TCE2741" s="23"/>
      <c r="TCF2741" s="19"/>
      <c r="TCG2741" s="23"/>
      <c r="TCH2741" s="19"/>
      <c r="TCI2741" s="23"/>
      <c r="TCJ2741" s="19"/>
      <c r="TCK2741" s="23"/>
      <c r="TCL2741" s="19"/>
      <c r="TCM2741" s="23"/>
      <c r="TCN2741" s="19"/>
      <c r="TCO2741" s="23"/>
      <c r="TCP2741" s="19"/>
      <c r="TCQ2741" s="23"/>
      <c r="TCR2741" s="19"/>
      <c r="TCS2741" s="23"/>
      <c r="TCT2741" s="19"/>
      <c r="TCU2741" s="23"/>
      <c r="TCV2741" s="19"/>
      <c r="TCW2741" s="23"/>
      <c r="TCX2741" s="19"/>
      <c r="TCY2741" s="23"/>
      <c r="TCZ2741" s="19"/>
      <c r="TDA2741" s="23"/>
      <c r="TDB2741" s="19"/>
      <c r="TDC2741" s="23"/>
      <c r="TDD2741" s="19"/>
      <c r="TDE2741" s="23"/>
      <c r="TDF2741" s="19"/>
      <c r="TDG2741" s="23"/>
      <c r="TDH2741" s="19"/>
      <c r="TDI2741" s="23"/>
      <c r="TDJ2741" s="19"/>
      <c r="TDK2741" s="23"/>
      <c r="TDL2741" s="19"/>
      <c r="TDM2741" s="23"/>
      <c r="TDN2741" s="19"/>
      <c r="TDO2741" s="23"/>
      <c r="TDP2741" s="19"/>
      <c r="TDQ2741" s="23"/>
      <c r="TDR2741" s="19"/>
      <c r="TDS2741" s="23"/>
      <c r="TDT2741" s="19"/>
      <c r="TDU2741" s="23"/>
      <c r="TDV2741" s="19"/>
      <c r="TDW2741" s="23"/>
      <c r="TDX2741" s="19"/>
      <c r="TDY2741" s="23"/>
      <c r="TDZ2741" s="19"/>
      <c r="TEA2741" s="23"/>
      <c r="TEB2741" s="19"/>
      <c r="TEC2741" s="23"/>
      <c r="TED2741" s="19"/>
      <c r="TEE2741" s="23"/>
      <c r="TEF2741" s="19"/>
      <c r="TEG2741" s="23"/>
      <c r="TEH2741" s="19"/>
      <c r="TEI2741" s="23"/>
      <c r="TEJ2741" s="19"/>
      <c r="TEK2741" s="23"/>
      <c r="TEL2741" s="19"/>
      <c r="TEM2741" s="23"/>
      <c r="TEN2741" s="19"/>
      <c r="TEO2741" s="23"/>
      <c r="TEP2741" s="19"/>
      <c r="TEQ2741" s="23"/>
      <c r="TER2741" s="19"/>
      <c r="TES2741" s="23"/>
      <c r="TET2741" s="19"/>
      <c r="TEU2741" s="23"/>
      <c r="TEV2741" s="19"/>
      <c r="TEW2741" s="23"/>
      <c r="TEX2741" s="19"/>
      <c r="TEY2741" s="23"/>
      <c r="TEZ2741" s="19"/>
      <c r="TFA2741" s="23"/>
      <c r="TFB2741" s="19"/>
      <c r="TFC2741" s="23"/>
      <c r="TFD2741" s="19"/>
      <c r="TFE2741" s="23"/>
      <c r="TFF2741" s="19"/>
      <c r="TFG2741" s="23"/>
      <c r="TFH2741" s="19"/>
      <c r="TFI2741" s="23"/>
      <c r="TFJ2741" s="19"/>
      <c r="TFK2741" s="23"/>
      <c r="TFL2741" s="19"/>
      <c r="TFM2741" s="23"/>
      <c r="TFN2741" s="19"/>
      <c r="TFO2741" s="23"/>
      <c r="TFP2741" s="19"/>
      <c r="TFQ2741" s="23"/>
      <c r="TFR2741" s="19"/>
      <c r="TFS2741" s="23"/>
      <c r="TFT2741" s="19"/>
      <c r="TFU2741" s="23"/>
      <c r="TFV2741" s="19"/>
      <c r="TFW2741" s="23"/>
      <c r="TFX2741" s="19"/>
      <c r="TFY2741" s="23"/>
      <c r="TFZ2741" s="19"/>
      <c r="TGA2741" s="23"/>
      <c r="TGB2741" s="19"/>
      <c r="TGC2741" s="23"/>
      <c r="TGD2741" s="19"/>
      <c r="TGE2741" s="23"/>
      <c r="TGF2741" s="19"/>
      <c r="TGG2741" s="23"/>
      <c r="TGH2741" s="19"/>
      <c r="TGI2741" s="23"/>
      <c r="TGJ2741" s="19"/>
      <c r="TGK2741" s="23"/>
      <c r="TGL2741" s="19"/>
      <c r="TGM2741" s="23"/>
      <c r="TGN2741" s="19"/>
      <c r="TGO2741" s="23"/>
      <c r="TGP2741" s="19"/>
      <c r="TGQ2741" s="23"/>
      <c r="TGR2741" s="19"/>
      <c r="TGS2741" s="23"/>
      <c r="TGT2741" s="19"/>
      <c r="TGU2741" s="23"/>
      <c r="TGV2741" s="19"/>
      <c r="TGW2741" s="23"/>
      <c r="TGX2741" s="19"/>
      <c r="TGY2741" s="23"/>
      <c r="TGZ2741" s="19"/>
      <c r="THA2741" s="23"/>
      <c r="THB2741" s="19"/>
      <c r="THC2741" s="23"/>
      <c r="THD2741" s="19"/>
      <c r="THE2741" s="23"/>
      <c r="THF2741" s="19"/>
      <c r="THG2741" s="23"/>
      <c r="THH2741" s="19"/>
      <c r="THI2741" s="23"/>
      <c r="THJ2741" s="19"/>
      <c r="THK2741" s="23"/>
      <c r="THL2741" s="19"/>
      <c r="THM2741" s="23"/>
      <c r="THN2741" s="19"/>
      <c r="THO2741" s="23"/>
      <c r="THP2741" s="19"/>
      <c r="THQ2741" s="23"/>
      <c r="THR2741" s="19"/>
      <c r="THS2741" s="23"/>
      <c r="THT2741" s="19"/>
      <c r="THU2741" s="23"/>
      <c r="THV2741" s="19"/>
      <c r="THW2741" s="23"/>
      <c r="THX2741" s="19"/>
      <c r="THY2741" s="23"/>
      <c r="THZ2741" s="19"/>
      <c r="TIA2741" s="23"/>
      <c r="TIB2741" s="19"/>
      <c r="TIC2741" s="23"/>
      <c r="TID2741" s="19"/>
      <c r="TIE2741" s="23"/>
      <c r="TIF2741" s="19"/>
      <c r="TIG2741" s="23"/>
      <c r="TIH2741" s="19"/>
      <c r="TII2741" s="23"/>
      <c r="TIJ2741" s="19"/>
      <c r="TIK2741" s="23"/>
      <c r="TIL2741" s="19"/>
      <c r="TIM2741" s="23"/>
      <c r="TIN2741" s="19"/>
      <c r="TIO2741" s="23"/>
      <c r="TIP2741" s="19"/>
      <c r="TIQ2741" s="23"/>
      <c r="TIR2741" s="19"/>
      <c r="TIS2741" s="23"/>
      <c r="TIT2741" s="19"/>
      <c r="TIU2741" s="23"/>
      <c r="TIV2741" s="19"/>
      <c r="TIW2741" s="23"/>
      <c r="TIX2741" s="19"/>
      <c r="TIY2741" s="23"/>
      <c r="TIZ2741" s="19"/>
      <c r="TJA2741" s="23"/>
      <c r="TJB2741" s="19"/>
      <c r="TJC2741" s="23"/>
      <c r="TJD2741" s="19"/>
      <c r="TJE2741" s="23"/>
      <c r="TJF2741" s="19"/>
      <c r="TJG2741" s="23"/>
      <c r="TJH2741" s="19"/>
      <c r="TJI2741" s="23"/>
      <c r="TJJ2741" s="19"/>
      <c r="TJK2741" s="23"/>
      <c r="TJL2741" s="19"/>
      <c r="TJM2741" s="23"/>
      <c r="TJN2741" s="19"/>
      <c r="TJO2741" s="23"/>
      <c r="TJP2741" s="19"/>
      <c r="TJQ2741" s="23"/>
      <c r="TJR2741" s="19"/>
      <c r="TJS2741" s="23"/>
      <c r="TJT2741" s="19"/>
      <c r="TJU2741" s="23"/>
      <c r="TJV2741" s="19"/>
      <c r="TJW2741" s="23"/>
      <c r="TJX2741" s="19"/>
      <c r="TJY2741" s="23"/>
      <c r="TJZ2741" s="19"/>
      <c r="TKA2741" s="23"/>
      <c r="TKB2741" s="19"/>
      <c r="TKC2741" s="23"/>
      <c r="TKD2741" s="19"/>
      <c r="TKE2741" s="23"/>
      <c r="TKF2741" s="19"/>
      <c r="TKG2741" s="23"/>
      <c r="TKH2741" s="19"/>
      <c r="TKI2741" s="23"/>
      <c r="TKJ2741" s="19"/>
      <c r="TKK2741" s="23"/>
      <c r="TKL2741" s="19"/>
      <c r="TKM2741" s="23"/>
      <c r="TKN2741" s="19"/>
      <c r="TKO2741" s="23"/>
      <c r="TKP2741" s="19"/>
      <c r="TKQ2741" s="23"/>
      <c r="TKR2741" s="19"/>
      <c r="TKS2741" s="23"/>
      <c r="TKT2741" s="19"/>
      <c r="TKU2741" s="23"/>
      <c r="TKV2741" s="19"/>
      <c r="TKW2741" s="23"/>
      <c r="TKX2741" s="19"/>
      <c r="TKY2741" s="23"/>
      <c r="TKZ2741" s="19"/>
      <c r="TLA2741" s="23"/>
      <c r="TLB2741" s="19"/>
      <c r="TLC2741" s="23"/>
      <c r="TLD2741" s="19"/>
      <c r="TLE2741" s="23"/>
      <c r="TLF2741" s="19"/>
      <c r="TLG2741" s="23"/>
      <c r="TLH2741" s="19"/>
      <c r="TLI2741" s="23"/>
      <c r="TLJ2741" s="19"/>
      <c r="TLK2741" s="23"/>
      <c r="TLL2741" s="19"/>
      <c r="TLM2741" s="23"/>
      <c r="TLN2741" s="19"/>
      <c r="TLO2741" s="23"/>
      <c r="TLP2741" s="19"/>
      <c r="TLQ2741" s="23"/>
      <c r="TLR2741" s="19"/>
      <c r="TLS2741" s="23"/>
      <c r="TLT2741" s="19"/>
      <c r="TLU2741" s="23"/>
      <c r="TLV2741" s="19"/>
      <c r="TLW2741" s="23"/>
      <c r="TLX2741" s="19"/>
      <c r="TLY2741" s="23"/>
      <c r="TLZ2741" s="19"/>
      <c r="TMA2741" s="23"/>
      <c r="TMB2741" s="19"/>
      <c r="TMC2741" s="23"/>
      <c r="TMD2741" s="19"/>
      <c r="TME2741" s="23"/>
      <c r="TMF2741" s="19"/>
      <c r="TMG2741" s="23"/>
      <c r="TMH2741" s="19"/>
      <c r="TMI2741" s="23"/>
      <c r="TMJ2741" s="19"/>
      <c r="TMK2741" s="23"/>
      <c r="TML2741" s="19"/>
      <c r="TMM2741" s="23"/>
      <c r="TMN2741" s="19"/>
      <c r="TMO2741" s="23"/>
      <c r="TMP2741" s="19"/>
      <c r="TMQ2741" s="23"/>
      <c r="TMR2741" s="19"/>
      <c r="TMS2741" s="23"/>
      <c r="TMT2741" s="19"/>
      <c r="TMU2741" s="23"/>
      <c r="TMV2741" s="19"/>
      <c r="TMW2741" s="23"/>
      <c r="TMX2741" s="19"/>
      <c r="TMY2741" s="23"/>
      <c r="TMZ2741" s="19"/>
      <c r="TNA2741" s="23"/>
      <c r="TNB2741" s="19"/>
      <c r="TNC2741" s="23"/>
      <c r="TND2741" s="19"/>
      <c r="TNE2741" s="23"/>
      <c r="TNF2741" s="19"/>
      <c r="TNG2741" s="23"/>
      <c r="TNH2741" s="19"/>
      <c r="TNI2741" s="23"/>
      <c r="TNJ2741" s="19"/>
      <c r="TNK2741" s="23"/>
      <c r="TNL2741" s="19"/>
      <c r="TNM2741" s="23"/>
      <c r="TNN2741" s="19"/>
      <c r="TNO2741" s="23"/>
      <c r="TNP2741" s="19"/>
      <c r="TNQ2741" s="23"/>
      <c r="TNR2741" s="19"/>
      <c r="TNS2741" s="23"/>
      <c r="TNT2741" s="19"/>
      <c r="TNU2741" s="23"/>
      <c r="TNV2741" s="19"/>
      <c r="TNW2741" s="23"/>
      <c r="TNX2741" s="19"/>
      <c r="TNY2741" s="23"/>
      <c r="TNZ2741" s="19"/>
      <c r="TOA2741" s="23"/>
      <c r="TOB2741" s="19"/>
      <c r="TOC2741" s="23"/>
      <c r="TOD2741" s="19"/>
      <c r="TOE2741" s="23"/>
      <c r="TOF2741" s="19"/>
      <c r="TOG2741" s="23"/>
      <c r="TOH2741" s="19"/>
      <c r="TOI2741" s="23"/>
      <c r="TOJ2741" s="19"/>
      <c r="TOK2741" s="23"/>
      <c r="TOL2741" s="19"/>
      <c r="TOM2741" s="23"/>
      <c r="TON2741" s="19"/>
      <c r="TOO2741" s="23"/>
      <c r="TOP2741" s="19"/>
      <c r="TOQ2741" s="23"/>
      <c r="TOR2741" s="19"/>
      <c r="TOS2741" s="23"/>
      <c r="TOT2741" s="19"/>
      <c r="TOU2741" s="23"/>
      <c r="TOV2741" s="19"/>
      <c r="TOW2741" s="23"/>
      <c r="TOX2741" s="19"/>
      <c r="TOY2741" s="23"/>
      <c r="TOZ2741" s="19"/>
      <c r="TPA2741" s="23"/>
      <c r="TPB2741" s="19"/>
      <c r="TPC2741" s="23"/>
      <c r="TPD2741" s="19"/>
      <c r="TPE2741" s="23"/>
      <c r="TPF2741" s="19"/>
      <c r="TPG2741" s="23"/>
      <c r="TPH2741" s="19"/>
      <c r="TPI2741" s="23"/>
      <c r="TPJ2741" s="19"/>
      <c r="TPK2741" s="23"/>
      <c r="TPL2741" s="19"/>
      <c r="TPM2741" s="23"/>
      <c r="TPN2741" s="19"/>
      <c r="TPO2741" s="23"/>
      <c r="TPP2741" s="19"/>
      <c r="TPQ2741" s="23"/>
      <c r="TPR2741" s="19"/>
      <c r="TPS2741" s="23"/>
      <c r="TPT2741" s="19"/>
      <c r="TPU2741" s="23"/>
      <c r="TPV2741" s="19"/>
      <c r="TPW2741" s="23"/>
      <c r="TPX2741" s="19"/>
      <c r="TPY2741" s="23"/>
      <c r="TPZ2741" s="19"/>
      <c r="TQA2741" s="23"/>
      <c r="TQB2741" s="19"/>
      <c r="TQC2741" s="23"/>
      <c r="TQD2741" s="19"/>
      <c r="TQE2741" s="23"/>
      <c r="TQF2741" s="19"/>
      <c r="TQG2741" s="23"/>
      <c r="TQH2741" s="19"/>
      <c r="TQI2741" s="23"/>
      <c r="TQJ2741" s="19"/>
      <c r="TQK2741" s="23"/>
      <c r="TQL2741" s="19"/>
      <c r="TQM2741" s="23"/>
      <c r="TQN2741" s="19"/>
      <c r="TQO2741" s="23"/>
      <c r="TQP2741" s="19"/>
      <c r="TQQ2741" s="23"/>
      <c r="TQR2741" s="19"/>
      <c r="TQS2741" s="23"/>
      <c r="TQT2741" s="19"/>
      <c r="TQU2741" s="23"/>
      <c r="TQV2741" s="19"/>
      <c r="TQW2741" s="23"/>
      <c r="TQX2741" s="19"/>
      <c r="TQY2741" s="23"/>
      <c r="TQZ2741" s="19"/>
      <c r="TRA2741" s="23"/>
      <c r="TRB2741" s="19"/>
      <c r="TRC2741" s="23"/>
      <c r="TRD2741" s="19"/>
      <c r="TRE2741" s="23"/>
      <c r="TRF2741" s="19"/>
      <c r="TRG2741" s="23"/>
      <c r="TRH2741" s="19"/>
      <c r="TRI2741" s="23"/>
      <c r="TRJ2741" s="19"/>
      <c r="TRK2741" s="23"/>
      <c r="TRL2741" s="19"/>
      <c r="TRM2741" s="23"/>
      <c r="TRN2741" s="19"/>
      <c r="TRO2741" s="23"/>
      <c r="TRP2741" s="19"/>
      <c r="TRQ2741" s="23"/>
      <c r="TRR2741" s="19"/>
      <c r="TRS2741" s="23"/>
      <c r="TRT2741" s="19"/>
      <c r="TRU2741" s="23"/>
      <c r="TRV2741" s="19"/>
      <c r="TRW2741" s="23"/>
      <c r="TRX2741" s="19"/>
      <c r="TRY2741" s="23"/>
      <c r="TRZ2741" s="19"/>
      <c r="TSA2741" s="23"/>
      <c r="TSB2741" s="19"/>
      <c r="TSC2741" s="23"/>
      <c r="TSD2741" s="19"/>
      <c r="TSE2741" s="23"/>
      <c r="TSF2741" s="19"/>
      <c r="TSG2741" s="23"/>
      <c r="TSH2741" s="19"/>
      <c r="TSI2741" s="23"/>
      <c r="TSJ2741" s="19"/>
      <c r="TSK2741" s="23"/>
      <c r="TSL2741" s="19"/>
      <c r="TSM2741" s="23"/>
      <c r="TSN2741" s="19"/>
      <c r="TSO2741" s="23"/>
      <c r="TSP2741" s="19"/>
      <c r="TSQ2741" s="23"/>
      <c r="TSR2741" s="19"/>
      <c r="TSS2741" s="23"/>
      <c r="TST2741" s="19"/>
      <c r="TSU2741" s="23"/>
      <c r="TSV2741" s="19"/>
      <c r="TSW2741" s="23"/>
      <c r="TSX2741" s="19"/>
      <c r="TSY2741" s="23"/>
      <c r="TSZ2741" s="19"/>
      <c r="TTA2741" s="23"/>
      <c r="TTB2741" s="19"/>
      <c r="TTC2741" s="23"/>
      <c r="TTD2741" s="19"/>
      <c r="TTE2741" s="23"/>
      <c r="TTF2741" s="19"/>
      <c r="TTG2741" s="23"/>
      <c r="TTH2741" s="19"/>
      <c r="TTI2741" s="23"/>
      <c r="TTJ2741" s="19"/>
      <c r="TTK2741" s="23"/>
      <c r="TTL2741" s="19"/>
      <c r="TTM2741" s="23"/>
      <c r="TTN2741" s="19"/>
      <c r="TTO2741" s="23"/>
      <c r="TTP2741" s="19"/>
      <c r="TTQ2741" s="23"/>
      <c r="TTR2741" s="19"/>
      <c r="TTS2741" s="23"/>
      <c r="TTT2741" s="19"/>
      <c r="TTU2741" s="23"/>
      <c r="TTV2741" s="19"/>
      <c r="TTW2741" s="23"/>
      <c r="TTX2741" s="19"/>
      <c r="TTY2741" s="23"/>
      <c r="TTZ2741" s="19"/>
      <c r="TUA2741" s="23"/>
      <c r="TUB2741" s="19"/>
      <c r="TUC2741" s="23"/>
      <c r="TUD2741" s="19"/>
      <c r="TUE2741" s="23"/>
      <c r="TUF2741" s="19"/>
      <c r="TUG2741" s="23"/>
      <c r="TUH2741" s="19"/>
      <c r="TUI2741" s="23"/>
      <c r="TUJ2741" s="19"/>
      <c r="TUK2741" s="23"/>
      <c r="TUL2741" s="19"/>
      <c r="TUM2741" s="23"/>
      <c r="TUN2741" s="19"/>
      <c r="TUO2741" s="23"/>
      <c r="TUP2741" s="19"/>
      <c r="TUQ2741" s="23"/>
      <c r="TUR2741" s="19"/>
      <c r="TUS2741" s="23"/>
      <c r="TUT2741" s="19"/>
      <c r="TUU2741" s="23"/>
      <c r="TUV2741" s="19"/>
      <c r="TUW2741" s="23"/>
      <c r="TUX2741" s="19"/>
      <c r="TUY2741" s="23"/>
      <c r="TUZ2741" s="19"/>
      <c r="TVA2741" s="23"/>
      <c r="TVB2741" s="19"/>
      <c r="TVC2741" s="23"/>
      <c r="TVD2741" s="19"/>
      <c r="TVE2741" s="23"/>
      <c r="TVF2741" s="19"/>
      <c r="TVG2741" s="23"/>
      <c r="TVH2741" s="19"/>
      <c r="TVI2741" s="23"/>
      <c r="TVJ2741" s="19"/>
      <c r="TVK2741" s="23"/>
      <c r="TVL2741" s="19"/>
      <c r="TVM2741" s="23"/>
      <c r="TVN2741" s="19"/>
      <c r="TVO2741" s="23"/>
      <c r="TVP2741" s="19"/>
      <c r="TVQ2741" s="23"/>
      <c r="TVR2741" s="19"/>
      <c r="TVS2741" s="23"/>
      <c r="TVT2741" s="19"/>
      <c r="TVU2741" s="23"/>
      <c r="TVV2741" s="19"/>
      <c r="TVW2741" s="23"/>
      <c r="TVX2741" s="19"/>
      <c r="TVY2741" s="23"/>
      <c r="TVZ2741" s="19"/>
      <c r="TWA2741" s="23"/>
      <c r="TWB2741" s="19"/>
      <c r="TWC2741" s="23"/>
      <c r="TWD2741" s="19"/>
      <c r="TWE2741" s="23"/>
      <c r="TWF2741" s="19"/>
      <c r="TWG2741" s="23"/>
      <c r="TWH2741" s="19"/>
      <c r="TWI2741" s="23"/>
      <c r="TWJ2741" s="19"/>
      <c r="TWK2741" s="23"/>
      <c r="TWL2741" s="19"/>
      <c r="TWM2741" s="23"/>
      <c r="TWN2741" s="19"/>
      <c r="TWO2741" s="23"/>
      <c r="TWP2741" s="19"/>
      <c r="TWQ2741" s="23"/>
      <c r="TWR2741" s="19"/>
      <c r="TWS2741" s="23"/>
      <c r="TWT2741" s="19"/>
      <c r="TWU2741" s="23"/>
      <c r="TWV2741" s="19"/>
      <c r="TWW2741" s="23"/>
      <c r="TWX2741" s="19"/>
      <c r="TWY2741" s="23"/>
      <c r="TWZ2741" s="19"/>
      <c r="TXA2741" s="23"/>
      <c r="TXB2741" s="19"/>
      <c r="TXC2741" s="23"/>
      <c r="TXD2741" s="19"/>
      <c r="TXE2741" s="23"/>
      <c r="TXF2741" s="19"/>
      <c r="TXG2741" s="23"/>
      <c r="TXH2741" s="19"/>
      <c r="TXI2741" s="23"/>
      <c r="TXJ2741" s="19"/>
      <c r="TXK2741" s="23"/>
      <c r="TXL2741" s="19"/>
      <c r="TXM2741" s="23"/>
      <c r="TXN2741" s="19"/>
      <c r="TXO2741" s="23"/>
      <c r="TXP2741" s="19"/>
      <c r="TXQ2741" s="23"/>
      <c r="TXR2741" s="19"/>
      <c r="TXS2741" s="23"/>
      <c r="TXT2741" s="19"/>
      <c r="TXU2741" s="23"/>
      <c r="TXV2741" s="19"/>
      <c r="TXW2741" s="23"/>
      <c r="TXX2741" s="19"/>
      <c r="TXY2741" s="23"/>
      <c r="TXZ2741" s="19"/>
      <c r="TYA2741" s="23"/>
      <c r="TYB2741" s="19"/>
      <c r="TYC2741" s="23"/>
      <c r="TYD2741" s="19"/>
      <c r="TYE2741" s="23"/>
      <c r="TYF2741" s="19"/>
      <c r="TYG2741" s="23"/>
      <c r="TYH2741" s="19"/>
      <c r="TYI2741" s="23"/>
      <c r="TYJ2741" s="19"/>
      <c r="TYK2741" s="23"/>
      <c r="TYL2741" s="19"/>
      <c r="TYM2741" s="23"/>
      <c r="TYN2741" s="19"/>
      <c r="TYO2741" s="23"/>
      <c r="TYP2741" s="19"/>
      <c r="TYQ2741" s="23"/>
      <c r="TYR2741" s="19"/>
      <c r="TYS2741" s="23"/>
      <c r="TYT2741" s="19"/>
      <c r="TYU2741" s="23"/>
      <c r="TYV2741" s="19"/>
      <c r="TYW2741" s="23"/>
      <c r="TYX2741" s="19"/>
      <c r="TYY2741" s="23"/>
      <c r="TYZ2741" s="19"/>
      <c r="TZA2741" s="23"/>
      <c r="TZB2741" s="19"/>
      <c r="TZC2741" s="23"/>
      <c r="TZD2741" s="19"/>
      <c r="TZE2741" s="23"/>
      <c r="TZF2741" s="19"/>
      <c r="TZG2741" s="23"/>
      <c r="TZH2741" s="19"/>
      <c r="TZI2741" s="23"/>
      <c r="TZJ2741" s="19"/>
      <c r="TZK2741" s="23"/>
      <c r="TZL2741" s="19"/>
      <c r="TZM2741" s="23"/>
      <c r="TZN2741" s="19"/>
      <c r="TZO2741" s="23"/>
      <c r="TZP2741" s="19"/>
      <c r="TZQ2741" s="23"/>
      <c r="TZR2741" s="19"/>
      <c r="TZS2741" s="23"/>
      <c r="TZT2741" s="19"/>
      <c r="TZU2741" s="23"/>
      <c r="TZV2741" s="19"/>
      <c r="TZW2741" s="23"/>
      <c r="TZX2741" s="19"/>
      <c r="TZY2741" s="23"/>
      <c r="TZZ2741" s="19"/>
      <c r="UAA2741" s="23"/>
      <c r="UAB2741" s="19"/>
      <c r="UAC2741" s="23"/>
      <c r="UAD2741" s="19"/>
      <c r="UAE2741" s="23"/>
      <c r="UAF2741" s="19"/>
      <c r="UAG2741" s="23"/>
      <c r="UAH2741" s="19"/>
      <c r="UAI2741" s="23"/>
      <c r="UAJ2741" s="19"/>
      <c r="UAK2741" s="23"/>
      <c r="UAL2741" s="19"/>
      <c r="UAM2741" s="23"/>
      <c r="UAN2741" s="19"/>
      <c r="UAO2741" s="23"/>
      <c r="UAP2741" s="19"/>
      <c r="UAQ2741" s="23"/>
      <c r="UAR2741" s="19"/>
      <c r="UAS2741" s="23"/>
      <c r="UAT2741" s="19"/>
      <c r="UAU2741" s="23"/>
      <c r="UAV2741" s="19"/>
      <c r="UAW2741" s="23"/>
      <c r="UAX2741" s="19"/>
      <c r="UAY2741" s="23"/>
      <c r="UAZ2741" s="19"/>
      <c r="UBA2741" s="23"/>
      <c r="UBB2741" s="19"/>
      <c r="UBC2741" s="23"/>
      <c r="UBD2741" s="19"/>
      <c r="UBE2741" s="23"/>
      <c r="UBF2741" s="19"/>
      <c r="UBG2741" s="23"/>
      <c r="UBH2741" s="19"/>
      <c r="UBI2741" s="23"/>
      <c r="UBJ2741" s="19"/>
      <c r="UBK2741" s="23"/>
      <c r="UBL2741" s="19"/>
      <c r="UBM2741" s="23"/>
      <c r="UBN2741" s="19"/>
      <c r="UBO2741" s="23"/>
      <c r="UBP2741" s="19"/>
      <c r="UBQ2741" s="23"/>
      <c r="UBR2741" s="19"/>
      <c r="UBS2741" s="23"/>
      <c r="UBT2741" s="19"/>
      <c r="UBU2741" s="23"/>
      <c r="UBV2741" s="19"/>
      <c r="UBW2741" s="23"/>
      <c r="UBX2741" s="19"/>
      <c r="UBY2741" s="23"/>
      <c r="UBZ2741" s="19"/>
      <c r="UCA2741" s="23"/>
      <c r="UCB2741" s="19"/>
      <c r="UCC2741" s="23"/>
      <c r="UCD2741" s="19"/>
      <c r="UCE2741" s="23"/>
      <c r="UCF2741" s="19"/>
      <c r="UCG2741" s="23"/>
      <c r="UCH2741" s="19"/>
      <c r="UCI2741" s="23"/>
      <c r="UCJ2741" s="19"/>
      <c r="UCK2741" s="23"/>
      <c r="UCL2741" s="19"/>
      <c r="UCM2741" s="23"/>
      <c r="UCN2741" s="19"/>
      <c r="UCO2741" s="23"/>
      <c r="UCP2741" s="19"/>
      <c r="UCQ2741" s="23"/>
      <c r="UCR2741" s="19"/>
      <c r="UCS2741" s="23"/>
      <c r="UCT2741" s="19"/>
      <c r="UCU2741" s="23"/>
      <c r="UCV2741" s="19"/>
      <c r="UCW2741" s="23"/>
      <c r="UCX2741" s="19"/>
      <c r="UCY2741" s="23"/>
      <c r="UCZ2741" s="19"/>
      <c r="UDA2741" s="23"/>
      <c r="UDB2741" s="19"/>
      <c r="UDC2741" s="23"/>
      <c r="UDD2741" s="19"/>
      <c r="UDE2741" s="23"/>
      <c r="UDF2741" s="19"/>
      <c r="UDG2741" s="23"/>
      <c r="UDH2741" s="19"/>
      <c r="UDI2741" s="23"/>
      <c r="UDJ2741" s="19"/>
      <c r="UDK2741" s="23"/>
      <c r="UDL2741" s="19"/>
      <c r="UDM2741" s="23"/>
      <c r="UDN2741" s="19"/>
      <c r="UDO2741" s="23"/>
      <c r="UDP2741" s="19"/>
      <c r="UDQ2741" s="23"/>
      <c r="UDR2741" s="19"/>
      <c r="UDS2741" s="23"/>
      <c r="UDT2741" s="19"/>
      <c r="UDU2741" s="23"/>
      <c r="UDV2741" s="19"/>
      <c r="UDW2741" s="23"/>
      <c r="UDX2741" s="19"/>
      <c r="UDY2741" s="23"/>
      <c r="UDZ2741" s="19"/>
      <c r="UEA2741" s="23"/>
      <c r="UEB2741" s="19"/>
      <c r="UEC2741" s="23"/>
      <c r="UED2741" s="19"/>
      <c r="UEE2741" s="23"/>
      <c r="UEF2741" s="19"/>
      <c r="UEG2741" s="23"/>
      <c r="UEH2741" s="19"/>
      <c r="UEI2741" s="23"/>
      <c r="UEJ2741" s="19"/>
      <c r="UEK2741" s="23"/>
      <c r="UEL2741" s="19"/>
      <c r="UEM2741" s="23"/>
      <c r="UEN2741" s="19"/>
      <c r="UEO2741" s="23"/>
      <c r="UEP2741" s="19"/>
      <c r="UEQ2741" s="23"/>
      <c r="UER2741" s="19"/>
      <c r="UES2741" s="23"/>
      <c r="UET2741" s="19"/>
      <c r="UEU2741" s="23"/>
      <c r="UEV2741" s="19"/>
      <c r="UEW2741" s="23"/>
      <c r="UEX2741" s="19"/>
      <c r="UEY2741" s="23"/>
      <c r="UEZ2741" s="19"/>
      <c r="UFA2741" s="23"/>
      <c r="UFB2741" s="19"/>
      <c r="UFC2741" s="23"/>
      <c r="UFD2741" s="19"/>
      <c r="UFE2741" s="23"/>
      <c r="UFF2741" s="19"/>
      <c r="UFG2741" s="23"/>
      <c r="UFH2741" s="19"/>
      <c r="UFI2741" s="23"/>
      <c r="UFJ2741" s="19"/>
      <c r="UFK2741" s="23"/>
      <c r="UFL2741" s="19"/>
      <c r="UFM2741" s="23"/>
      <c r="UFN2741" s="19"/>
      <c r="UFO2741" s="23"/>
      <c r="UFP2741" s="19"/>
      <c r="UFQ2741" s="23"/>
      <c r="UFR2741" s="19"/>
      <c r="UFS2741" s="23"/>
      <c r="UFT2741" s="19"/>
      <c r="UFU2741" s="23"/>
      <c r="UFV2741" s="19"/>
      <c r="UFW2741" s="23"/>
      <c r="UFX2741" s="19"/>
      <c r="UFY2741" s="23"/>
      <c r="UFZ2741" s="19"/>
      <c r="UGA2741" s="23"/>
      <c r="UGB2741" s="19"/>
      <c r="UGC2741" s="23"/>
      <c r="UGD2741" s="19"/>
      <c r="UGE2741" s="23"/>
      <c r="UGF2741" s="19"/>
      <c r="UGG2741" s="23"/>
      <c r="UGH2741" s="19"/>
      <c r="UGI2741" s="23"/>
      <c r="UGJ2741" s="19"/>
      <c r="UGK2741" s="23"/>
      <c r="UGL2741" s="19"/>
      <c r="UGM2741" s="23"/>
      <c r="UGN2741" s="19"/>
      <c r="UGO2741" s="23"/>
      <c r="UGP2741" s="19"/>
      <c r="UGQ2741" s="23"/>
      <c r="UGR2741" s="19"/>
      <c r="UGS2741" s="23"/>
      <c r="UGT2741" s="19"/>
      <c r="UGU2741" s="23"/>
      <c r="UGV2741" s="19"/>
      <c r="UGW2741" s="23"/>
      <c r="UGX2741" s="19"/>
      <c r="UGY2741" s="23"/>
      <c r="UGZ2741" s="19"/>
      <c r="UHA2741" s="23"/>
      <c r="UHB2741" s="19"/>
      <c r="UHC2741" s="23"/>
      <c r="UHD2741" s="19"/>
      <c r="UHE2741" s="23"/>
      <c r="UHF2741" s="19"/>
      <c r="UHG2741" s="23"/>
      <c r="UHH2741" s="19"/>
      <c r="UHI2741" s="23"/>
      <c r="UHJ2741" s="19"/>
      <c r="UHK2741" s="23"/>
      <c r="UHL2741" s="19"/>
      <c r="UHM2741" s="23"/>
      <c r="UHN2741" s="19"/>
      <c r="UHO2741" s="23"/>
      <c r="UHP2741" s="19"/>
      <c r="UHQ2741" s="23"/>
      <c r="UHR2741" s="19"/>
      <c r="UHS2741" s="23"/>
      <c r="UHT2741" s="19"/>
      <c r="UHU2741" s="23"/>
      <c r="UHV2741" s="19"/>
      <c r="UHW2741" s="23"/>
      <c r="UHX2741" s="19"/>
      <c r="UHY2741" s="23"/>
      <c r="UHZ2741" s="19"/>
      <c r="UIA2741" s="23"/>
      <c r="UIB2741" s="19"/>
      <c r="UIC2741" s="23"/>
      <c r="UID2741" s="19"/>
      <c r="UIE2741" s="23"/>
      <c r="UIF2741" s="19"/>
      <c r="UIG2741" s="23"/>
      <c r="UIH2741" s="19"/>
      <c r="UII2741" s="23"/>
      <c r="UIJ2741" s="19"/>
      <c r="UIK2741" s="23"/>
      <c r="UIL2741" s="19"/>
      <c r="UIM2741" s="23"/>
      <c r="UIN2741" s="19"/>
      <c r="UIO2741" s="23"/>
      <c r="UIP2741" s="19"/>
      <c r="UIQ2741" s="23"/>
      <c r="UIR2741" s="19"/>
      <c r="UIS2741" s="23"/>
      <c r="UIT2741" s="19"/>
      <c r="UIU2741" s="23"/>
      <c r="UIV2741" s="19"/>
      <c r="UIW2741" s="23"/>
      <c r="UIX2741" s="19"/>
      <c r="UIY2741" s="23"/>
      <c r="UIZ2741" s="19"/>
      <c r="UJA2741" s="23"/>
      <c r="UJB2741" s="19"/>
      <c r="UJC2741" s="23"/>
      <c r="UJD2741" s="19"/>
      <c r="UJE2741" s="23"/>
      <c r="UJF2741" s="19"/>
      <c r="UJG2741" s="23"/>
      <c r="UJH2741" s="19"/>
      <c r="UJI2741" s="23"/>
      <c r="UJJ2741" s="19"/>
      <c r="UJK2741" s="23"/>
      <c r="UJL2741" s="19"/>
      <c r="UJM2741" s="23"/>
      <c r="UJN2741" s="19"/>
      <c r="UJO2741" s="23"/>
      <c r="UJP2741" s="19"/>
      <c r="UJQ2741" s="23"/>
      <c r="UJR2741" s="19"/>
      <c r="UJS2741" s="23"/>
      <c r="UJT2741" s="19"/>
      <c r="UJU2741" s="23"/>
      <c r="UJV2741" s="19"/>
      <c r="UJW2741" s="23"/>
      <c r="UJX2741" s="19"/>
      <c r="UJY2741" s="23"/>
      <c r="UJZ2741" s="19"/>
      <c r="UKA2741" s="23"/>
      <c r="UKB2741" s="19"/>
      <c r="UKC2741" s="23"/>
      <c r="UKD2741" s="19"/>
      <c r="UKE2741" s="23"/>
      <c r="UKF2741" s="19"/>
      <c r="UKG2741" s="23"/>
      <c r="UKH2741" s="19"/>
      <c r="UKI2741" s="23"/>
      <c r="UKJ2741" s="19"/>
      <c r="UKK2741" s="23"/>
      <c r="UKL2741" s="19"/>
      <c r="UKM2741" s="23"/>
      <c r="UKN2741" s="19"/>
      <c r="UKO2741" s="23"/>
      <c r="UKP2741" s="19"/>
      <c r="UKQ2741" s="23"/>
      <c r="UKR2741" s="19"/>
      <c r="UKS2741" s="23"/>
      <c r="UKT2741" s="19"/>
      <c r="UKU2741" s="23"/>
      <c r="UKV2741" s="19"/>
      <c r="UKW2741" s="23"/>
      <c r="UKX2741" s="19"/>
      <c r="UKY2741" s="23"/>
      <c r="UKZ2741" s="19"/>
      <c r="ULA2741" s="23"/>
      <c r="ULB2741" s="19"/>
      <c r="ULC2741" s="23"/>
      <c r="ULD2741" s="19"/>
      <c r="ULE2741" s="23"/>
      <c r="ULF2741" s="19"/>
      <c r="ULG2741" s="23"/>
      <c r="ULH2741" s="19"/>
      <c r="ULI2741" s="23"/>
      <c r="ULJ2741" s="19"/>
      <c r="ULK2741" s="23"/>
      <c r="ULL2741" s="19"/>
      <c r="ULM2741" s="23"/>
      <c r="ULN2741" s="19"/>
      <c r="ULO2741" s="23"/>
      <c r="ULP2741" s="19"/>
      <c r="ULQ2741" s="23"/>
      <c r="ULR2741" s="19"/>
      <c r="ULS2741" s="23"/>
      <c r="ULT2741" s="19"/>
      <c r="ULU2741" s="23"/>
      <c r="ULV2741" s="19"/>
      <c r="ULW2741" s="23"/>
      <c r="ULX2741" s="19"/>
      <c r="ULY2741" s="23"/>
      <c r="ULZ2741" s="19"/>
      <c r="UMA2741" s="23"/>
      <c r="UMB2741" s="19"/>
      <c r="UMC2741" s="23"/>
      <c r="UMD2741" s="19"/>
      <c r="UME2741" s="23"/>
      <c r="UMF2741" s="19"/>
      <c r="UMG2741" s="23"/>
      <c r="UMH2741" s="19"/>
      <c r="UMI2741" s="23"/>
      <c r="UMJ2741" s="19"/>
      <c r="UMK2741" s="23"/>
      <c r="UML2741" s="19"/>
      <c r="UMM2741" s="23"/>
      <c r="UMN2741" s="19"/>
      <c r="UMO2741" s="23"/>
      <c r="UMP2741" s="19"/>
      <c r="UMQ2741" s="23"/>
      <c r="UMR2741" s="19"/>
      <c r="UMS2741" s="23"/>
      <c r="UMT2741" s="19"/>
      <c r="UMU2741" s="23"/>
      <c r="UMV2741" s="19"/>
      <c r="UMW2741" s="23"/>
      <c r="UMX2741" s="19"/>
      <c r="UMY2741" s="23"/>
      <c r="UMZ2741" s="19"/>
      <c r="UNA2741" s="23"/>
      <c r="UNB2741" s="19"/>
      <c r="UNC2741" s="23"/>
      <c r="UND2741" s="19"/>
      <c r="UNE2741" s="23"/>
      <c r="UNF2741" s="19"/>
      <c r="UNG2741" s="23"/>
      <c r="UNH2741" s="19"/>
      <c r="UNI2741" s="23"/>
      <c r="UNJ2741" s="19"/>
      <c r="UNK2741" s="23"/>
      <c r="UNL2741" s="19"/>
      <c r="UNM2741" s="23"/>
      <c r="UNN2741" s="19"/>
      <c r="UNO2741" s="23"/>
      <c r="UNP2741" s="19"/>
      <c r="UNQ2741" s="23"/>
      <c r="UNR2741" s="19"/>
      <c r="UNS2741" s="23"/>
      <c r="UNT2741" s="19"/>
      <c r="UNU2741" s="23"/>
      <c r="UNV2741" s="19"/>
      <c r="UNW2741" s="23"/>
      <c r="UNX2741" s="19"/>
      <c r="UNY2741" s="23"/>
      <c r="UNZ2741" s="19"/>
      <c r="UOA2741" s="23"/>
      <c r="UOB2741" s="19"/>
      <c r="UOC2741" s="23"/>
      <c r="UOD2741" s="19"/>
      <c r="UOE2741" s="23"/>
      <c r="UOF2741" s="19"/>
      <c r="UOG2741" s="23"/>
      <c r="UOH2741" s="19"/>
      <c r="UOI2741" s="23"/>
      <c r="UOJ2741" s="19"/>
      <c r="UOK2741" s="23"/>
      <c r="UOL2741" s="19"/>
      <c r="UOM2741" s="23"/>
      <c r="UON2741" s="19"/>
      <c r="UOO2741" s="23"/>
      <c r="UOP2741" s="19"/>
      <c r="UOQ2741" s="23"/>
      <c r="UOR2741" s="19"/>
      <c r="UOS2741" s="23"/>
      <c r="UOT2741" s="19"/>
      <c r="UOU2741" s="23"/>
      <c r="UOV2741" s="19"/>
      <c r="UOW2741" s="23"/>
      <c r="UOX2741" s="19"/>
      <c r="UOY2741" s="23"/>
      <c r="UOZ2741" s="19"/>
      <c r="UPA2741" s="23"/>
      <c r="UPB2741" s="19"/>
      <c r="UPC2741" s="23"/>
      <c r="UPD2741" s="19"/>
      <c r="UPE2741" s="23"/>
      <c r="UPF2741" s="19"/>
      <c r="UPG2741" s="23"/>
      <c r="UPH2741" s="19"/>
      <c r="UPI2741" s="23"/>
      <c r="UPJ2741" s="19"/>
      <c r="UPK2741" s="23"/>
      <c r="UPL2741" s="19"/>
      <c r="UPM2741" s="23"/>
      <c r="UPN2741" s="19"/>
      <c r="UPO2741" s="23"/>
      <c r="UPP2741" s="19"/>
      <c r="UPQ2741" s="23"/>
      <c r="UPR2741" s="19"/>
      <c r="UPS2741" s="23"/>
      <c r="UPT2741" s="19"/>
      <c r="UPU2741" s="23"/>
      <c r="UPV2741" s="19"/>
      <c r="UPW2741" s="23"/>
      <c r="UPX2741" s="19"/>
      <c r="UPY2741" s="23"/>
      <c r="UPZ2741" s="19"/>
      <c r="UQA2741" s="23"/>
      <c r="UQB2741" s="19"/>
      <c r="UQC2741" s="23"/>
      <c r="UQD2741" s="19"/>
      <c r="UQE2741" s="23"/>
      <c r="UQF2741" s="19"/>
      <c r="UQG2741" s="23"/>
      <c r="UQH2741" s="19"/>
      <c r="UQI2741" s="23"/>
      <c r="UQJ2741" s="19"/>
      <c r="UQK2741" s="23"/>
      <c r="UQL2741" s="19"/>
      <c r="UQM2741" s="23"/>
      <c r="UQN2741" s="19"/>
      <c r="UQO2741" s="23"/>
      <c r="UQP2741" s="19"/>
      <c r="UQQ2741" s="23"/>
      <c r="UQR2741" s="19"/>
      <c r="UQS2741" s="23"/>
      <c r="UQT2741" s="19"/>
      <c r="UQU2741" s="23"/>
      <c r="UQV2741" s="19"/>
      <c r="UQW2741" s="23"/>
      <c r="UQX2741" s="19"/>
      <c r="UQY2741" s="23"/>
      <c r="UQZ2741" s="19"/>
      <c r="URA2741" s="23"/>
      <c r="URB2741" s="19"/>
      <c r="URC2741" s="23"/>
      <c r="URD2741" s="19"/>
      <c r="URE2741" s="23"/>
      <c r="URF2741" s="19"/>
      <c r="URG2741" s="23"/>
      <c r="URH2741" s="19"/>
      <c r="URI2741" s="23"/>
      <c r="URJ2741" s="19"/>
      <c r="URK2741" s="23"/>
      <c r="URL2741" s="19"/>
      <c r="URM2741" s="23"/>
      <c r="URN2741" s="19"/>
      <c r="URO2741" s="23"/>
      <c r="URP2741" s="19"/>
      <c r="URQ2741" s="23"/>
      <c r="URR2741" s="19"/>
      <c r="URS2741" s="23"/>
      <c r="URT2741" s="19"/>
      <c r="URU2741" s="23"/>
      <c r="URV2741" s="19"/>
      <c r="URW2741" s="23"/>
      <c r="URX2741" s="19"/>
      <c r="URY2741" s="23"/>
      <c r="URZ2741" s="19"/>
      <c r="USA2741" s="23"/>
      <c r="USB2741" s="19"/>
      <c r="USC2741" s="23"/>
      <c r="USD2741" s="19"/>
      <c r="USE2741" s="23"/>
      <c r="USF2741" s="19"/>
      <c r="USG2741" s="23"/>
      <c r="USH2741" s="19"/>
      <c r="USI2741" s="23"/>
      <c r="USJ2741" s="19"/>
      <c r="USK2741" s="23"/>
      <c r="USL2741" s="19"/>
      <c r="USM2741" s="23"/>
      <c r="USN2741" s="19"/>
      <c r="USO2741" s="23"/>
      <c r="USP2741" s="19"/>
      <c r="USQ2741" s="23"/>
      <c r="USR2741" s="19"/>
      <c r="USS2741" s="23"/>
      <c r="UST2741" s="19"/>
      <c r="USU2741" s="23"/>
      <c r="USV2741" s="19"/>
      <c r="USW2741" s="23"/>
      <c r="USX2741" s="19"/>
      <c r="USY2741" s="23"/>
      <c r="USZ2741" s="19"/>
      <c r="UTA2741" s="23"/>
      <c r="UTB2741" s="19"/>
      <c r="UTC2741" s="23"/>
      <c r="UTD2741" s="19"/>
      <c r="UTE2741" s="23"/>
      <c r="UTF2741" s="19"/>
      <c r="UTG2741" s="23"/>
      <c r="UTH2741" s="19"/>
      <c r="UTI2741" s="23"/>
      <c r="UTJ2741" s="19"/>
      <c r="UTK2741" s="23"/>
      <c r="UTL2741" s="19"/>
      <c r="UTM2741" s="23"/>
      <c r="UTN2741" s="19"/>
      <c r="UTO2741" s="23"/>
      <c r="UTP2741" s="19"/>
      <c r="UTQ2741" s="23"/>
      <c r="UTR2741" s="19"/>
      <c r="UTS2741" s="23"/>
      <c r="UTT2741" s="19"/>
      <c r="UTU2741" s="23"/>
      <c r="UTV2741" s="19"/>
      <c r="UTW2741" s="23"/>
      <c r="UTX2741" s="19"/>
      <c r="UTY2741" s="23"/>
      <c r="UTZ2741" s="19"/>
      <c r="UUA2741" s="23"/>
      <c r="UUB2741" s="19"/>
      <c r="UUC2741" s="23"/>
      <c r="UUD2741" s="19"/>
      <c r="UUE2741" s="23"/>
      <c r="UUF2741" s="19"/>
      <c r="UUG2741" s="23"/>
      <c r="UUH2741" s="19"/>
      <c r="UUI2741" s="23"/>
      <c r="UUJ2741" s="19"/>
      <c r="UUK2741" s="23"/>
      <c r="UUL2741" s="19"/>
      <c r="UUM2741" s="23"/>
      <c r="UUN2741" s="19"/>
      <c r="UUO2741" s="23"/>
      <c r="UUP2741" s="19"/>
      <c r="UUQ2741" s="23"/>
      <c r="UUR2741" s="19"/>
      <c r="UUS2741" s="23"/>
      <c r="UUT2741" s="19"/>
      <c r="UUU2741" s="23"/>
      <c r="UUV2741" s="19"/>
      <c r="UUW2741" s="23"/>
      <c r="UUX2741" s="19"/>
      <c r="UUY2741" s="23"/>
      <c r="UUZ2741" s="19"/>
      <c r="UVA2741" s="23"/>
      <c r="UVB2741" s="19"/>
      <c r="UVC2741" s="23"/>
      <c r="UVD2741" s="19"/>
      <c r="UVE2741" s="23"/>
      <c r="UVF2741" s="19"/>
      <c r="UVG2741" s="23"/>
      <c r="UVH2741" s="19"/>
      <c r="UVI2741" s="23"/>
      <c r="UVJ2741" s="19"/>
      <c r="UVK2741" s="23"/>
      <c r="UVL2741" s="19"/>
      <c r="UVM2741" s="23"/>
      <c r="UVN2741" s="19"/>
      <c r="UVO2741" s="23"/>
      <c r="UVP2741" s="19"/>
      <c r="UVQ2741" s="23"/>
      <c r="UVR2741" s="19"/>
      <c r="UVS2741" s="23"/>
      <c r="UVT2741" s="19"/>
      <c r="UVU2741" s="23"/>
      <c r="UVV2741" s="19"/>
      <c r="UVW2741" s="23"/>
      <c r="UVX2741" s="19"/>
      <c r="UVY2741" s="23"/>
      <c r="UVZ2741" s="19"/>
      <c r="UWA2741" s="23"/>
      <c r="UWB2741" s="19"/>
      <c r="UWC2741" s="23"/>
      <c r="UWD2741" s="19"/>
      <c r="UWE2741" s="23"/>
      <c r="UWF2741" s="19"/>
      <c r="UWG2741" s="23"/>
      <c r="UWH2741" s="19"/>
      <c r="UWI2741" s="23"/>
      <c r="UWJ2741" s="19"/>
      <c r="UWK2741" s="23"/>
      <c r="UWL2741" s="19"/>
      <c r="UWM2741" s="23"/>
      <c r="UWN2741" s="19"/>
      <c r="UWO2741" s="23"/>
      <c r="UWP2741" s="19"/>
      <c r="UWQ2741" s="23"/>
      <c r="UWR2741" s="19"/>
      <c r="UWS2741" s="23"/>
      <c r="UWT2741" s="19"/>
      <c r="UWU2741" s="23"/>
      <c r="UWV2741" s="19"/>
      <c r="UWW2741" s="23"/>
      <c r="UWX2741" s="19"/>
      <c r="UWY2741" s="23"/>
      <c r="UWZ2741" s="19"/>
      <c r="UXA2741" s="23"/>
      <c r="UXB2741" s="19"/>
      <c r="UXC2741" s="23"/>
      <c r="UXD2741" s="19"/>
      <c r="UXE2741" s="23"/>
      <c r="UXF2741" s="19"/>
      <c r="UXG2741" s="23"/>
      <c r="UXH2741" s="19"/>
      <c r="UXI2741" s="23"/>
      <c r="UXJ2741" s="19"/>
      <c r="UXK2741" s="23"/>
      <c r="UXL2741" s="19"/>
      <c r="UXM2741" s="23"/>
      <c r="UXN2741" s="19"/>
      <c r="UXO2741" s="23"/>
      <c r="UXP2741" s="19"/>
      <c r="UXQ2741" s="23"/>
      <c r="UXR2741" s="19"/>
      <c r="UXS2741" s="23"/>
      <c r="UXT2741" s="19"/>
      <c r="UXU2741" s="23"/>
      <c r="UXV2741" s="19"/>
      <c r="UXW2741" s="23"/>
      <c r="UXX2741" s="19"/>
      <c r="UXY2741" s="23"/>
      <c r="UXZ2741" s="19"/>
      <c r="UYA2741" s="23"/>
      <c r="UYB2741" s="19"/>
      <c r="UYC2741" s="23"/>
      <c r="UYD2741" s="19"/>
      <c r="UYE2741" s="23"/>
      <c r="UYF2741" s="19"/>
      <c r="UYG2741" s="23"/>
      <c r="UYH2741" s="19"/>
      <c r="UYI2741" s="23"/>
      <c r="UYJ2741" s="19"/>
      <c r="UYK2741" s="23"/>
      <c r="UYL2741" s="19"/>
      <c r="UYM2741" s="23"/>
      <c r="UYN2741" s="19"/>
      <c r="UYO2741" s="23"/>
      <c r="UYP2741" s="19"/>
      <c r="UYQ2741" s="23"/>
      <c r="UYR2741" s="19"/>
      <c r="UYS2741" s="23"/>
      <c r="UYT2741" s="19"/>
      <c r="UYU2741" s="23"/>
      <c r="UYV2741" s="19"/>
      <c r="UYW2741" s="23"/>
      <c r="UYX2741" s="19"/>
      <c r="UYY2741" s="23"/>
      <c r="UYZ2741" s="19"/>
      <c r="UZA2741" s="23"/>
      <c r="UZB2741" s="19"/>
      <c r="UZC2741" s="23"/>
      <c r="UZD2741" s="19"/>
      <c r="UZE2741" s="23"/>
      <c r="UZF2741" s="19"/>
      <c r="UZG2741" s="23"/>
      <c r="UZH2741" s="19"/>
      <c r="UZI2741" s="23"/>
      <c r="UZJ2741" s="19"/>
      <c r="UZK2741" s="23"/>
      <c r="UZL2741" s="19"/>
      <c r="UZM2741" s="23"/>
      <c r="UZN2741" s="19"/>
      <c r="UZO2741" s="23"/>
      <c r="UZP2741" s="19"/>
      <c r="UZQ2741" s="23"/>
      <c r="UZR2741" s="19"/>
      <c r="UZS2741" s="23"/>
      <c r="UZT2741" s="19"/>
      <c r="UZU2741" s="23"/>
      <c r="UZV2741" s="19"/>
      <c r="UZW2741" s="23"/>
      <c r="UZX2741" s="19"/>
      <c r="UZY2741" s="23"/>
      <c r="UZZ2741" s="19"/>
      <c r="VAA2741" s="23"/>
      <c r="VAB2741" s="19"/>
      <c r="VAC2741" s="23"/>
      <c r="VAD2741" s="19"/>
      <c r="VAE2741" s="23"/>
      <c r="VAF2741" s="19"/>
      <c r="VAG2741" s="23"/>
      <c r="VAH2741" s="19"/>
      <c r="VAI2741" s="23"/>
      <c r="VAJ2741" s="19"/>
      <c r="VAK2741" s="23"/>
      <c r="VAL2741" s="19"/>
      <c r="VAM2741" s="23"/>
      <c r="VAN2741" s="19"/>
      <c r="VAO2741" s="23"/>
      <c r="VAP2741" s="19"/>
      <c r="VAQ2741" s="23"/>
      <c r="VAR2741" s="19"/>
      <c r="VAS2741" s="23"/>
      <c r="VAT2741" s="19"/>
      <c r="VAU2741" s="23"/>
      <c r="VAV2741" s="19"/>
      <c r="VAW2741" s="23"/>
      <c r="VAX2741" s="19"/>
      <c r="VAY2741" s="23"/>
      <c r="VAZ2741" s="19"/>
      <c r="VBA2741" s="23"/>
      <c r="VBB2741" s="19"/>
      <c r="VBC2741" s="23"/>
      <c r="VBD2741" s="19"/>
      <c r="VBE2741" s="23"/>
      <c r="VBF2741" s="19"/>
      <c r="VBG2741" s="23"/>
      <c r="VBH2741" s="19"/>
      <c r="VBI2741" s="23"/>
      <c r="VBJ2741" s="19"/>
      <c r="VBK2741" s="23"/>
      <c r="VBL2741" s="19"/>
      <c r="VBM2741" s="23"/>
      <c r="VBN2741" s="19"/>
      <c r="VBO2741" s="23"/>
      <c r="VBP2741" s="19"/>
      <c r="VBQ2741" s="23"/>
      <c r="VBR2741" s="19"/>
      <c r="VBS2741" s="23"/>
      <c r="VBT2741" s="19"/>
      <c r="VBU2741" s="23"/>
      <c r="VBV2741" s="19"/>
      <c r="VBW2741" s="23"/>
      <c r="VBX2741" s="19"/>
      <c r="VBY2741" s="23"/>
      <c r="VBZ2741" s="19"/>
      <c r="VCA2741" s="23"/>
      <c r="VCB2741" s="19"/>
      <c r="VCC2741" s="23"/>
      <c r="VCD2741" s="19"/>
      <c r="VCE2741" s="23"/>
      <c r="VCF2741" s="19"/>
      <c r="VCG2741" s="23"/>
      <c r="VCH2741" s="19"/>
      <c r="VCI2741" s="23"/>
      <c r="VCJ2741" s="19"/>
      <c r="VCK2741" s="23"/>
      <c r="VCL2741" s="19"/>
      <c r="VCM2741" s="23"/>
      <c r="VCN2741" s="19"/>
      <c r="VCO2741" s="23"/>
      <c r="VCP2741" s="19"/>
      <c r="VCQ2741" s="23"/>
      <c r="VCR2741" s="19"/>
      <c r="VCS2741" s="23"/>
      <c r="VCT2741" s="19"/>
      <c r="VCU2741" s="23"/>
      <c r="VCV2741" s="19"/>
      <c r="VCW2741" s="23"/>
      <c r="VCX2741" s="19"/>
      <c r="VCY2741" s="23"/>
      <c r="VCZ2741" s="19"/>
      <c r="VDA2741" s="23"/>
      <c r="VDB2741" s="19"/>
      <c r="VDC2741" s="23"/>
      <c r="VDD2741" s="19"/>
      <c r="VDE2741" s="23"/>
      <c r="VDF2741" s="19"/>
      <c r="VDG2741" s="23"/>
      <c r="VDH2741" s="19"/>
      <c r="VDI2741" s="23"/>
      <c r="VDJ2741" s="19"/>
      <c r="VDK2741" s="23"/>
      <c r="VDL2741" s="19"/>
      <c r="VDM2741" s="23"/>
      <c r="VDN2741" s="19"/>
      <c r="VDO2741" s="23"/>
      <c r="VDP2741" s="19"/>
      <c r="VDQ2741" s="23"/>
      <c r="VDR2741" s="19"/>
      <c r="VDS2741" s="23"/>
      <c r="VDT2741" s="19"/>
      <c r="VDU2741" s="23"/>
      <c r="VDV2741" s="19"/>
      <c r="VDW2741" s="23"/>
      <c r="VDX2741" s="19"/>
      <c r="VDY2741" s="23"/>
      <c r="VDZ2741" s="19"/>
      <c r="VEA2741" s="23"/>
      <c r="VEB2741" s="19"/>
      <c r="VEC2741" s="23"/>
      <c r="VED2741" s="19"/>
      <c r="VEE2741" s="23"/>
      <c r="VEF2741" s="19"/>
      <c r="VEG2741" s="23"/>
      <c r="VEH2741" s="19"/>
      <c r="VEI2741" s="23"/>
      <c r="VEJ2741" s="19"/>
      <c r="VEK2741" s="23"/>
      <c r="VEL2741" s="19"/>
      <c r="VEM2741" s="23"/>
      <c r="VEN2741" s="19"/>
      <c r="VEO2741" s="23"/>
      <c r="VEP2741" s="19"/>
      <c r="VEQ2741" s="23"/>
      <c r="VER2741" s="19"/>
      <c r="VES2741" s="23"/>
      <c r="VET2741" s="19"/>
      <c r="VEU2741" s="23"/>
      <c r="VEV2741" s="19"/>
      <c r="VEW2741" s="23"/>
      <c r="VEX2741" s="19"/>
      <c r="VEY2741" s="23"/>
      <c r="VEZ2741" s="19"/>
      <c r="VFA2741" s="23"/>
      <c r="VFB2741" s="19"/>
      <c r="VFC2741" s="23"/>
      <c r="VFD2741" s="19"/>
      <c r="VFE2741" s="23"/>
      <c r="VFF2741" s="19"/>
      <c r="VFG2741" s="23"/>
      <c r="VFH2741" s="19"/>
      <c r="VFI2741" s="23"/>
      <c r="VFJ2741" s="19"/>
      <c r="VFK2741" s="23"/>
      <c r="VFL2741" s="19"/>
      <c r="VFM2741" s="23"/>
      <c r="VFN2741" s="19"/>
      <c r="VFO2741" s="23"/>
      <c r="VFP2741" s="19"/>
      <c r="VFQ2741" s="23"/>
      <c r="VFR2741" s="19"/>
      <c r="VFS2741" s="23"/>
      <c r="VFT2741" s="19"/>
      <c r="VFU2741" s="23"/>
      <c r="VFV2741" s="19"/>
      <c r="VFW2741" s="23"/>
      <c r="VFX2741" s="19"/>
      <c r="VFY2741" s="23"/>
      <c r="VFZ2741" s="19"/>
      <c r="VGA2741" s="23"/>
      <c r="VGB2741" s="19"/>
      <c r="VGC2741" s="23"/>
      <c r="VGD2741" s="19"/>
      <c r="VGE2741" s="23"/>
      <c r="VGF2741" s="19"/>
      <c r="VGG2741" s="23"/>
      <c r="VGH2741" s="19"/>
      <c r="VGI2741" s="23"/>
      <c r="VGJ2741" s="19"/>
      <c r="VGK2741" s="23"/>
      <c r="VGL2741" s="19"/>
      <c r="VGM2741" s="23"/>
      <c r="VGN2741" s="19"/>
      <c r="VGO2741" s="23"/>
      <c r="VGP2741" s="19"/>
      <c r="VGQ2741" s="23"/>
      <c r="VGR2741" s="19"/>
      <c r="VGS2741" s="23"/>
      <c r="VGT2741" s="19"/>
      <c r="VGU2741" s="23"/>
      <c r="VGV2741" s="19"/>
      <c r="VGW2741" s="23"/>
      <c r="VGX2741" s="19"/>
      <c r="VGY2741" s="23"/>
      <c r="VGZ2741" s="19"/>
      <c r="VHA2741" s="23"/>
      <c r="VHB2741" s="19"/>
      <c r="VHC2741" s="23"/>
      <c r="VHD2741" s="19"/>
      <c r="VHE2741" s="23"/>
      <c r="VHF2741" s="19"/>
      <c r="VHG2741" s="23"/>
      <c r="VHH2741" s="19"/>
      <c r="VHI2741" s="23"/>
      <c r="VHJ2741" s="19"/>
      <c r="VHK2741" s="23"/>
      <c r="VHL2741" s="19"/>
      <c r="VHM2741" s="23"/>
      <c r="VHN2741" s="19"/>
      <c r="VHO2741" s="23"/>
      <c r="VHP2741" s="19"/>
      <c r="VHQ2741" s="23"/>
      <c r="VHR2741" s="19"/>
      <c r="VHS2741" s="23"/>
      <c r="VHT2741" s="19"/>
      <c r="VHU2741" s="23"/>
      <c r="VHV2741" s="19"/>
      <c r="VHW2741" s="23"/>
      <c r="VHX2741" s="19"/>
      <c r="VHY2741" s="23"/>
      <c r="VHZ2741" s="19"/>
      <c r="VIA2741" s="23"/>
      <c r="VIB2741" s="19"/>
      <c r="VIC2741" s="23"/>
      <c r="VID2741" s="19"/>
      <c r="VIE2741" s="23"/>
      <c r="VIF2741" s="19"/>
      <c r="VIG2741" s="23"/>
      <c r="VIH2741" s="19"/>
      <c r="VII2741" s="23"/>
      <c r="VIJ2741" s="19"/>
      <c r="VIK2741" s="23"/>
      <c r="VIL2741" s="19"/>
      <c r="VIM2741" s="23"/>
      <c r="VIN2741" s="19"/>
      <c r="VIO2741" s="23"/>
      <c r="VIP2741" s="19"/>
      <c r="VIQ2741" s="23"/>
      <c r="VIR2741" s="19"/>
      <c r="VIS2741" s="23"/>
      <c r="VIT2741" s="19"/>
      <c r="VIU2741" s="23"/>
      <c r="VIV2741" s="19"/>
      <c r="VIW2741" s="23"/>
      <c r="VIX2741" s="19"/>
      <c r="VIY2741" s="23"/>
      <c r="VIZ2741" s="19"/>
      <c r="VJA2741" s="23"/>
      <c r="VJB2741" s="19"/>
      <c r="VJC2741" s="23"/>
      <c r="VJD2741" s="19"/>
      <c r="VJE2741" s="23"/>
      <c r="VJF2741" s="19"/>
      <c r="VJG2741" s="23"/>
      <c r="VJH2741" s="19"/>
      <c r="VJI2741" s="23"/>
      <c r="VJJ2741" s="19"/>
      <c r="VJK2741" s="23"/>
      <c r="VJL2741" s="19"/>
      <c r="VJM2741" s="23"/>
      <c r="VJN2741" s="19"/>
      <c r="VJO2741" s="23"/>
      <c r="VJP2741" s="19"/>
      <c r="VJQ2741" s="23"/>
      <c r="VJR2741" s="19"/>
      <c r="VJS2741" s="23"/>
      <c r="VJT2741" s="19"/>
      <c r="VJU2741" s="23"/>
      <c r="VJV2741" s="19"/>
      <c r="VJW2741" s="23"/>
      <c r="VJX2741" s="19"/>
      <c r="VJY2741" s="23"/>
      <c r="VJZ2741" s="19"/>
      <c r="VKA2741" s="23"/>
      <c r="VKB2741" s="19"/>
      <c r="VKC2741" s="23"/>
      <c r="VKD2741" s="19"/>
      <c r="VKE2741" s="23"/>
      <c r="VKF2741" s="19"/>
      <c r="VKG2741" s="23"/>
      <c r="VKH2741" s="19"/>
      <c r="VKI2741" s="23"/>
      <c r="VKJ2741" s="19"/>
      <c r="VKK2741" s="23"/>
      <c r="VKL2741" s="19"/>
      <c r="VKM2741" s="23"/>
      <c r="VKN2741" s="19"/>
      <c r="VKO2741" s="23"/>
      <c r="VKP2741" s="19"/>
      <c r="VKQ2741" s="23"/>
      <c r="VKR2741" s="19"/>
      <c r="VKS2741" s="23"/>
      <c r="VKT2741" s="19"/>
      <c r="VKU2741" s="23"/>
      <c r="VKV2741" s="19"/>
      <c r="VKW2741" s="23"/>
      <c r="VKX2741" s="19"/>
      <c r="VKY2741" s="23"/>
      <c r="VKZ2741" s="19"/>
      <c r="VLA2741" s="23"/>
      <c r="VLB2741" s="19"/>
      <c r="VLC2741" s="23"/>
      <c r="VLD2741" s="19"/>
      <c r="VLE2741" s="23"/>
      <c r="VLF2741" s="19"/>
      <c r="VLG2741" s="23"/>
      <c r="VLH2741" s="19"/>
      <c r="VLI2741" s="23"/>
      <c r="VLJ2741" s="19"/>
      <c r="VLK2741" s="23"/>
      <c r="VLL2741" s="19"/>
      <c r="VLM2741" s="23"/>
      <c r="VLN2741" s="19"/>
      <c r="VLO2741" s="23"/>
      <c r="VLP2741" s="19"/>
      <c r="VLQ2741" s="23"/>
      <c r="VLR2741" s="19"/>
      <c r="VLS2741" s="23"/>
      <c r="VLT2741" s="19"/>
      <c r="VLU2741" s="23"/>
      <c r="VLV2741" s="19"/>
      <c r="VLW2741" s="23"/>
      <c r="VLX2741" s="19"/>
      <c r="VLY2741" s="23"/>
      <c r="VLZ2741" s="19"/>
      <c r="VMA2741" s="23"/>
      <c r="VMB2741" s="19"/>
      <c r="VMC2741" s="23"/>
      <c r="VMD2741" s="19"/>
      <c r="VME2741" s="23"/>
      <c r="VMF2741" s="19"/>
      <c r="VMG2741" s="23"/>
      <c r="VMH2741" s="19"/>
      <c r="VMI2741" s="23"/>
      <c r="VMJ2741" s="19"/>
      <c r="VMK2741" s="23"/>
      <c r="VML2741" s="19"/>
      <c r="VMM2741" s="23"/>
      <c r="VMN2741" s="19"/>
      <c r="VMO2741" s="23"/>
      <c r="VMP2741" s="19"/>
      <c r="VMQ2741" s="23"/>
      <c r="VMR2741" s="19"/>
      <c r="VMS2741" s="23"/>
      <c r="VMT2741" s="19"/>
      <c r="VMU2741" s="23"/>
      <c r="VMV2741" s="19"/>
      <c r="VMW2741" s="23"/>
      <c r="VMX2741" s="19"/>
      <c r="VMY2741" s="23"/>
      <c r="VMZ2741" s="19"/>
      <c r="VNA2741" s="23"/>
      <c r="VNB2741" s="19"/>
      <c r="VNC2741" s="23"/>
      <c r="VND2741" s="19"/>
      <c r="VNE2741" s="23"/>
      <c r="VNF2741" s="19"/>
      <c r="VNG2741" s="23"/>
      <c r="VNH2741" s="19"/>
      <c r="VNI2741" s="23"/>
      <c r="VNJ2741" s="19"/>
      <c r="VNK2741" s="23"/>
      <c r="VNL2741" s="19"/>
      <c r="VNM2741" s="23"/>
      <c r="VNN2741" s="19"/>
      <c r="VNO2741" s="23"/>
      <c r="VNP2741" s="19"/>
      <c r="VNQ2741" s="23"/>
      <c r="VNR2741" s="19"/>
      <c r="VNS2741" s="23"/>
      <c r="VNT2741" s="19"/>
      <c r="VNU2741" s="23"/>
      <c r="VNV2741" s="19"/>
      <c r="VNW2741" s="23"/>
      <c r="VNX2741" s="19"/>
      <c r="VNY2741" s="23"/>
      <c r="VNZ2741" s="19"/>
      <c r="VOA2741" s="23"/>
      <c r="VOB2741" s="19"/>
      <c r="VOC2741" s="23"/>
      <c r="VOD2741" s="19"/>
      <c r="VOE2741" s="23"/>
      <c r="VOF2741" s="19"/>
      <c r="VOG2741" s="23"/>
      <c r="VOH2741" s="19"/>
      <c r="VOI2741" s="23"/>
      <c r="VOJ2741" s="19"/>
      <c r="VOK2741" s="23"/>
      <c r="VOL2741" s="19"/>
      <c r="VOM2741" s="23"/>
      <c r="VON2741" s="19"/>
      <c r="VOO2741" s="23"/>
      <c r="VOP2741" s="19"/>
      <c r="VOQ2741" s="23"/>
      <c r="VOR2741" s="19"/>
      <c r="VOS2741" s="23"/>
      <c r="VOT2741" s="19"/>
      <c r="VOU2741" s="23"/>
      <c r="VOV2741" s="19"/>
      <c r="VOW2741" s="23"/>
      <c r="VOX2741" s="19"/>
      <c r="VOY2741" s="23"/>
      <c r="VOZ2741" s="19"/>
      <c r="VPA2741" s="23"/>
      <c r="VPB2741" s="19"/>
      <c r="VPC2741" s="23"/>
      <c r="VPD2741" s="19"/>
      <c r="VPE2741" s="23"/>
      <c r="VPF2741" s="19"/>
      <c r="VPG2741" s="23"/>
      <c r="VPH2741" s="19"/>
      <c r="VPI2741" s="23"/>
      <c r="VPJ2741" s="19"/>
      <c r="VPK2741" s="23"/>
      <c r="VPL2741" s="19"/>
      <c r="VPM2741" s="23"/>
      <c r="VPN2741" s="19"/>
      <c r="VPO2741" s="23"/>
      <c r="VPP2741" s="19"/>
      <c r="VPQ2741" s="23"/>
      <c r="VPR2741" s="19"/>
      <c r="VPS2741" s="23"/>
      <c r="VPT2741" s="19"/>
      <c r="VPU2741" s="23"/>
      <c r="VPV2741" s="19"/>
      <c r="VPW2741" s="23"/>
      <c r="VPX2741" s="19"/>
      <c r="VPY2741" s="23"/>
      <c r="VPZ2741" s="19"/>
      <c r="VQA2741" s="23"/>
      <c r="VQB2741" s="19"/>
      <c r="VQC2741" s="23"/>
      <c r="VQD2741" s="19"/>
      <c r="VQE2741" s="23"/>
      <c r="VQF2741" s="19"/>
      <c r="VQG2741" s="23"/>
      <c r="VQH2741" s="19"/>
      <c r="VQI2741" s="23"/>
      <c r="VQJ2741" s="19"/>
      <c r="VQK2741" s="23"/>
      <c r="VQL2741" s="19"/>
      <c r="VQM2741" s="23"/>
      <c r="VQN2741" s="19"/>
      <c r="VQO2741" s="23"/>
      <c r="VQP2741" s="19"/>
      <c r="VQQ2741" s="23"/>
      <c r="VQR2741" s="19"/>
      <c r="VQS2741" s="23"/>
      <c r="VQT2741" s="19"/>
      <c r="VQU2741" s="23"/>
      <c r="VQV2741" s="19"/>
      <c r="VQW2741" s="23"/>
      <c r="VQX2741" s="19"/>
      <c r="VQY2741" s="23"/>
      <c r="VQZ2741" s="19"/>
      <c r="VRA2741" s="23"/>
      <c r="VRB2741" s="19"/>
      <c r="VRC2741" s="23"/>
      <c r="VRD2741" s="19"/>
      <c r="VRE2741" s="23"/>
      <c r="VRF2741" s="19"/>
      <c r="VRG2741" s="23"/>
      <c r="VRH2741" s="19"/>
      <c r="VRI2741" s="23"/>
      <c r="VRJ2741" s="19"/>
      <c r="VRK2741" s="23"/>
      <c r="VRL2741" s="19"/>
      <c r="VRM2741" s="23"/>
      <c r="VRN2741" s="19"/>
      <c r="VRO2741" s="23"/>
      <c r="VRP2741" s="19"/>
      <c r="VRQ2741" s="23"/>
      <c r="VRR2741" s="19"/>
      <c r="VRS2741" s="23"/>
      <c r="VRT2741" s="19"/>
      <c r="VRU2741" s="23"/>
      <c r="VRV2741" s="19"/>
      <c r="VRW2741" s="23"/>
      <c r="VRX2741" s="19"/>
      <c r="VRY2741" s="23"/>
      <c r="VRZ2741" s="19"/>
      <c r="VSA2741" s="23"/>
      <c r="VSB2741" s="19"/>
      <c r="VSC2741" s="23"/>
      <c r="VSD2741" s="19"/>
      <c r="VSE2741" s="23"/>
      <c r="VSF2741" s="19"/>
      <c r="VSG2741" s="23"/>
      <c r="VSH2741" s="19"/>
      <c r="VSI2741" s="23"/>
      <c r="VSJ2741" s="19"/>
      <c r="VSK2741" s="23"/>
      <c r="VSL2741" s="19"/>
      <c r="VSM2741" s="23"/>
      <c r="VSN2741" s="19"/>
      <c r="VSO2741" s="23"/>
      <c r="VSP2741" s="19"/>
      <c r="VSQ2741" s="23"/>
      <c r="VSR2741" s="19"/>
      <c r="VSS2741" s="23"/>
      <c r="VST2741" s="19"/>
      <c r="VSU2741" s="23"/>
      <c r="VSV2741" s="19"/>
      <c r="VSW2741" s="23"/>
      <c r="VSX2741" s="19"/>
      <c r="VSY2741" s="23"/>
      <c r="VSZ2741" s="19"/>
      <c r="VTA2741" s="23"/>
      <c r="VTB2741" s="19"/>
      <c r="VTC2741" s="23"/>
      <c r="VTD2741" s="19"/>
      <c r="VTE2741" s="23"/>
      <c r="VTF2741" s="19"/>
      <c r="VTG2741" s="23"/>
      <c r="VTH2741" s="19"/>
      <c r="VTI2741" s="23"/>
      <c r="VTJ2741" s="19"/>
      <c r="VTK2741" s="23"/>
      <c r="VTL2741" s="19"/>
      <c r="VTM2741" s="23"/>
      <c r="VTN2741" s="19"/>
      <c r="VTO2741" s="23"/>
      <c r="VTP2741" s="19"/>
      <c r="VTQ2741" s="23"/>
      <c r="VTR2741" s="19"/>
      <c r="VTS2741" s="23"/>
      <c r="VTT2741" s="19"/>
      <c r="VTU2741" s="23"/>
      <c r="VTV2741" s="19"/>
      <c r="VTW2741" s="23"/>
      <c r="VTX2741" s="19"/>
      <c r="VTY2741" s="23"/>
      <c r="VTZ2741" s="19"/>
      <c r="VUA2741" s="23"/>
      <c r="VUB2741" s="19"/>
      <c r="VUC2741" s="23"/>
      <c r="VUD2741" s="19"/>
      <c r="VUE2741" s="23"/>
      <c r="VUF2741" s="19"/>
      <c r="VUG2741" s="23"/>
      <c r="VUH2741" s="19"/>
      <c r="VUI2741" s="23"/>
      <c r="VUJ2741" s="19"/>
      <c r="VUK2741" s="23"/>
      <c r="VUL2741" s="19"/>
      <c r="VUM2741" s="23"/>
      <c r="VUN2741" s="19"/>
      <c r="VUO2741" s="23"/>
      <c r="VUP2741" s="19"/>
      <c r="VUQ2741" s="23"/>
      <c r="VUR2741" s="19"/>
      <c r="VUS2741" s="23"/>
      <c r="VUT2741" s="19"/>
      <c r="VUU2741" s="23"/>
      <c r="VUV2741" s="19"/>
      <c r="VUW2741" s="23"/>
      <c r="VUX2741" s="19"/>
      <c r="VUY2741" s="23"/>
      <c r="VUZ2741" s="19"/>
      <c r="VVA2741" s="23"/>
      <c r="VVB2741" s="19"/>
      <c r="VVC2741" s="23"/>
      <c r="VVD2741" s="19"/>
      <c r="VVE2741" s="23"/>
      <c r="VVF2741" s="19"/>
      <c r="VVG2741" s="23"/>
      <c r="VVH2741" s="19"/>
      <c r="VVI2741" s="23"/>
      <c r="VVJ2741" s="19"/>
      <c r="VVK2741" s="23"/>
      <c r="VVL2741" s="19"/>
      <c r="VVM2741" s="23"/>
      <c r="VVN2741" s="19"/>
      <c r="VVO2741" s="23"/>
      <c r="VVP2741" s="19"/>
      <c r="VVQ2741" s="23"/>
      <c r="VVR2741" s="19"/>
      <c r="VVS2741" s="23"/>
      <c r="VVT2741" s="19"/>
      <c r="VVU2741" s="23"/>
      <c r="VVV2741" s="19"/>
      <c r="VVW2741" s="23"/>
      <c r="VVX2741" s="19"/>
      <c r="VVY2741" s="23"/>
      <c r="VVZ2741" s="19"/>
      <c r="VWA2741" s="23"/>
      <c r="VWB2741" s="19"/>
      <c r="VWC2741" s="23"/>
      <c r="VWD2741" s="19"/>
      <c r="VWE2741" s="23"/>
      <c r="VWF2741" s="19"/>
      <c r="VWG2741" s="23"/>
      <c r="VWH2741" s="19"/>
      <c r="VWI2741" s="23"/>
      <c r="VWJ2741" s="19"/>
      <c r="VWK2741" s="23"/>
      <c r="VWL2741" s="19"/>
      <c r="VWM2741" s="23"/>
      <c r="VWN2741" s="19"/>
      <c r="VWO2741" s="23"/>
      <c r="VWP2741" s="19"/>
      <c r="VWQ2741" s="23"/>
      <c r="VWR2741" s="19"/>
      <c r="VWS2741" s="23"/>
      <c r="VWT2741" s="19"/>
      <c r="VWU2741" s="23"/>
      <c r="VWV2741" s="19"/>
      <c r="VWW2741" s="23"/>
      <c r="VWX2741" s="19"/>
      <c r="VWY2741" s="23"/>
      <c r="VWZ2741" s="19"/>
      <c r="VXA2741" s="23"/>
      <c r="VXB2741" s="19"/>
      <c r="VXC2741" s="23"/>
      <c r="VXD2741" s="19"/>
      <c r="VXE2741" s="23"/>
      <c r="VXF2741" s="19"/>
      <c r="VXG2741" s="23"/>
      <c r="VXH2741" s="19"/>
      <c r="VXI2741" s="23"/>
      <c r="VXJ2741" s="19"/>
      <c r="VXK2741" s="23"/>
      <c r="VXL2741" s="19"/>
      <c r="VXM2741" s="23"/>
      <c r="VXN2741" s="19"/>
      <c r="VXO2741" s="23"/>
      <c r="VXP2741" s="19"/>
      <c r="VXQ2741" s="23"/>
      <c r="VXR2741" s="19"/>
      <c r="VXS2741" s="23"/>
      <c r="VXT2741" s="19"/>
      <c r="VXU2741" s="23"/>
      <c r="VXV2741" s="19"/>
      <c r="VXW2741" s="23"/>
      <c r="VXX2741" s="19"/>
      <c r="VXY2741" s="23"/>
      <c r="VXZ2741" s="19"/>
      <c r="VYA2741" s="23"/>
      <c r="VYB2741" s="19"/>
      <c r="VYC2741" s="23"/>
      <c r="VYD2741" s="19"/>
      <c r="VYE2741" s="23"/>
      <c r="VYF2741" s="19"/>
      <c r="VYG2741" s="23"/>
      <c r="VYH2741" s="19"/>
      <c r="VYI2741" s="23"/>
      <c r="VYJ2741" s="19"/>
      <c r="VYK2741" s="23"/>
      <c r="VYL2741" s="19"/>
      <c r="VYM2741" s="23"/>
      <c r="VYN2741" s="19"/>
      <c r="VYO2741" s="23"/>
      <c r="VYP2741" s="19"/>
      <c r="VYQ2741" s="23"/>
      <c r="VYR2741" s="19"/>
      <c r="VYS2741" s="23"/>
      <c r="VYT2741" s="19"/>
      <c r="VYU2741" s="23"/>
      <c r="VYV2741" s="19"/>
      <c r="VYW2741" s="23"/>
      <c r="VYX2741" s="19"/>
      <c r="VYY2741" s="23"/>
      <c r="VYZ2741" s="19"/>
      <c r="VZA2741" s="23"/>
      <c r="VZB2741" s="19"/>
      <c r="VZC2741" s="23"/>
      <c r="VZD2741" s="19"/>
      <c r="VZE2741" s="23"/>
      <c r="VZF2741" s="19"/>
      <c r="VZG2741" s="23"/>
      <c r="VZH2741" s="19"/>
      <c r="VZI2741" s="23"/>
      <c r="VZJ2741" s="19"/>
      <c r="VZK2741" s="23"/>
      <c r="VZL2741" s="19"/>
      <c r="VZM2741" s="23"/>
      <c r="VZN2741" s="19"/>
      <c r="VZO2741" s="23"/>
      <c r="VZP2741" s="19"/>
      <c r="VZQ2741" s="23"/>
      <c r="VZR2741" s="19"/>
      <c r="VZS2741" s="23"/>
      <c r="VZT2741" s="19"/>
      <c r="VZU2741" s="23"/>
      <c r="VZV2741" s="19"/>
      <c r="VZW2741" s="23"/>
      <c r="VZX2741" s="19"/>
      <c r="VZY2741" s="23"/>
      <c r="VZZ2741" s="19"/>
      <c r="WAA2741" s="23"/>
      <c r="WAB2741" s="19"/>
      <c r="WAC2741" s="23"/>
      <c r="WAD2741" s="19"/>
      <c r="WAE2741" s="23"/>
      <c r="WAF2741" s="19"/>
      <c r="WAG2741" s="23"/>
      <c r="WAH2741" s="19"/>
      <c r="WAI2741" s="23"/>
      <c r="WAJ2741" s="19"/>
      <c r="WAK2741" s="23"/>
      <c r="WAL2741" s="19"/>
      <c r="WAM2741" s="23"/>
      <c r="WAN2741" s="19"/>
      <c r="WAO2741" s="23"/>
      <c r="WAP2741" s="19"/>
      <c r="WAQ2741" s="23"/>
      <c r="WAR2741" s="19"/>
      <c r="WAS2741" s="23"/>
      <c r="WAT2741" s="19"/>
      <c r="WAU2741" s="23"/>
      <c r="WAV2741" s="19"/>
      <c r="WAW2741" s="23"/>
      <c r="WAX2741" s="19"/>
      <c r="WAY2741" s="23"/>
      <c r="WAZ2741" s="19"/>
      <c r="WBA2741" s="23"/>
      <c r="WBB2741" s="19"/>
      <c r="WBC2741" s="23"/>
      <c r="WBD2741" s="19"/>
      <c r="WBE2741" s="23"/>
      <c r="WBF2741" s="19"/>
      <c r="WBG2741" s="23"/>
      <c r="WBH2741" s="19"/>
      <c r="WBI2741" s="23"/>
      <c r="WBJ2741" s="19"/>
      <c r="WBK2741" s="23"/>
      <c r="WBL2741" s="19"/>
      <c r="WBM2741" s="23"/>
      <c r="WBN2741" s="19"/>
      <c r="WBO2741" s="23"/>
      <c r="WBP2741" s="19"/>
      <c r="WBQ2741" s="23"/>
      <c r="WBR2741" s="19"/>
      <c r="WBS2741" s="23"/>
      <c r="WBT2741" s="19"/>
      <c r="WBU2741" s="23"/>
      <c r="WBV2741" s="19"/>
      <c r="WBW2741" s="23"/>
      <c r="WBX2741" s="19"/>
      <c r="WBY2741" s="23"/>
      <c r="WBZ2741" s="19"/>
      <c r="WCA2741" s="23"/>
      <c r="WCB2741" s="19"/>
      <c r="WCC2741" s="23"/>
      <c r="WCD2741" s="19"/>
      <c r="WCE2741" s="23"/>
      <c r="WCF2741" s="19"/>
      <c r="WCG2741" s="23"/>
      <c r="WCH2741" s="19"/>
      <c r="WCI2741" s="23"/>
      <c r="WCJ2741" s="19"/>
      <c r="WCK2741" s="23"/>
      <c r="WCL2741" s="19"/>
      <c r="WCM2741" s="23"/>
      <c r="WCN2741" s="19"/>
      <c r="WCO2741" s="23"/>
      <c r="WCP2741" s="19"/>
      <c r="WCQ2741" s="23"/>
      <c r="WCR2741" s="19"/>
      <c r="WCS2741" s="23"/>
      <c r="WCT2741" s="19"/>
      <c r="WCU2741" s="23"/>
      <c r="WCV2741" s="19"/>
      <c r="WCW2741" s="23"/>
      <c r="WCX2741" s="19"/>
      <c r="WCY2741" s="23"/>
      <c r="WCZ2741" s="19"/>
      <c r="WDA2741" s="23"/>
      <c r="WDB2741" s="19"/>
      <c r="WDC2741" s="23"/>
      <c r="WDD2741" s="19"/>
      <c r="WDE2741" s="23"/>
      <c r="WDF2741" s="19"/>
      <c r="WDG2741" s="23"/>
      <c r="WDH2741" s="19"/>
      <c r="WDI2741" s="23"/>
      <c r="WDJ2741" s="19"/>
      <c r="WDK2741" s="23"/>
      <c r="WDL2741" s="19"/>
      <c r="WDM2741" s="23"/>
      <c r="WDN2741" s="19"/>
      <c r="WDO2741" s="23"/>
      <c r="WDP2741" s="19"/>
      <c r="WDQ2741" s="23"/>
      <c r="WDR2741" s="19"/>
      <c r="WDS2741" s="23"/>
      <c r="WDT2741" s="19"/>
      <c r="WDU2741" s="23"/>
      <c r="WDV2741" s="19"/>
      <c r="WDW2741" s="23"/>
      <c r="WDX2741" s="19"/>
      <c r="WDY2741" s="23"/>
      <c r="WDZ2741" s="19"/>
      <c r="WEA2741" s="23"/>
      <c r="WEB2741" s="19"/>
      <c r="WEC2741" s="23"/>
      <c r="WED2741" s="19"/>
      <c r="WEE2741" s="23"/>
      <c r="WEF2741" s="19"/>
      <c r="WEG2741" s="23"/>
      <c r="WEH2741" s="19"/>
      <c r="WEI2741" s="23"/>
      <c r="WEJ2741" s="19"/>
      <c r="WEK2741" s="23"/>
      <c r="WEL2741" s="19"/>
      <c r="WEM2741" s="23"/>
      <c r="WEN2741" s="19"/>
      <c r="WEO2741" s="23"/>
      <c r="WEP2741" s="19"/>
      <c r="WEQ2741" s="23"/>
      <c r="WER2741" s="19"/>
      <c r="WES2741" s="23"/>
      <c r="WET2741" s="19"/>
      <c r="WEU2741" s="23"/>
      <c r="WEV2741" s="19"/>
      <c r="WEW2741" s="23"/>
      <c r="WEX2741" s="19"/>
      <c r="WEY2741" s="23"/>
      <c r="WEZ2741" s="19"/>
      <c r="WFA2741" s="23"/>
      <c r="WFB2741" s="19"/>
      <c r="WFC2741" s="23"/>
      <c r="WFD2741" s="19"/>
      <c r="WFE2741" s="23"/>
      <c r="WFF2741" s="19"/>
      <c r="WFG2741" s="23"/>
      <c r="WFH2741" s="19"/>
      <c r="WFI2741" s="23"/>
      <c r="WFJ2741" s="19"/>
      <c r="WFK2741" s="23"/>
      <c r="WFL2741" s="19"/>
      <c r="WFM2741" s="23"/>
      <c r="WFN2741" s="19"/>
      <c r="WFO2741" s="23"/>
      <c r="WFP2741" s="19"/>
      <c r="WFQ2741" s="23"/>
      <c r="WFR2741" s="19"/>
      <c r="WFS2741" s="23"/>
      <c r="WFT2741" s="19"/>
      <c r="WFU2741" s="23"/>
      <c r="WFV2741" s="19"/>
      <c r="WFW2741" s="23"/>
      <c r="WFX2741" s="19"/>
      <c r="WFY2741" s="23"/>
      <c r="WFZ2741" s="19"/>
      <c r="WGA2741" s="23"/>
      <c r="WGB2741" s="19"/>
      <c r="WGC2741" s="23"/>
      <c r="WGD2741" s="19"/>
      <c r="WGE2741" s="23"/>
      <c r="WGF2741" s="19"/>
      <c r="WGG2741" s="23"/>
      <c r="WGH2741" s="19"/>
      <c r="WGI2741" s="23"/>
      <c r="WGJ2741" s="19"/>
      <c r="WGK2741" s="23"/>
      <c r="WGL2741" s="19"/>
      <c r="WGM2741" s="23"/>
      <c r="WGN2741" s="19"/>
      <c r="WGO2741" s="23"/>
      <c r="WGP2741" s="19"/>
      <c r="WGQ2741" s="23"/>
      <c r="WGR2741" s="19"/>
      <c r="WGS2741" s="23"/>
      <c r="WGT2741" s="19"/>
      <c r="WGU2741" s="23"/>
      <c r="WGV2741" s="19"/>
      <c r="WGW2741" s="23"/>
      <c r="WGX2741" s="19"/>
      <c r="WGY2741" s="23"/>
      <c r="WGZ2741" s="19"/>
      <c r="WHA2741" s="23"/>
      <c r="WHB2741" s="19"/>
      <c r="WHC2741" s="23"/>
      <c r="WHD2741" s="19"/>
      <c r="WHE2741" s="23"/>
      <c r="WHF2741" s="19"/>
      <c r="WHG2741" s="23"/>
      <c r="WHH2741" s="19"/>
      <c r="WHI2741" s="23"/>
      <c r="WHJ2741" s="19"/>
      <c r="WHK2741" s="23"/>
      <c r="WHL2741" s="19"/>
      <c r="WHM2741" s="23"/>
      <c r="WHN2741" s="19"/>
      <c r="WHO2741" s="23"/>
      <c r="WHP2741" s="19"/>
      <c r="WHQ2741" s="23"/>
      <c r="WHR2741" s="19"/>
      <c r="WHS2741" s="23"/>
      <c r="WHT2741" s="19"/>
      <c r="WHU2741" s="23"/>
      <c r="WHV2741" s="19"/>
      <c r="WHW2741" s="23"/>
      <c r="WHX2741" s="19"/>
      <c r="WHY2741" s="23"/>
      <c r="WHZ2741" s="19"/>
      <c r="WIA2741" s="23"/>
      <c r="WIB2741" s="19"/>
      <c r="WIC2741" s="23"/>
      <c r="WID2741" s="19"/>
      <c r="WIE2741" s="23"/>
      <c r="WIF2741" s="19"/>
      <c r="WIG2741" s="23"/>
      <c r="WIH2741" s="19"/>
      <c r="WII2741" s="23"/>
      <c r="WIJ2741" s="19"/>
      <c r="WIK2741" s="23"/>
      <c r="WIL2741" s="19"/>
      <c r="WIM2741" s="23"/>
      <c r="WIN2741" s="19"/>
      <c r="WIO2741" s="23"/>
      <c r="WIP2741" s="19"/>
      <c r="WIQ2741" s="23"/>
      <c r="WIR2741" s="19"/>
      <c r="WIS2741" s="23"/>
      <c r="WIT2741" s="19"/>
      <c r="WIU2741" s="23"/>
      <c r="WIV2741" s="19"/>
      <c r="WIW2741" s="23"/>
      <c r="WIX2741" s="19"/>
      <c r="WIY2741" s="23"/>
      <c r="WIZ2741" s="19"/>
      <c r="WJA2741" s="23"/>
      <c r="WJB2741" s="19"/>
      <c r="WJC2741" s="23"/>
      <c r="WJD2741" s="19"/>
      <c r="WJE2741" s="23"/>
      <c r="WJF2741" s="19"/>
      <c r="WJG2741" s="23"/>
      <c r="WJH2741" s="19"/>
      <c r="WJI2741" s="23"/>
      <c r="WJJ2741" s="19"/>
      <c r="WJK2741" s="23"/>
      <c r="WJL2741" s="19"/>
      <c r="WJM2741" s="23"/>
      <c r="WJN2741" s="19"/>
      <c r="WJO2741" s="23"/>
      <c r="WJP2741" s="19"/>
      <c r="WJQ2741" s="23"/>
      <c r="WJR2741" s="19"/>
      <c r="WJS2741" s="23"/>
      <c r="WJT2741" s="19"/>
      <c r="WJU2741" s="23"/>
      <c r="WJV2741" s="19"/>
      <c r="WJW2741" s="23"/>
      <c r="WJX2741" s="19"/>
      <c r="WJY2741" s="23"/>
      <c r="WJZ2741" s="19"/>
      <c r="WKA2741" s="23"/>
      <c r="WKB2741" s="19"/>
      <c r="WKC2741" s="23"/>
      <c r="WKD2741" s="19"/>
      <c r="WKE2741" s="23"/>
      <c r="WKF2741" s="19"/>
      <c r="WKG2741" s="23"/>
      <c r="WKH2741" s="19"/>
      <c r="WKI2741" s="23"/>
      <c r="WKJ2741" s="19"/>
      <c r="WKK2741" s="23"/>
      <c r="WKL2741" s="19"/>
      <c r="WKM2741" s="23"/>
      <c r="WKN2741" s="19"/>
      <c r="WKO2741" s="23"/>
      <c r="WKP2741" s="19"/>
      <c r="WKQ2741" s="23"/>
      <c r="WKR2741" s="19"/>
      <c r="WKS2741" s="23"/>
      <c r="WKT2741" s="19"/>
      <c r="WKU2741" s="23"/>
      <c r="WKV2741" s="19"/>
      <c r="WKW2741" s="23"/>
      <c r="WKX2741" s="19"/>
      <c r="WKY2741" s="23"/>
      <c r="WKZ2741" s="19"/>
      <c r="WLA2741" s="23"/>
      <c r="WLB2741" s="19"/>
      <c r="WLC2741" s="23"/>
      <c r="WLD2741" s="19"/>
      <c r="WLE2741" s="23"/>
      <c r="WLF2741" s="19"/>
      <c r="WLG2741" s="23"/>
      <c r="WLH2741" s="19"/>
      <c r="WLI2741" s="23"/>
      <c r="WLJ2741" s="19"/>
      <c r="WLK2741" s="23"/>
      <c r="WLL2741" s="19"/>
      <c r="WLM2741" s="23"/>
      <c r="WLN2741" s="19"/>
      <c r="WLO2741" s="23"/>
      <c r="WLP2741" s="19"/>
      <c r="WLQ2741" s="23"/>
      <c r="WLR2741" s="19"/>
      <c r="WLS2741" s="23"/>
      <c r="WLT2741" s="19"/>
      <c r="WLU2741" s="23"/>
      <c r="WLV2741" s="19"/>
      <c r="WLW2741" s="23"/>
      <c r="WLX2741" s="19"/>
      <c r="WLY2741" s="23"/>
      <c r="WLZ2741" s="19"/>
      <c r="WMA2741" s="23"/>
      <c r="WMB2741" s="19"/>
      <c r="WMC2741" s="23"/>
      <c r="WMD2741" s="19"/>
      <c r="WME2741" s="23"/>
      <c r="WMF2741" s="19"/>
      <c r="WMG2741" s="23"/>
      <c r="WMH2741" s="19"/>
      <c r="WMI2741" s="23"/>
      <c r="WMJ2741" s="19"/>
      <c r="WMK2741" s="23"/>
      <c r="WML2741" s="19"/>
      <c r="WMM2741" s="23"/>
      <c r="WMN2741" s="19"/>
      <c r="WMO2741" s="23"/>
      <c r="WMP2741" s="19"/>
      <c r="WMQ2741" s="23"/>
      <c r="WMR2741" s="19"/>
      <c r="WMS2741" s="23"/>
      <c r="WMT2741" s="19"/>
      <c r="WMU2741" s="23"/>
      <c r="WMV2741" s="19"/>
      <c r="WMW2741" s="23"/>
      <c r="WMX2741" s="19"/>
      <c r="WMY2741" s="23"/>
      <c r="WMZ2741" s="19"/>
      <c r="WNA2741" s="23"/>
      <c r="WNB2741" s="19"/>
      <c r="WNC2741" s="23"/>
      <c r="WND2741" s="19"/>
      <c r="WNE2741" s="23"/>
      <c r="WNF2741" s="19"/>
      <c r="WNG2741" s="23"/>
      <c r="WNH2741" s="19"/>
      <c r="WNI2741" s="23"/>
      <c r="WNJ2741" s="19"/>
      <c r="WNK2741" s="23"/>
      <c r="WNL2741" s="19"/>
      <c r="WNM2741" s="23"/>
      <c r="WNN2741" s="19"/>
      <c r="WNO2741" s="23"/>
      <c r="WNP2741" s="19"/>
      <c r="WNQ2741" s="23"/>
      <c r="WNR2741" s="19"/>
      <c r="WNS2741" s="23"/>
      <c r="WNT2741" s="19"/>
      <c r="WNU2741" s="23"/>
      <c r="WNV2741" s="19"/>
      <c r="WNW2741" s="23"/>
      <c r="WNX2741" s="19"/>
      <c r="WNY2741" s="23"/>
      <c r="WNZ2741" s="19"/>
      <c r="WOA2741" s="23"/>
      <c r="WOB2741" s="19"/>
      <c r="WOC2741" s="23"/>
      <c r="WOD2741" s="19"/>
      <c r="WOE2741" s="23"/>
      <c r="WOF2741" s="19"/>
      <c r="WOG2741" s="23"/>
      <c r="WOH2741" s="19"/>
      <c r="WOI2741" s="23"/>
      <c r="WOJ2741" s="19"/>
      <c r="WOK2741" s="23"/>
      <c r="WOL2741" s="19"/>
      <c r="WOM2741" s="23"/>
      <c r="WON2741" s="19"/>
      <c r="WOO2741" s="23"/>
      <c r="WOP2741" s="19"/>
      <c r="WOQ2741" s="23"/>
      <c r="WOR2741" s="19"/>
      <c r="WOS2741" s="23"/>
      <c r="WOT2741" s="19"/>
      <c r="WOU2741" s="23"/>
      <c r="WOV2741" s="19"/>
      <c r="WOW2741" s="23"/>
      <c r="WOX2741" s="19"/>
      <c r="WOY2741" s="23"/>
      <c r="WOZ2741" s="19"/>
      <c r="WPA2741" s="23"/>
      <c r="WPB2741" s="19"/>
      <c r="WPC2741" s="23"/>
      <c r="WPD2741" s="19"/>
      <c r="WPE2741" s="23"/>
      <c r="WPF2741" s="19"/>
      <c r="WPG2741" s="23"/>
      <c r="WPH2741" s="19"/>
      <c r="WPI2741" s="23"/>
      <c r="WPJ2741" s="19"/>
      <c r="WPK2741" s="23"/>
      <c r="WPL2741" s="19"/>
      <c r="WPM2741" s="23"/>
      <c r="WPN2741" s="19"/>
      <c r="WPO2741" s="23"/>
      <c r="WPP2741" s="19"/>
      <c r="WPQ2741" s="23"/>
      <c r="WPR2741" s="19"/>
      <c r="WPS2741" s="23"/>
      <c r="WPT2741" s="19"/>
      <c r="WPU2741" s="23"/>
      <c r="WPV2741" s="19"/>
      <c r="WPW2741" s="23"/>
      <c r="WPX2741" s="19"/>
      <c r="WPY2741" s="23"/>
      <c r="WPZ2741" s="19"/>
      <c r="WQA2741" s="23"/>
      <c r="WQB2741" s="19"/>
      <c r="WQC2741" s="23"/>
      <c r="WQD2741" s="19"/>
      <c r="WQE2741" s="23"/>
      <c r="WQF2741" s="19"/>
      <c r="WQG2741" s="23"/>
      <c r="WQH2741" s="19"/>
      <c r="WQI2741" s="23"/>
      <c r="WQJ2741" s="19"/>
      <c r="WQK2741" s="23"/>
      <c r="WQL2741" s="19"/>
      <c r="WQM2741" s="23"/>
      <c r="WQN2741" s="19"/>
      <c r="WQO2741" s="23"/>
      <c r="WQP2741" s="19"/>
      <c r="WQQ2741" s="23"/>
      <c r="WQR2741" s="19"/>
      <c r="WQS2741" s="23"/>
      <c r="WQT2741" s="19"/>
      <c r="WQU2741" s="23"/>
      <c r="WQV2741" s="19"/>
      <c r="WQW2741" s="23"/>
      <c r="WQX2741" s="19"/>
      <c r="WQY2741" s="23"/>
      <c r="WQZ2741" s="19"/>
      <c r="WRA2741" s="23"/>
      <c r="WRB2741" s="19"/>
      <c r="WRC2741" s="23"/>
      <c r="WRD2741" s="19"/>
      <c r="WRE2741" s="23"/>
      <c r="WRF2741" s="19"/>
      <c r="WRG2741" s="23"/>
      <c r="WRH2741" s="19"/>
      <c r="WRI2741" s="23"/>
      <c r="WRJ2741" s="19"/>
      <c r="WRK2741" s="23"/>
      <c r="WRL2741" s="19"/>
      <c r="WRM2741" s="23"/>
      <c r="WRN2741" s="19"/>
      <c r="WRO2741" s="23"/>
      <c r="WRP2741" s="19"/>
      <c r="WRQ2741" s="23"/>
      <c r="WRR2741" s="19"/>
      <c r="WRS2741" s="23"/>
      <c r="WRT2741" s="19"/>
      <c r="WRU2741" s="23"/>
      <c r="WRV2741" s="19"/>
      <c r="WRW2741" s="23"/>
      <c r="WRX2741" s="19"/>
      <c r="WRY2741" s="23"/>
      <c r="WRZ2741" s="19"/>
      <c r="WSA2741" s="23"/>
      <c r="WSB2741" s="19"/>
      <c r="WSC2741" s="23"/>
      <c r="WSD2741" s="19"/>
      <c r="WSE2741" s="23"/>
      <c r="WSF2741" s="19"/>
      <c r="WSG2741" s="23"/>
      <c r="WSH2741" s="19"/>
      <c r="WSI2741" s="23"/>
      <c r="WSJ2741" s="19"/>
      <c r="WSK2741" s="23"/>
      <c r="WSL2741" s="19"/>
      <c r="WSM2741" s="23"/>
      <c r="WSN2741" s="19"/>
      <c r="WSO2741" s="23"/>
      <c r="WSP2741" s="19"/>
      <c r="WSQ2741" s="23"/>
      <c r="WSR2741" s="19"/>
      <c r="WSS2741" s="23"/>
      <c r="WST2741" s="19"/>
      <c r="WSU2741" s="23"/>
      <c r="WSV2741" s="19"/>
      <c r="WSW2741" s="23"/>
      <c r="WSX2741" s="19"/>
      <c r="WSY2741" s="23"/>
      <c r="WSZ2741" s="19"/>
      <c r="WTA2741" s="23"/>
      <c r="WTB2741" s="19"/>
      <c r="WTC2741" s="23"/>
      <c r="WTD2741" s="19"/>
      <c r="WTE2741" s="23"/>
      <c r="WTF2741" s="19"/>
      <c r="WTG2741" s="23"/>
      <c r="WTH2741" s="19"/>
      <c r="WTI2741" s="23"/>
      <c r="WTJ2741" s="19"/>
      <c r="WTK2741" s="23"/>
      <c r="WTL2741" s="19"/>
      <c r="WTM2741" s="23"/>
      <c r="WTN2741" s="19"/>
      <c r="WTO2741" s="23"/>
      <c r="WTP2741" s="19"/>
      <c r="WTQ2741" s="23"/>
      <c r="WTR2741" s="19"/>
      <c r="WTS2741" s="23"/>
      <c r="WTT2741" s="19"/>
      <c r="WTU2741" s="23"/>
      <c r="WTV2741" s="19"/>
      <c r="WTW2741" s="23"/>
      <c r="WTX2741" s="19"/>
      <c r="WTY2741" s="23"/>
      <c r="WTZ2741" s="19"/>
      <c r="WUA2741" s="23"/>
      <c r="WUB2741" s="19"/>
      <c r="WUC2741" s="23"/>
      <c r="WUD2741" s="19"/>
      <c r="WUE2741" s="23"/>
      <c r="WUF2741" s="19"/>
      <c r="WUG2741" s="23"/>
      <c r="WUH2741" s="19"/>
      <c r="WUI2741" s="23"/>
      <c r="WUJ2741" s="19"/>
      <c r="WUK2741" s="23"/>
      <c r="WUL2741" s="19"/>
      <c r="WUM2741" s="23"/>
      <c r="WUN2741" s="19"/>
      <c r="WUO2741" s="23"/>
      <c r="WUP2741" s="19"/>
      <c r="WUQ2741" s="23"/>
      <c r="WUR2741" s="19"/>
      <c r="WUS2741" s="23"/>
      <c r="WUT2741" s="19"/>
      <c r="WUU2741" s="23"/>
      <c r="WUV2741" s="19"/>
      <c r="WUW2741" s="23"/>
      <c r="WUX2741" s="19"/>
      <c r="WUY2741" s="23"/>
      <c r="WUZ2741" s="19"/>
      <c r="WVA2741" s="23"/>
      <c r="WVB2741" s="19"/>
      <c r="WVC2741" s="23"/>
      <c r="WVD2741" s="19"/>
      <c r="WVE2741" s="23"/>
      <c r="WVF2741" s="19"/>
      <c r="WVG2741" s="23"/>
      <c r="WVH2741" s="19"/>
      <c r="WVI2741" s="23"/>
      <c r="WVJ2741" s="19"/>
      <c r="WVK2741" s="23"/>
      <c r="WVL2741" s="19"/>
      <c r="WVM2741" s="23"/>
      <c r="WVN2741" s="19"/>
      <c r="WVO2741" s="23"/>
      <c r="WVP2741" s="19"/>
      <c r="WVQ2741" s="23"/>
      <c r="WVR2741" s="19"/>
      <c r="WVS2741" s="23"/>
      <c r="WVT2741" s="19"/>
      <c r="WVU2741" s="23"/>
      <c r="WVV2741" s="19"/>
      <c r="WVW2741" s="23"/>
      <c r="WVX2741" s="19"/>
      <c r="WVY2741" s="23"/>
      <c r="WVZ2741" s="19"/>
      <c r="WWA2741" s="23"/>
      <c r="WWB2741" s="19"/>
      <c r="WWC2741" s="23"/>
      <c r="WWD2741" s="19"/>
      <c r="WWE2741" s="23"/>
      <c r="WWF2741" s="19"/>
      <c r="WWG2741" s="23"/>
      <c r="WWH2741" s="19"/>
      <c r="WWI2741" s="23"/>
      <c r="WWJ2741" s="19"/>
      <c r="WWK2741" s="23"/>
      <c r="WWL2741" s="19"/>
      <c r="WWM2741" s="23"/>
      <c r="WWN2741" s="19"/>
      <c r="WWO2741" s="23"/>
      <c r="WWP2741" s="19"/>
      <c r="WWQ2741" s="23"/>
      <c r="WWR2741" s="19"/>
      <c r="WWS2741" s="23"/>
      <c r="WWT2741" s="19"/>
      <c r="WWU2741" s="23"/>
      <c r="WWV2741" s="19"/>
      <c r="WWW2741" s="23"/>
      <c r="WWX2741" s="19"/>
      <c r="WWY2741" s="23"/>
      <c r="WWZ2741" s="19"/>
      <c r="WXA2741" s="23"/>
      <c r="WXB2741" s="19"/>
      <c r="WXC2741" s="23"/>
      <c r="WXD2741" s="19"/>
      <c r="WXE2741" s="23"/>
      <c r="WXF2741" s="19"/>
      <c r="WXG2741" s="23"/>
      <c r="WXH2741" s="19"/>
      <c r="WXI2741" s="23"/>
      <c r="WXJ2741" s="19"/>
      <c r="WXK2741" s="23"/>
      <c r="WXL2741" s="19"/>
      <c r="WXM2741" s="23"/>
      <c r="WXN2741" s="19"/>
      <c r="WXO2741" s="23"/>
      <c r="WXP2741" s="19"/>
      <c r="WXQ2741" s="23"/>
      <c r="WXR2741" s="19"/>
      <c r="WXS2741" s="23"/>
      <c r="WXT2741" s="19"/>
      <c r="WXU2741" s="23"/>
      <c r="WXV2741" s="19"/>
      <c r="WXW2741" s="23"/>
      <c r="WXX2741" s="19"/>
      <c r="WXY2741" s="23"/>
      <c r="WXZ2741" s="19"/>
      <c r="WYA2741" s="23"/>
      <c r="WYB2741" s="19"/>
      <c r="WYC2741" s="23"/>
      <c r="WYD2741" s="19"/>
      <c r="WYE2741" s="23"/>
      <c r="WYF2741" s="19"/>
      <c r="WYG2741" s="23"/>
      <c r="WYH2741" s="19"/>
      <c r="WYI2741" s="23"/>
      <c r="WYJ2741" s="19"/>
      <c r="WYK2741" s="23"/>
      <c r="WYL2741" s="19"/>
      <c r="WYM2741" s="23"/>
      <c r="WYN2741" s="19"/>
      <c r="WYO2741" s="23"/>
      <c r="WYP2741" s="19"/>
      <c r="WYQ2741" s="23"/>
      <c r="WYR2741" s="19"/>
      <c r="WYS2741" s="23"/>
      <c r="WYT2741" s="19"/>
      <c r="WYU2741" s="23"/>
      <c r="WYV2741" s="19"/>
      <c r="WYW2741" s="23"/>
      <c r="WYX2741" s="19"/>
      <c r="WYY2741" s="23"/>
      <c r="WYZ2741" s="19"/>
      <c r="WZA2741" s="23"/>
      <c r="WZB2741" s="19"/>
      <c r="WZC2741" s="23"/>
      <c r="WZD2741" s="19"/>
      <c r="WZE2741" s="23"/>
      <c r="WZF2741" s="19"/>
      <c r="WZG2741" s="23"/>
      <c r="WZH2741" s="19"/>
      <c r="WZI2741" s="23"/>
      <c r="WZJ2741" s="19"/>
      <c r="WZK2741" s="23"/>
      <c r="WZL2741" s="19"/>
      <c r="WZM2741" s="23"/>
      <c r="WZN2741" s="19"/>
      <c r="WZO2741" s="23"/>
      <c r="WZP2741" s="19"/>
      <c r="WZQ2741" s="23"/>
      <c r="WZR2741" s="19"/>
      <c r="WZS2741" s="23"/>
      <c r="WZT2741" s="19"/>
      <c r="WZU2741" s="23"/>
      <c r="WZV2741" s="19"/>
      <c r="WZW2741" s="23"/>
      <c r="WZX2741" s="19"/>
      <c r="WZY2741" s="23"/>
      <c r="WZZ2741" s="19"/>
      <c r="XAA2741" s="23"/>
      <c r="XAB2741" s="19"/>
      <c r="XAC2741" s="23"/>
      <c r="XAD2741" s="19"/>
      <c r="XAE2741" s="23"/>
      <c r="XAF2741" s="19"/>
      <c r="XAG2741" s="23"/>
      <c r="XAH2741" s="19"/>
      <c r="XAI2741" s="23"/>
      <c r="XAJ2741" s="19"/>
      <c r="XAK2741" s="23"/>
      <c r="XAL2741" s="19"/>
      <c r="XAM2741" s="23"/>
      <c r="XAN2741" s="19"/>
      <c r="XAO2741" s="23"/>
      <c r="XAP2741" s="19"/>
      <c r="XAQ2741" s="23"/>
      <c r="XAR2741" s="19"/>
      <c r="XAS2741" s="23"/>
      <c r="XAT2741" s="19"/>
      <c r="XAU2741" s="23"/>
      <c r="XAV2741" s="19"/>
      <c r="XAW2741" s="23"/>
      <c r="XAX2741" s="19"/>
      <c r="XAY2741" s="23"/>
      <c r="XAZ2741" s="19"/>
      <c r="XBA2741" s="23"/>
      <c r="XBB2741" s="19"/>
      <c r="XBC2741" s="23"/>
      <c r="XBD2741" s="19"/>
      <c r="XBE2741" s="23"/>
      <c r="XBF2741" s="19"/>
      <c r="XBG2741" s="23"/>
      <c r="XBH2741" s="19"/>
      <c r="XBI2741" s="23"/>
      <c r="XBJ2741" s="19"/>
      <c r="XBK2741" s="23"/>
      <c r="XBL2741" s="19"/>
      <c r="XBM2741" s="23"/>
      <c r="XBN2741" s="19"/>
      <c r="XBO2741" s="23"/>
      <c r="XBP2741" s="19"/>
      <c r="XBQ2741" s="23"/>
      <c r="XBR2741" s="19"/>
      <c r="XBS2741" s="23"/>
      <c r="XBT2741" s="19"/>
      <c r="XBU2741" s="23"/>
      <c r="XBV2741" s="19"/>
      <c r="XBW2741" s="23"/>
      <c r="XBX2741" s="19"/>
      <c r="XBY2741" s="23"/>
      <c r="XBZ2741" s="19"/>
      <c r="XCA2741" s="23"/>
      <c r="XCB2741" s="19"/>
      <c r="XCC2741" s="23"/>
      <c r="XCD2741" s="19"/>
      <c r="XCE2741" s="23"/>
      <c r="XCF2741" s="19"/>
      <c r="XCG2741" s="23"/>
      <c r="XCH2741" s="19"/>
      <c r="XCI2741" s="23"/>
      <c r="XCJ2741" s="19"/>
      <c r="XCK2741" s="23"/>
      <c r="XCL2741" s="19"/>
      <c r="XCM2741" s="23"/>
      <c r="XCN2741" s="19"/>
      <c r="XCO2741" s="23"/>
      <c r="XCP2741" s="19"/>
      <c r="XCQ2741" s="23"/>
      <c r="XCR2741" s="19"/>
      <c r="XCS2741" s="23"/>
      <c r="XCT2741" s="19"/>
      <c r="XCU2741" s="23"/>
      <c r="XCV2741" s="19"/>
      <c r="XCW2741" s="23"/>
      <c r="XCX2741" s="19"/>
      <c r="XCY2741" s="23"/>
      <c r="XCZ2741" s="19"/>
      <c r="XDA2741" s="23"/>
      <c r="XDB2741" s="19"/>
      <c r="XDC2741" s="23"/>
      <c r="XDD2741" s="19"/>
      <c r="XDE2741" s="23"/>
      <c r="XDF2741" s="19"/>
      <c r="XDG2741" s="23"/>
      <c r="XDH2741" s="19"/>
      <c r="XDI2741" s="23"/>
      <c r="XDJ2741" s="19"/>
      <c r="XDK2741" s="23"/>
      <c r="XDL2741" s="19"/>
      <c r="XDM2741" s="23"/>
      <c r="XDN2741" s="19"/>
      <c r="XDO2741" s="23"/>
      <c r="XDP2741" s="19"/>
      <c r="XDQ2741" s="23"/>
      <c r="XDR2741" s="19"/>
      <c r="XDS2741" s="23"/>
      <c r="XDT2741" s="19"/>
      <c r="XDU2741" s="23"/>
      <c r="XDV2741" s="19"/>
      <c r="XDW2741" s="23"/>
      <c r="XDX2741" s="19"/>
      <c r="XDY2741" s="23"/>
      <c r="XDZ2741" s="19"/>
      <c r="XEA2741" s="23"/>
      <c r="XEB2741" s="19"/>
      <c r="XEC2741" s="23"/>
      <c r="XED2741" s="19"/>
      <c r="XEE2741" s="23"/>
      <c r="XEF2741" s="19"/>
      <c r="XEG2741" s="23"/>
      <c r="XEH2741" s="19"/>
      <c r="XEI2741" s="23"/>
      <c r="XEJ2741" s="19"/>
      <c r="XEK2741" s="23"/>
      <c r="XEL2741" s="19"/>
      <c r="XEM2741" s="23"/>
      <c r="XEN2741" s="19"/>
      <c r="XEO2741" s="23"/>
      <c r="XEP2741" s="19"/>
      <c r="XEQ2741" s="23"/>
      <c r="XER2741" s="19"/>
      <c r="XES2741" s="23"/>
      <c r="XET2741" s="19"/>
      <c r="XEU2741" s="23"/>
      <c r="XEV2741" s="19"/>
      <c r="XEW2741" s="23"/>
      <c r="XEX2741" s="19"/>
      <c r="XEY2741" s="23"/>
      <c r="XEZ2741" s="19"/>
      <c r="XFA2741" s="23"/>
      <c r="XFB2741" s="19"/>
      <c r="XFC2741" s="23"/>
      <c r="XFD2741" s="19"/>
    </row>
    <row r="2742" spans="1:16384" ht="15">
      <c r="A2742" s="25">
        <v>640372</v>
      </c>
      <c r="B2742" s="21">
        <v>29</v>
      </c>
      <c r="C2742" s="2" t="s">
        <v>6625</v>
      </c>
      <c r="D2742" s="23">
        <v>0.31944444444444448</v>
      </c>
      <c r="E2742" s="19" t="s">
        <v>207</v>
      </c>
      <c r="F2742" s="23">
        <v>0.32291666666666669</v>
      </c>
      <c r="G2742" s="19" t="s">
        <v>205</v>
      </c>
      <c r="H2742" s="19" t="str">
        <f>IF(ISNUMBER(B2742),VLOOKUP(A2742,zdroj_data!$A$2:$K$5941,8,FALSE),"")</f>
        <v>ČSAD UO</v>
      </c>
      <c r="I2742" s="23"/>
      <c r="J2742" s="19"/>
      <c r="K2742" s="23"/>
      <c r="L2742" s="19"/>
      <c r="M2742" s="23"/>
      <c r="N2742" s="19"/>
      <c r="O2742" s="23"/>
      <c r="P2742" s="19"/>
      <c r="Q2742" s="23"/>
      <c r="R2742" s="19"/>
      <c r="S2742" s="23"/>
      <c r="T2742" s="19"/>
      <c r="U2742" s="23"/>
      <c r="V2742" s="19"/>
      <c r="W2742" s="23"/>
      <c r="X2742" s="19"/>
      <c r="Y2742" s="23"/>
      <c r="Z2742" s="19"/>
      <c r="AA2742" s="23"/>
      <c r="AB2742" s="19"/>
      <c r="AC2742" s="23"/>
      <c r="AD2742" s="19"/>
      <c r="AE2742" s="23"/>
      <c r="AF2742" s="19"/>
      <c r="AG2742" s="23"/>
      <c r="AH2742" s="19"/>
      <c r="AI2742" s="23"/>
      <c r="AJ2742" s="19"/>
      <c r="AK2742" s="23"/>
      <c r="AL2742" s="19"/>
      <c r="AM2742" s="23"/>
      <c r="AN2742" s="19"/>
      <c r="AO2742" s="23"/>
      <c r="AP2742" s="19"/>
      <c r="AQ2742" s="23"/>
      <c r="AR2742" s="19"/>
      <c r="AS2742" s="23"/>
      <c r="AT2742" s="19"/>
      <c r="AU2742" s="23"/>
      <c r="AV2742" s="19"/>
      <c r="AW2742" s="23"/>
      <c r="AX2742" s="19"/>
      <c r="AY2742" s="23"/>
      <c r="AZ2742" s="19"/>
      <c r="BA2742" s="23"/>
      <c r="BB2742" s="19"/>
      <c r="BC2742" s="23"/>
      <c r="BD2742" s="19"/>
      <c r="BE2742" s="23"/>
      <c r="BF2742" s="19"/>
      <c r="BG2742" s="23"/>
      <c r="BH2742" s="19"/>
      <c r="BI2742" s="23"/>
      <c r="BJ2742" s="19"/>
      <c r="BK2742" s="23"/>
      <c r="BL2742" s="19"/>
      <c r="BM2742" s="23"/>
      <c r="BN2742" s="19"/>
      <c r="BO2742" s="23"/>
      <c r="BP2742" s="19"/>
      <c r="BQ2742" s="23"/>
      <c r="BR2742" s="19"/>
      <c r="BS2742" s="23"/>
      <c r="BT2742" s="19"/>
      <c r="BU2742" s="23"/>
      <c r="BV2742" s="19"/>
      <c r="BW2742" s="23"/>
      <c r="BX2742" s="19"/>
      <c r="BY2742" s="23"/>
      <c r="BZ2742" s="19"/>
      <c r="CA2742" s="23"/>
      <c r="CB2742" s="19"/>
      <c r="CC2742" s="23"/>
      <c r="CD2742" s="19"/>
      <c r="CE2742" s="23"/>
      <c r="CF2742" s="19"/>
      <c r="CG2742" s="23"/>
      <c r="CH2742" s="19"/>
      <c r="CI2742" s="23"/>
      <c r="CJ2742" s="19"/>
      <c r="CK2742" s="23"/>
      <c r="CL2742" s="19"/>
      <c r="CM2742" s="23"/>
      <c r="CN2742" s="19"/>
      <c r="CO2742" s="23"/>
      <c r="CP2742" s="19"/>
      <c r="CQ2742" s="23"/>
      <c r="CR2742" s="19"/>
      <c r="CS2742" s="23"/>
      <c r="CT2742" s="19"/>
      <c r="CU2742" s="23"/>
      <c r="CV2742" s="19"/>
      <c r="CW2742" s="23"/>
      <c r="CX2742" s="19"/>
      <c r="CY2742" s="23"/>
      <c r="CZ2742" s="19"/>
      <c r="DA2742" s="23"/>
      <c r="DB2742" s="19"/>
      <c r="DC2742" s="23"/>
      <c r="DD2742" s="19"/>
      <c r="DE2742" s="23"/>
      <c r="DF2742" s="19"/>
      <c r="DG2742" s="23"/>
      <c r="DH2742" s="19"/>
      <c r="DI2742" s="23"/>
      <c r="DJ2742" s="19"/>
      <c r="DK2742" s="23"/>
      <c r="DL2742" s="19"/>
      <c r="DM2742" s="23"/>
      <c r="DN2742" s="19"/>
      <c r="DO2742" s="23"/>
      <c r="DP2742" s="19"/>
      <c r="DQ2742" s="23"/>
      <c r="DR2742" s="19"/>
      <c r="DS2742" s="23"/>
      <c r="DT2742" s="19"/>
      <c r="DU2742" s="23"/>
      <c r="DV2742" s="19"/>
      <c r="DW2742" s="23"/>
      <c r="DX2742" s="19"/>
      <c r="DY2742" s="23"/>
      <c r="DZ2742" s="19"/>
      <c r="EA2742" s="23"/>
      <c r="EB2742" s="19"/>
      <c r="EC2742" s="23"/>
      <c r="ED2742" s="19"/>
      <c r="EE2742" s="23"/>
      <c r="EF2742" s="19"/>
      <c r="EG2742" s="23"/>
      <c r="EH2742" s="19"/>
      <c r="EI2742" s="23"/>
      <c r="EJ2742" s="19"/>
      <c r="EK2742" s="23"/>
      <c r="EL2742" s="19"/>
      <c r="EM2742" s="23"/>
      <c r="EN2742" s="19"/>
      <c r="EO2742" s="23"/>
      <c r="EP2742" s="19"/>
      <c r="EQ2742" s="23"/>
      <c r="ER2742" s="19"/>
      <c r="ES2742" s="23"/>
      <c r="ET2742" s="19"/>
      <c r="EU2742" s="23"/>
      <c r="EV2742" s="19"/>
      <c r="EW2742" s="23"/>
      <c r="EX2742" s="19"/>
      <c r="EY2742" s="23"/>
      <c r="EZ2742" s="19"/>
      <c r="FA2742" s="23"/>
      <c r="FB2742" s="19"/>
      <c r="FC2742" s="23"/>
      <c r="FD2742" s="19"/>
      <c r="FE2742" s="23"/>
      <c r="FF2742" s="19"/>
      <c r="FG2742" s="23"/>
      <c r="FH2742" s="19"/>
      <c r="FI2742" s="23"/>
      <c r="FJ2742" s="19"/>
      <c r="FK2742" s="23"/>
      <c r="FL2742" s="19"/>
      <c r="FM2742" s="23"/>
      <c r="FN2742" s="19"/>
      <c r="FO2742" s="23"/>
      <c r="FP2742" s="19"/>
      <c r="FQ2742" s="23"/>
      <c r="FR2742" s="19"/>
      <c r="FS2742" s="23"/>
      <c r="FT2742" s="19"/>
      <c r="FU2742" s="23"/>
      <c r="FV2742" s="19"/>
      <c r="FW2742" s="23"/>
      <c r="FX2742" s="19"/>
      <c r="FY2742" s="23"/>
      <c r="FZ2742" s="19"/>
      <c r="GA2742" s="23"/>
      <c r="GB2742" s="19"/>
      <c r="GC2742" s="23"/>
      <c r="GD2742" s="19"/>
      <c r="GE2742" s="23"/>
      <c r="GF2742" s="19"/>
      <c r="GG2742" s="23"/>
      <c r="GH2742" s="19"/>
      <c r="GI2742" s="23"/>
      <c r="GJ2742" s="19"/>
      <c r="GK2742" s="23"/>
      <c r="GL2742" s="19"/>
      <c r="GM2742" s="23"/>
      <c r="GN2742" s="19"/>
      <c r="GO2742" s="23"/>
      <c r="GP2742" s="19"/>
      <c r="GQ2742" s="23"/>
      <c r="GR2742" s="19"/>
      <c r="GS2742" s="23"/>
      <c r="GT2742" s="19"/>
      <c r="GU2742" s="23"/>
      <c r="GV2742" s="19"/>
      <c r="GW2742" s="23"/>
      <c r="GX2742" s="19"/>
      <c r="GY2742" s="23"/>
      <c r="GZ2742" s="19"/>
      <c r="HA2742" s="23"/>
      <c r="HB2742" s="19"/>
      <c r="HC2742" s="23"/>
      <c r="HD2742" s="19"/>
      <c r="HE2742" s="23"/>
      <c r="HF2742" s="19"/>
      <c r="HG2742" s="23"/>
      <c r="HH2742" s="19"/>
      <c r="HI2742" s="23"/>
      <c r="HJ2742" s="19"/>
      <c r="HK2742" s="23"/>
      <c r="HL2742" s="19"/>
      <c r="HM2742" s="23"/>
      <c r="HN2742" s="19"/>
      <c r="HO2742" s="23"/>
      <c r="HP2742" s="19"/>
      <c r="HQ2742" s="23"/>
      <c r="HR2742" s="19"/>
      <c r="HS2742" s="23"/>
      <c r="HT2742" s="19"/>
      <c r="HU2742" s="23"/>
      <c r="HV2742" s="19"/>
      <c r="HW2742" s="23"/>
      <c r="HX2742" s="19"/>
      <c r="HY2742" s="23"/>
      <c r="HZ2742" s="19"/>
      <c r="IA2742" s="23"/>
      <c r="IB2742" s="19"/>
      <c r="IC2742" s="23"/>
      <c r="ID2742" s="19"/>
      <c r="IE2742" s="23"/>
      <c r="IF2742" s="19"/>
      <c r="IG2742" s="23"/>
      <c r="IH2742" s="19"/>
      <c r="II2742" s="23"/>
      <c r="IJ2742" s="19"/>
      <c r="IK2742" s="23"/>
      <c r="IL2742" s="19"/>
      <c r="IM2742" s="23"/>
      <c r="IN2742" s="19"/>
      <c r="IO2742" s="23"/>
      <c r="IP2742" s="19"/>
      <c r="IQ2742" s="23"/>
      <c r="IR2742" s="19"/>
      <c r="IS2742" s="23"/>
      <c r="IT2742" s="19"/>
      <c r="IU2742" s="23"/>
      <c r="IV2742" s="19"/>
      <c r="IW2742" s="23"/>
      <c r="IX2742" s="19"/>
      <c r="IY2742" s="23"/>
      <c r="IZ2742" s="19"/>
      <c r="JA2742" s="23"/>
      <c r="JB2742" s="19"/>
      <c r="JC2742" s="23"/>
      <c r="JD2742" s="19"/>
      <c r="JE2742" s="23"/>
      <c r="JF2742" s="19"/>
      <c r="JG2742" s="23"/>
      <c r="JH2742" s="19"/>
      <c r="JI2742" s="23"/>
      <c r="JJ2742" s="19"/>
      <c r="JK2742" s="23"/>
      <c r="JL2742" s="19"/>
      <c r="JM2742" s="23"/>
      <c r="JN2742" s="19"/>
      <c r="JO2742" s="23"/>
      <c r="JP2742" s="19"/>
      <c r="JQ2742" s="23"/>
      <c r="JR2742" s="19"/>
      <c r="JS2742" s="23"/>
      <c r="JT2742" s="19"/>
      <c r="JU2742" s="23"/>
      <c r="JV2742" s="19"/>
      <c r="JW2742" s="23"/>
      <c r="JX2742" s="19"/>
      <c r="JY2742" s="23"/>
      <c r="JZ2742" s="19"/>
      <c r="KA2742" s="23"/>
      <c r="KB2742" s="19"/>
      <c r="KC2742" s="23"/>
      <c r="KD2742" s="19"/>
      <c r="KE2742" s="23"/>
      <c r="KF2742" s="19"/>
      <c r="KG2742" s="23"/>
      <c r="KH2742" s="19"/>
      <c r="KI2742" s="23"/>
      <c r="KJ2742" s="19"/>
      <c r="KK2742" s="23"/>
      <c r="KL2742" s="19"/>
      <c r="KM2742" s="23"/>
      <c r="KN2742" s="19"/>
      <c r="KO2742" s="23"/>
      <c r="KP2742" s="19"/>
      <c r="KQ2742" s="23"/>
      <c r="KR2742" s="19"/>
      <c r="KS2742" s="23"/>
      <c r="KT2742" s="19"/>
      <c r="KU2742" s="23"/>
      <c r="KV2742" s="19"/>
      <c r="KW2742" s="23"/>
      <c r="KX2742" s="19"/>
      <c r="KY2742" s="23"/>
      <c r="KZ2742" s="19"/>
      <c r="LA2742" s="23"/>
      <c r="LB2742" s="19"/>
      <c r="LC2742" s="23"/>
      <c r="LD2742" s="19"/>
      <c r="LE2742" s="23"/>
      <c r="LF2742" s="19"/>
      <c r="LG2742" s="23"/>
      <c r="LH2742" s="19"/>
      <c r="LI2742" s="23"/>
      <c r="LJ2742" s="19"/>
      <c r="LK2742" s="23"/>
      <c r="LL2742" s="19"/>
      <c r="LM2742" s="23"/>
      <c r="LN2742" s="19"/>
      <c r="LO2742" s="23"/>
      <c r="LP2742" s="19"/>
      <c r="LQ2742" s="23"/>
      <c r="LR2742" s="19"/>
      <c r="LS2742" s="23"/>
      <c r="LT2742" s="19"/>
      <c r="LU2742" s="23"/>
      <c r="LV2742" s="19"/>
      <c r="LW2742" s="23"/>
      <c r="LX2742" s="19"/>
      <c r="LY2742" s="23"/>
      <c r="LZ2742" s="19"/>
      <c r="MA2742" s="23"/>
      <c r="MB2742" s="19"/>
      <c r="MC2742" s="23"/>
      <c r="MD2742" s="19"/>
      <c r="ME2742" s="23"/>
      <c r="MF2742" s="19"/>
      <c r="MG2742" s="23"/>
      <c r="MH2742" s="19"/>
      <c r="MI2742" s="23"/>
      <c r="MJ2742" s="19"/>
      <c r="MK2742" s="23"/>
      <c r="ML2742" s="19"/>
      <c r="MM2742" s="23"/>
      <c r="MN2742" s="19"/>
      <c r="MO2742" s="23"/>
      <c r="MP2742" s="19"/>
      <c r="MQ2742" s="23"/>
      <c r="MR2742" s="19"/>
      <c r="MS2742" s="23"/>
      <c r="MT2742" s="19"/>
      <c r="MU2742" s="23"/>
      <c r="MV2742" s="19"/>
      <c r="MW2742" s="23"/>
      <c r="MX2742" s="19"/>
      <c r="MY2742" s="23"/>
      <c r="MZ2742" s="19"/>
      <c r="NA2742" s="23"/>
      <c r="NB2742" s="19"/>
      <c r="NC2742" s="23"/>
      <c r="ND2742" s="19"/>
      <c r="NE2742" s="23"/>
      <c r="NF2742" s="19"/>
      <c r="NG2742" s="23"/>
      <c r="NH2742" s="19"/>
      <c r="NI2742" s="23"/>
      <c r="NJ2742" s="19"/>
      <c r="NK2742" s="23"/>
      <c r="NL2742" s="19"/>
      <c r="NM2742" s="23"/>
      <c r="NN2742" s="19"/>
      <c r="NO2742" s="23"/>
      <c r="NP2742" s="19"/>
      <c r="NQ2742" s="23"/>
      <c r="NR2742" s="19"/>
      <c r="NS2742" s="23"/>
      <c r="NT2742" s="19"/>
      <c r="NU2742" s="23"/>
      <c r="NV2742" s="19"/>
      <c r="NW2742" s="23"/>
      <c r="NX2742" s="19"/>
      <c r="NY2742" s="23"/>
      <c r="NZ2742" s="19"/>
      <c r="OA2742" s="23"/>
      <c r="OB2742" s="19"/>
      <c r="OC2742" s="23"/>
      <c r="OD2742" s="19"/>
      <c r="OE2742" s="23"/>
      <c r="OF2742" s="19"/>
      <c r="OG2742" s="23"/>
      <c r="OH2742" s="19"/>
      <c r="OI2742" s="23"/>
      <c r="OJ2742" s="19"/>
      <c r="OK2742" s="23"/>
      <c r="OL2742" s="19"/>
      <c r="OM2742" s="23"/>
      <c r="ON2742" s="19"/>
      <c r="OO2742" s="23"/>
      <c r="OP2742" s="19"/>
      <c r="OQ2742" s="23"/>
      <c r="OR2742" s="19"/>
      <c r="OS2742" s="23"/>
      <c r="OT2742" s="19"/>
      <c r="OU2742" s="23"/>
      <c r="OV2742" s="19"/>
      <c r="OW2742" s="23"/>
      <c r="OX2742" s="19"/>
      <c r="OY2742" s="23"/>
      <c r="OZ2742" s="19"/>
      <c r="PA2742" s="23"/>
      <c r="PB2742" s="19"/>
      <c r="PC2742" s="23"/>
      <c r="PD2742" s="19"/>
      <c r="PE2742" s="23"/>
      <c r="PF2742" s="19"/>
      <c r="PG2742" s="23"/>
      <c r="PH2742" s="19"/>
      <c r="PI2742" s="23"/>
      <c r="PJ2742" s="19"/>
      <c r="PK2742" s="23"/>
      <c r="PL2742" s="19"/>
      <c r="PM2742" s="23"/>
      <c r="PN2742" s="19"/>
      <c r="PO2742" s="23"/>
      <c r="PP2742" s="19"/>
      <c r="PQ2742" s="23"/>
      <c r="PR2742" s="19"/>
      <c r="PS2742" s="23"/>
      <c r="PT2742" s="19"/>
      <c r="PU2742" s="23"/>
      <c r="PV2742" s="19"/>
      <c r="PW2742" s="23"/>
      <c r="PX2742" s="19"/>
      <c r="PY2742" s="23"/>
      <c r="PZ2742" s="19"/>
      <c r="QA2742" s="23"/>
      <c r="QB2742" s="19"/>
      <c r="QC2742" s="23"/>
      <c r="QD2742" s="19"/>
      <c r="QE2742" s="23"/>
      <c r="QF2742" s="19"/>
      <c r="QG2742" s="23"/>
      <c r="QH2742" s="19"/>
      <c r="QI2742" s="23"/>
      <c r="QJ2742" s="19"/>
      <c r="QK2742" s="23"/>
      <c r="QL2742" s="19"/>
      <c r="QM2742" s="23"/>
      <c r="QN2742" s="19"/>
      <c r="QO2742" s="23"/>
      <c r="QP2742" s="19"/>
      <c r="QQ2742" s="23"/>
      <c r="QR2742" s="19"/>
      <c r="QS2742" s="23"/>
      <c r="QT2742" s="19"/>
      <c r="QU2742" s="23"/>
      <c r="QV2742" s="19"/>
      <c r="QW2742" s="23"/>
      <c r="QX2742" s="19"/>
      <c r="QY2742" s="23"/>
      <c r="QZ2742" s="19"/>
      <c r="RA2742" s="23"/>
      <c r="RB2742" s="19"/>
      <c r="RC2742" s="23"/>
      <c r="RD2742" s="19"/>
      <c r="RE2742" s="23"/>
      <c r="RF2742" s="19"/>
      <c r="RG2742" s="23"/>
      <c r="RH2742" s="19"/>
      <c r="RI2742" s="23"/>
      <c r="RJ2742" s="19"/>
      <c r="RK2742" s="23"/>
      <c r="RL2742" s="19"/>
      <c r="RM2742" s="23"/>
      <c r="RN2742" s="19"/>
      <c r="RO2742" s="23"/>
      <c r="RP2742" s="19"/>
      <c r="RQ2742" s="23"/>
      <c r="RR2742" s="19"/>
      <c r="RS2742" s="23"/>
      <c r="RT2742" s="19"/>
      <c r="RU2742" s="23"/>
      <c r="RV2742" s="19"/>
      <c r="RW2742" s="23"/>
      <c r="RX2742" s="19"/>
      <c r="RY2742" s="23"/>
      <c r="RZ2742" s="19"/>
      <c r="SA2742" s="23"/>
      <c r="SB2742" s="19"/>
      <c r="SC2742" s="23"/>
      <c r="SD2742" s="19"/>
      <c r="SE2742" s="23"/>
      <c r="SF2742" s="19"/>
      <c r="SG2742" s="23"/>
      <c r="SH2742" s="19"/>
      <c r="SI2742" s="23"/>
      <c r="SJ2742" s="19"/>
      <c r="SK2742" s="23"/>
      <c r="SL2742" s="19"/>
      <c r="SM2742" s="23"/>
      <c r="SN2742" s="19"/>
      <c r="SO2742" s="23"/>
      <c r="SP2742" s="19"/>
      <c r="SQ2742" s="23"/>
      <c r="SR2742" s="19"/>
      <c r="SS2742" s="23"/>
      <c r="ST2742" s="19"/>
      <c r="SU2742" s="23"/>
      <c r="SV2742" s="19"/>
      <c r="SW2742" s="23"/>
      <c r="SX2742" s="19"/>
      <c r="SY2742" s="23"/>
      <c r="SZ2742" s="19"/>
      <c r="TA2742" s="23"/>
      <c r="TB2742" s="19"/>
      <c r="TC2742" s="23"/>
      <c r="TD2742" s="19"/>
      <c r="TE2742" s="23"/>
      <c r="TF2742" s="19"/>
      <c r="TG2742" s="23"/>
      <c r="TH2742" s="19"/>
      <c r="TI2742" s="23"/>
      <c r="TJ2742" s="19"/>
      <c r="TK2742" s="23"/>
      <c r="TL2742" s="19"/>
      <c r="TM2742" s="23"/>
      <c r="TN2742" s="19"/>
      <c r="TO2742" s="23"/>
      <c r="TP2742" s="19"/>
      <c r="TQ2742" s="23"/>
      <c r="TR2742" s="19"/>
      <c r="TS2742" s="23"/>
      <c r="TT2742" s="19"/>
      <c r="TU2742" s="23"/>
      <c r="TV2742" s="19"/>
      <c r="TW2742" s="23"/>
      <c r="TX2742" s="19"/>
      <c r="TY2742" s="23"/>
      <c r="TZ2742" s="19"/>
      <c r="UA2742" s="23"/>
      <c r="UB2742" s="19"/>
      <c r="UC2742" s="23"/>
      <c r="UD2742" s="19"/>
      <c r="UE2742" s="23"/>
      <c r="UF2742" s="19"/>
      <c r="UG2742" s="23"/>
      <c r="UH2742" s="19"/>
      <c r="UI2742" s="23"/>
      <c r="UJ2742" s="19"/>
      <c r="UK2742" s="23"/>
      <c r="UL2742" s="19"/>
      <c r="UM2742" s="23"/>
      <c r="UN2742" s="19"/>
      <c r="UO2742" s="23"/>
      <c r="UP2742" s="19"/>
      <c r="UQ2742" s="23"/>
      <c r="UR2742" s="19"/>
      <c r="US2742" s="23"/>
      <c r="UT2742" s="19"/>
      <c r="UU2742" s="23"/>
      <c r="UV2742" s="19"/>
      <c r="UW2742" s="23"/>
      <c r="UX2742" s="19"/>
      <c r="UY2742" s="23"/>
      <c r="UZ2742" s="19"/>
      <c r="VA2742" s="23"/>
      <c r="VB2742" s="19"/>
      <c r="VC2742" s="23"/>
      <c r="VD2742" s="19"/>
      <c r="VE2742" s="23"/>
      <c r="VF2742" s="19"/>
      <c r="VG2742" s="23"/>
      <c r="VH2742" s="19"/>
      <c r="VI2742" s="23"/>
      <c r="VJ2742" s="19"/>
      <c r="VK2742" s="23"/>
      <c r="VL2742" s="19"/>
      <c r="VM2742" s="23"/>
      <c r="VN2742" s="19"/>
      <c r="VO2742" s="23"/>
      <c r="VP2742" s="19"/>
      <c r="VQ2742" s="23"/>
      <c r="VR2742" s="19"/>
      <c r="VS2742" s="23"/>
      <c r="VT2742" s="19"/>
      <c r="VU2742" s="23"/>
      <c r="VV2742" s="19"/>
      <c r="VW2742" s="23"/>
      <c r="VX2742" s="19"/>
      <c r="VY2742" s="23"/>
      <c r="VZ2742" s="19"/>
      <c r="WA2742" s="23"/>
      <c r="WB2742" s="19"/>
      <c r="WC2742" s="23"/>
      <c r="WD2742" s="19"/>
      <c r="WE2742" s="23"/>
      <c r="WF2742" s="19"/>
      <c r="WG2742" s="23"/>
      <c r="WH2742" s="19"/>
      <c r="WI2742" s="23"/>
      <c r="WJ2742" s="19"/>
      <c r="WK2742" s="23"/>
      <c r="WL2742" s="19"/>
      <c r="WM2742" s="23"/>
      <c r="WN2742" s="19"/>
      <c r="WO2742" s="23"/>
      <c r="WP2742" s="19"/>
      <c r="WQ2742" s="23"/>
      <c r="WR2742" s="19"/>
      <c r="WS2742" s="23"/>
      <c r="WT2742" s="19"/>
      <c r="WU2742" s="23"/>
      <c r="WV2742" s="19"/>
      <c r="WW2742" s="23"/>
      <c r="WX2742" s="19"/>
      <c r="WY2742" s="23"/>
      <c r="WZ2742" s="19"/>
      <c r="XA2742" s="23"/>
      <c r="XB2742" s="19"/>
      <c r="XC2742" s="23"/>
      <c r="XD2742" s="19"/>
      <c r="XE2742" s="23"/>
      <c r="XF2742" s="19"/>
      <c r="XG2742" s="23"/>
      <c r="XH2742" s="19"/>
      <c r="XI2742" s="23"/>
      <c r="XJ2742" s="19"/>
      <c r="XK2742" s="23"/>
      <c r="XL2742" s="19"/>
      <c r="XM2742" s="23"/>
      <c r="XN2742" s="19"/>
      <c r="XO2742" s="23"/>
      <c r="XP2742" s="19"/>
      <c r="XQ2742" s="23"/>
      <c r="XR2742" s="19"/>
      <c r="XS2742" s="23"/>
      <c r="XT2742" s="19"/>
      <c r="XU2742" s="23"/>
      <c r="XV2742" s="19"/>
      <c r="XW2742" s="23"/>
      <c r="XX2742" s="19"/>
      <c r="XY2742" s="23"/>
      <c r="XZ2742" s="19"/>
      <c r="YA2742" s="23"/>
      <c r="YB2742" s="19"/>
      <c r="YC2742" s="23"/>
      <c r="YD2742" s="19"/>
      <c r="YE2742" s="23"/>
      <c r="YF2742" s="19"/>
      <c r="YG2742" s="23"/>
      <c r="YH2742" s="19"/>
      <c r="YI2742" s="23"/>
      <c r="YJ2742" s="19"/>
      <c r="YK2742" s="23"/>
      <c r="YL2742" s="19"/>
      <c r="YM2742" s="23"/>
      <c r="YN2742" s="19"/>
      <c r="YO2742" s="23"/>
      <c r="YP2742" s="19"/>
      <c r="YQ2742" s="23"/>
      <c r="YR2742" s="19"/>
      <c r="YS2742" s="23"/>
      <c r="YT2742" s="19"/>
      <c r="YU2742" s="23"/>
      <c r="YV2742" s="19"/>
      <c r="YW2742" s="23"/>
      <c r="YX2742" s="19"/>
      <c r="YY2742" s="23"/>
      <c r="YZ2742" s="19"/>
      <c r="ZA2742" s="23"/>
      <c r="ZB2742" s="19"/>
      <c r="ZC2742" s="23"/>
      <c r="ZD2742" s="19"/>
      <c r="ZE2742" s="23"/>
      <c r="ZF2742" s="19"/>
      <c r="ZG2742" s="23"/>
      <c r="ZH2742" s="19"/>
      <c r="ZI2742" s="23"/>
      <c r="ZJ2742" s="19"/>
      <c r="ZK2742" s="23"/>
      <c r="ZL2742" s="19"/>
      <c r="ZM2742" s="23"/>
      <c r="ZN2742" s="19"/>
      <c r="ZO2742" s="23"/>
      <c r="ZP2742" s="19"/>
      <c r="ZQ2742" s="23"/>
      <c r="ZR2742" s="19"/>
      <c r="ZS2742" s="23"/>
      <c r="ZT2742" s="19"/>
      <c r="ZU2742" s="23"/>
      <c r="ZV2742" s="19"/>
      <c r="ZW2742" s="23"/>
      <c r="ZX2742" s="19"/>
      <c r="ZY2742" s="23"/>
      <c r="ZZ2742" s="19"/>
      <c r="AAA2742" s="23"/>
      <c r="AAB2742" s="19"/>
      <c r="AAC2742" s="23"/>
      <c r="AAD2742" s="19"/>
      <c r="AAE2742" s="23"/>
      <c r="AAF2742" s="19"/>
      <c r="AAG2742" s="23"/>
      <c r="AAH2742" s="19"/>
      <c r="AAI2742" s="23"/>
      <c r="AAJ2742" s="19"/>
      <c r="AAK2742" s="23"/>
      <c r="AAL2742" s="19"/>
      <c r="AAM2742" s="23"/>
      <c r="AAN2742" s="19"/>
      <c r="AAO2742" s="23"/>
      <c r="AAP2742" s="19"/>
      <c r="AAQ2742" s="23"/>
      <c r="AAR2742" s="19"/>
      <c r="AAS2742" s="23"/>
      <c r="AAT2742" s="19"/>
      <c r="AAU2742" s="23"/>
      <c r="AAV2742" s="19"/>
      <c r="AAW2742" s="23"/>
      <c r="AAX2742" s="19"/>
      <c r="AAY2742" s="23"/>
      <c r="AAZ2742" s="19"/>
      <c r="ABA2742" s="23"/>
      <c r="ABB2742" s="19"/>
      <c r="ABC2742" s="23"/>
      <c r="ABD2742" s="19"/>
      <c r="ABE2742" s="23"/>
      <c r="ABF2742" s="19"/>
      <c r="ABG2742" s="23"/>
      <c r="ABH2742" s="19"/>
      <c r="ABI2742" s="23"/>
      <c r="ABJ2742" s="19"/>
      <c r="ABK2742" s="23"/>
      <c r="ABL2742" s="19"/>
      <c r="ABM2742" s="23"/>
      <c r="ABN2742" s="19"/>
      <c r="ABO2742" s="23"/>
      <c r="ABP2742" s="19"/>
      <c r="ABQ2742" s="23"/>
      <c r="ABR2742" s="19"/>
      <c r="ABS2742" s="23"/>
      <c r="ABT2742" s="19"/>
      <c r="ABU2742" s="23"/>
      <c r="ABV2742" s="19"/>
      <c r="ABW2742" s="23"/>
      <c r="ABX2742" s="19"/>
      <c r="ABY2742" s="23"/>
      <c r="ABZ2742" s="19"/>
      <c r="ACA2742" s="23"/>
      <c r="ACB2742" s="19"/>
      <c r="ACC2742" s="23"/>
      <c r="ACD2742" s="19"/>
      <c r="ACE2742" s="23"/>
      <c r="ACF2742" s="19"/>
      <c r="ACG2742" s="23"/>
      <c r="ACH2742" s="19"/>
      <c r="ACI2742" s="23"/>
      <c r="ACJ2742" s="19"/>
      <c r="ACK2742" s="23"/>
      <c r="ACL2742" s="19"/>
      <c r="ACM2742" s="23"/>
      <c r="ACN2742" s="19"/>
      <c r="ACO2742" s="23"/>
      <c r="ACP2742" s="19"/>
      <c r="ACQ2742" s="23"/>
      <c r="ACR2742" s="19"/>
      <c r="ACS2742" s="23"/>
      <c r="ACT2742" s="19"/>
      <c r="ACU2742" s="23"/>
      <c r="ACV2742" s="19"/>
      <c r="ACW2742" s="23"/>
      <c r="ACX2742" s="19"/>
      <c r="ACY2742" s="23"/>
      <c r="ACZ2742" s="19"/>
      <c r="ADA2742" s="23"/>
      <c r="ADB2742" s="19"/>
      <c r="ADC2742" s="23"/>
      <c r="ADD2742" s="19"/>
      <c r="ADE2742" s="23"/>
      <c r="ADF2742" s="19"/>
      <c r="ADG2742" s="23"/>
      <c r="ADH2742" s="19"/>
      <c r="ADI2742" s="23"/>
      <c r="ADJ2742" s="19"/>
      <c r="ADK2742" s="23"/>
      <c r="ADL2742" s="19"/>
      <c r="ADM2742" s="23"/>
      <c r="ADN2742" s="19"/>
      <c r="ADO2742" s="23"/>
      <c r="ADP2742" s="19"/>
      <c r="ADQ2742" s="23"/>
      <c r="ADR2742" s="19"/>
      <c r="ADS2742" s="23"/>
      <c r="ADT2742" s="19"/>
      <c r="ADU2742" s="23"/>
      <c r="ADV2742" s="19"/>
      <c r="ADW2742" s="23"/>
      <c r="ADX2742" s="19"/>
      <c r="ADY2742" s="23"/>
      <c r="ADZ2742" s="19"/>
      <c r="AEA2742" s="23"/>
      <c r="AEB2742" s="19"/>
      <c r="AEC2742" s="23"/>
      <c r="AED2742" s="19"/>
      <c r="AEE2742" s="23"/>
      <c r="AEF2742" s="19"/>
      <c r="AEG2742" s="23"/>
      <c r="AEH2742" s="19"/>
      <c r="AEI2742" s="23"/>
      <c r="AEJ2742" s="19"/>
      <c r="AEK2742" s="23"/>
      <c r="AEL2742" s="19"/>
      <c r="AEM2742" s="23"/>
      <c r="AEN2742" s="19"/>
      <c r="AEO2742" s="23"/>
      <c r="AEP2742" s="19"/>
      <c r="AEQ2742" s="23"/>
      <c r="AER2742" s="19"/>
      <c r="AES2742" s="23"/>
      <c r="AET2742" s="19"/>
      <c r="AEU2742" s="23"/>
      <c r="AEV2742" s="19"/>
      <c r="AEW2742" s="23"/>
      <c r="AEX2742" s="19"/>
      <c r="AEY2742" s="23"/>
      <c r="AEZ2742" s="19"/>
      <c r="AFA2742" s="23"/>
      <c r="AFB2742" s="19"/>
      <c r="AFC2742" s="23"/>
      <c r="AFD2742" s="19"/>
      <c r="AFE2742" s="23"/>
      <c r="AFF2742" s="19"/>
      <c r="AFG2742" s="23"/>
      <c r="AFH2742" s="19"/>
      <c r="AFI2742" s="23"/>
      <c r="AFJ2742" s="19"/>
      <c r="AFK2742" s="23"/>
      <c r="AFL2742" s="19"/>
      <c r="AFM2742" s="23"/>
      <c r="AFN2742" s="19"/>
      <c r="AFO2742" s="23"/>
      <c r="AFP2742" s="19"/>
      <c r="AFQ2742" s="23"/>
      <c r="AFR2742" s="19"/>
      <c r="AFS2742" s="23"/>
      <c r="AFT2742" s="19"/>
      <c r="AFU2742" s="23"/>
      <c r="AFV2742" s="19"/>
      <c r="AFW2742" s="23"/>
      <c r="AFX2742" s="19"/>
      <c r="AFY2742" s="23"/>
      <c r="AFZ2742" s="19"/>
      <c r="AGA2742" s="23"/>
      <c r="AGB2742" s="19"/>
      <c r="AGC2742" s="23"/>
      <c r="AGD2742" s="19"/>
      <c r="AGE2742" s="23"/>
      <c r="AGF2742" s="19"/>
      <c r="AGG2742" s="23"/>
      <c r="AGH2742" s="19"/>
      <c r="AGI2742" s="23"/>
      <c r="AGJ2742" s="19"/>
      <c r="AGK2742" s="23"/>
      <c r="AGL2742" s="19"/>
      <c r="AGM2742" s="23"/>
      <c r="AGN2742" s="19"/>
      <c r="AGO2742" s="23"/>
      <c r="AGP2742" s="19"/>
      <c r="AGQ2742" s="23"/>
      <c r="AGR2742" s="19"/>
      <c r="AGS2742" s="23"/>
      <c r="AGT2742" s="19"/>
      <c r="AGU2742" s="23"/>
      <c r="AGV2742" s="19"/>
      <c r="AGW2742" s="23"/>
      <c r="AGX2742" s="19"/>
      <c r="AGY2742" s="23"/>
      <c r="AGZ2742" s="19"/>
      <c r="AHA2742" s="23"/>
      <c r="AHB2742" s="19"/>
      <c r="AHC2742" s="23"/>
      <c r="AHD2742" s="19"/>
      <c r="AHE2742" s="23"/>
      <c r="AHF2742" s="19"/>
      <c r="AHG2742" s="23"/>
      <c r="AHH2742" s="19"/>
      <c r="AHI2742" s="23"/>
      <c r="AHJ2742" s="19"/>
      <c r="AHK2742" s="23"/>
      <c r="AHL2742" s="19"/>
      <c r="AHM2742" s="23"/>
      <c r="AHN2742" s="19"/>
      <c r="AHO2742" s="23"/>
      <c r="AHP2742" s="19"/>
      <c r="AHQ2742" s="23"/>
      <c r="AHR2742" s="19"/>
      <c r="AHS2742" s="23"/>
      <c r="AHT2742" s="19"/>
      <c r="AHU2742" s="23"/>
      <c r="AHV2742" s="19"/>
      <c r="AHW2742" s="23"/>
      <c r="AHX2742" s="19"/>
      <c r="AHY2742" s="23"/>
      <c r="AHZ2742" s="19"/>
      <c r="AIA2742" s="23"/>
      <c r="AIB2742" s="19"/>
      <c r="AIC2742" s="23"/>
      <c r="AID2742" s="19"/>
      <c r="AIE2742" s="23"/>
      <c r="AIF2742" s="19"/>
      <c r="AIG2742" s="23"/>
      <c r="AIH2742" s="19"/>
      <c r="AII2742" s="23"/>
      <c r="AIJ2742" s="19"/>
      <c r="AIK2742" s="23"/>
      <c r="AIL2742" s="19"/>
      <c r="AIM2742" s="23"/>
      <c r="AIN2742" s="19"/>
      <c r="AIO2742" s="23"/>
      <c r="AIP2742" s="19"/>
      <c r="AIQ2742" s="23"/>
      <c r="AIR2742" s="19"/>
      <c r="AIS2742" s="23"/>
      <c r="AIT2742" s="19"/>
      <c r="AIU2742" s="23"/>
      <c r="AIV2742" s="19"/>
      <c r="AIW2742" s="23"/>
      <c r="AIX2742" s="19"/>
      <c r="AIY2742" s="23"/>
      <c r="AIZ2742" s="19"/>
      <c r="AJA2742" s="23"/>
      <c r="AJB2742" s="19"/>
      <c r="AJC2742" s="23"/>
      <c r="AJD2742" s="19"/>
      <c r="AJE2742" s="23"/>
      <c r="AJF2742" s="19"/>
      <c r="AJG2742" s="23"/>
      <c r="AJH2742" s="19"/>
      <c r="AJI2742" s="23"/>
      <c r="AJJ2742" s="19"/>
      <c r="AJK2742" s="23"/>
      <c r="AJL2742" s="19"/>
      <c r="AJM2742" s="23"/>
      <c r="AJN2742" s="19"/>
      <c r="AJO2742" s="23"/>
      <c r="AJP2742" s="19"/>
      <c r="AJQ2742" s="23"/>
      <c r="AJR2742" s="19"/>
      <c r="AJS2742" s="23"/>
      <c r="AJT2742" s="19"/>
      <c r="AJU2742" s="23"/>
      <c r="AJV2742" s="19"/>
      <c r="AJW2742" s="23"/>
      <c r="AJX2742" s="19"/>
      <c r="AJY2742" s="23"/>
      <c r="AJZ2742" s="19"/>
      <c r="AKA2742" s="23"/>
      <c r="AKB2742" s="19"/>
      <c r="AKC2742" s="23"/>
      <c r="AKD2742" s="19"/>
      <c r="AKE2742" s="23"/>
      <c r="AKF2742" s="19"/>
      <c r="AKG2742" s="23"/>
      <c r="AKH2742" s="19"/>
      <c r="AKI2742" s="23"/>
      <c r="AKJ2742" s="19"/>
      <c r="AKK2742" s="23"/>
      <c r="AKL2742" s="19"/>
      <c r="AKM2742" s="23"/>
      <c r="AKN2742" s="19"/>
      <c r="AKO2742" s="23"/>
      <c r="AKP2742" s="19"/>
      <c r="AKQ2742" s="23"/>
      <c r="AKR2742" s="19"/>
      <c r="AKS2742" s="23"/>
      <c r="AKT2742" s="19"/>
      <c r="AKU2742" s="23"/>
      <c r="AKV2742" s="19"/>
      <c r="AKW2742" s="23"/>
      <c r="AKX2742" s="19"/>
      <c r="AKY2742" s="23"/>
      <c r="AKZ2742" s="19"/>
      <c r="ALA2742" s="23"/>
      <c r="ALB2742" s="19"/>
      <c r="ALC2742" s="23"/>
      <c r="ALD2742" s="19"/>
      <c r="ALE2742" s="23"/>
      <c r="ALF2742" s="19"/>
      <c r="ALG2742" s="23"/>
      <c r="ALH2742" s="19"/>
      <c r="ALI2742" s="23"/>
      <c r="ALJ2742" s="19"/>
      <c r="ALK2742" s="23"/>
      <c r="ALL2742" s="19"/>
      <c r="ALM2742" s="23"/>
      <c r="ALN2742" s="19"/>
      <c r="ALO2742" s="23"/>
      <c r="ALP2742" s="19"/>
      <c r="ALQ2742" s="23"/>
      <c r="ALR2742" s="19"/>
      <c r="ALS2742" s="23"/>
      <c r="ALT2742" s="19"/>
      <c r="ALU2742" s="23"/>
      <c r="ALV2742" s="19"/>
      <c r="ALW2742" s="23"/>
      <c r="ALX2742" s="19"/>
      <c r="ALY2742" s="23"/>
      <c r="ALZ2742" s="19"/>
      <c r="AMA2742" s="23"/>
      <c r="AMB2742" s="19"/>
      <c r="AMC2742" s="23"/>
      <c r="AMD2742" s="19"/>
      <c r="AME2742" s="23"/>
      <c r="AMF2742" s="19"/>
      <c r="AMG2742" s="23"/>
      <c r="AMH2742" s="19"/>
      <c r="AMI2742" s="23"/>
      <c r="AMJ2742" s="19"/>
      <c r="AMK2742" s="23"/>
      <c r="AML2742" s="19"/>
      <c r="AMM2742" s="23"/>
      <c r="AMN2742" s="19"/>
      <c r="AMO2742" s="23"/>
      <c r="AMP2742" s="19"/>
      <c r="AMQ2742" s="23"/>
      <c r="AMR2742" s="19"/>
      <c r="AMS2742" s="23"/>
      <c r="AMT2742" s="19"/>
      <c r="AMU2742" s="23"/>
      <c r="AMV2742" s="19"/>
      <c r="AMW2742" s="23"/>
      <c r="AMX2742" s="19"/>
      <c r="AMY2742" s="23"/>
      <c r="AMZ2742" s="19"/>
      <c r="ANA2742" s="23"/>
      <c r="ANB2742" s="19"/>
      <c r="ANC2742" s="23"/>
      <c r="AND2742" s="19"/>
      <c r="ANE2742" s="23"/>
      <c r="ANF2742" s="19"/>
      <c r="ANG2742" s="23"/>
      <c r="ANH2742" s="19"/>
      <c r="ANI2742" s="23"/>
      <c r="ANJ2742" s="19"/>
      <c r="ANK2742" s="23"/>
      <c r="ANL2742" s="19"/>
      <c r="ANM2742" s="23"/>
      <c r="ANN2742" s="19"/>
      <c r="ANO2742" s="23"/>
      <c r="ANP2742" s="19"/>
      <c r="ANQ2742" s="23"/>
      <c r="ANR2742" s="19"/>
      <c r="ANS2742" s="23"/>
      <c r="ANT2742" s="19"/>
      <c r="ANU2742" s="23"/>
      <c r="ANV2742" s="19"/>
      <c r="ANW2742" s="23"/>
      <c r="ANX2742" s="19"/>
      <c r="ANY2742" s="23"/>
      <c r="ANZ2742" s="19"/>
      <c r="AOA2742" s="23"/>
      <c r="AOB2742" s="19"/>
      <c r="AOC2742" s="23"/>
      <c r="AOD2742" s="19"/>
      <c r="AOE2742" s="23"/>
      <c r="AOF2742" s="19"/>
      <c r="AOG2742" s="23"/>
      <c r="AOH2742" s="19"/>
      <c r="AOI2742" s="23"/>
      <c r="AOJ2742" s="19"/>
      <c r="AOK2742" s="23"/>
      <c r="AOL2742" s="19"/>
      <c r="AOM2742" s="23"/>
      <c r="AON2742" s="19"/>
      <c r="AOO2742" s="23"/>
      <c r="AOP2742" s="19"/>
      <c r="AOQ2742" s="23"/>
      <c r="AOR2742" s="19"/>
      <c r="AOS2742" s="23"/>
      <c r="AOT2742" s="19"/>
      <c r="AOU2742" s="23"/>
      <c r="AOV2742" s="19"/>
      <c r="AOW2742" s="23"/>
      <c r="AOX2742" s="19"/>
      <c r="AOY2742" s="23"/>
      <c r="AOZ2742" s="19"/>
      <c r="APA2742" s="23"/>
      <c r="APB2742" s="19"/>
      <c r="APC2742" s="23"/>
      <c r="APD2742" s="19"/>
      <c r="APE2742" s="23"/>
      <c r="APF2742" s="19"/>
      <c r="APG2742" s="23"/>
      <c r="APH2742" s="19"/>
      <c r="API2742" s="23"/>
      <c r="APJ2742" s="19"/>
      <c r="APK2742" s="23"/>
      <c r="APL2742" s="19"/>
      <c r="APM2742" s="23"/>
      <c r="APN2742" s="19"/>
      <c r="APO2742" s="23"/>
      <c r="APP2742" s="19"/>
      <c r="APQ2742" s="23"/>
      <c r="APR2742" s="19"/>
      <c r="APS2742" s="23"/>
      <c r="APT2742" s="19"/>
      <c r="APU2742" s="23"/>
      <c r="APV2742" s="19"/>
      <c r="APW2742" s="23"/>
      <c r="APX2742" s="19"/>
      <c r="APY2742" s="23"/>
      <c r="APZ2742" s="19"/>
      <c r="AQA2742" s="23"/>
      <c r="AQB2742" s="19"/>
      <c r="AQC2742" s="23"/>
      <c r="AQD2742" s="19"/>
      <c r="AQE2742" s="23"/>
      <c r="AQF2742" s="19"/>
      <c r="AQG2742" s="23"/>
      <c r="AQH2742" s="19"/>
      <c r="AQI2742" s="23"/>
      <c r="AQJ2742" s="19"/>
      <c r="AQK2742" s="23"/>
      <c r="AQL2742" s="19"/>
      <c r="AQM2742" s="23"/>
      <c r="AQN2742" s="19"/>
      <c r="AQO2742" s="23"/>
      <c r="AQP2742" s="19"/>
      <c r="AQQ2742" s="23"/>
      <c r="AQR2742" s="19"/>
      <c r="AQS2742" s="23"/>
      <c r="AQT2742" s="19"/>
      <c r="AQU2742" s="23"/>
      <c r="AQV2742" s="19"/>
      <c r="AQW2742" s="23"/>
      <c r="AQX2742" s="19"/>
      <c r="AQY2742" s="23"/>
      <c r="AQZ2742" s="19"/>
      <c r="ARA2742" s="23"/>
      <c r="ARB2742" s="19"/>
      <c r="ARC2742" s="23"/>
      <c r="ARD2742" s="19"/>
      <c r="ARE2742" s="23"/>
      <c r="ARF2742" s="19"/>
      <c r="ARG2742" s="23"/>
      <c r="ARH2742" s="19"/>
      <c r="ARI2742" s="23"/>
      <c r="ARJ2742" s="19"/>
      <c r="ARK2742" s="23"/>
      <c r="ARL2742" s="19"/>
      <c r="ARM2742" s="23"/>
      <c r="ARN2742" s="19"/>
      <c r="ARO2742" s="23"/>
      <c r="ARP2742" s="19"/>
      <c r="ARQ2742" s="23"/>
      <c r="ARR2742" s="19"/>
      <c r="ARS2742" s="23"/>
      <c r="ART2742" s="19"/>
      <c r="ARU2742" s="23"/>
      <c r="ARV2742" s="19"/>
      <c r="ARW2742" s="23"/>
      <c r="ARX2742" s="19"/>
      <c r="ARY2742" s="23"/>
      <c r="ARZ2742" s="19"/>
      <c r="ASA2742" s="23"/>
      <c r="ASB2742" s="19"/>
      <c r="ASC2742" s="23"/>
      <c r="ASD2742" s="19"/>
      <c r="ASE2742" s="23"/>
      <c r="ASF2742" s="19"/>
      <c r="ASG2742" s="23"/>
      <c r="ASH2742" s="19"/>
      <c r="ASI2742" s="23"/>
      <c r="ASJ2742" s="19"/>
      <c r="ASK2742" s="23"/>
      <c r="ASL2742" s="19"/>
      <c r="ASM2742" s="23"/>
      <c r="ASN2742" s="19"/>
      <c r="ASO2742" s="23"/>
      <c r="ASP2742" s="19"/>
      <c r="ASQ2742" s="23"/>
      <c r="ASR2742" s="19"/>
      <c r="ASS2742" s="23"/>
      <c r="AST2742" s="19"/>
      <c r="ASU2742" s="23"/>
      <c r="ASV2742" s="19"/>
      <c r="ASW2742" s="23"/>
      <c r="ASX2742" s="19"/>
      <c r="ASY2742" s="23"/>
      <c r="ASZ2742" s="19"/>
      <c r="ATA2742" s="23"/>
      <c r="ATB2742" s="19"/>
      <c r="ATC2742" s="23"/>
      <c r="ATD2742" s="19"/>
      <c r="ATE2742" s="23"/>
      <c r="ATF2742" s="19"/>
      <c r="ATG2742" s="23"/>
      <c r="ATH2742" s="19"/>
      <c r="ATI2742" s="23"/>
      <c r="ATJ2742" s="19"/>
      <c r="ATK2742" s="23"/>
      <c r="ATL2742" s="19"/>
      <c r="ATM2742" s="23"/>
      <c r="ATN2742" s="19"/>
      <c r="ATO2742" s="23"/>
      <c r="ATP2742" s="19"/>
      <c r="ATQ2742" s="23"/>
      <c r="ATR2742" s="19"/>
      <c r="ATS2742" s="23"/>
      <c r="ATT2742" s="19"/>
      <c r="ATU2742" s="23"/>
      <c r="ATV2742" s="19"/>
      <c r="ATW2742" s="23"/>
      <c r="ATX2742" s="19"/>
      <c r="ATY2742" s="23"/>
      <c r="ATZ2742" s="19"/>
      <c r="AUA2742" s="23"/>
      <c r="AUB2742" s="19"/>
      <c r="AUC2742" s="23"/>
      <c r="AUD2742" s="19"/>
      <c r="AUE2742" s="23"/>
      <c r="AUF2742" s="19"/>
      <c r="AUG2742" s="23"/>
      <c r="AUH2742" s="19"/>
      <c r="AUI2742" s="23"/>
      <c r="AUJ2742" s="19"/>
      <c r="AUK2742" s="23"/>
      <c r="AUL2742" s="19"/>
      <c r="AUM2742" s="23"/>
      <c r="AUN2742" s="19"/>
      <c r="AUO2742" s="23"/>
      <c r="AUP2742" s="19"/>
      <c r="AUQ2742" s="23"/>
      <c r="AUR2742" s="19"/>
      <c r="AUS2742" s="23"/>
      <c r="AUT2742" s="19"/>
      <c r="AUU2742" s="23"/>
      <c r="AUV2742" s="19"/>
      <c r="AUW2742" s="23"/>
      <c r="AUX2742" s="19"/>
      <c r="AUY2742" s="23"/>
      <c r="AUZ2742" s="19"/>
      <c r="AVA2742" s="23"/>
      <c r="AVB2742" s="19"/>
      <c r="AVC2742" s="23"/>
      <c r="AVD2742" s="19"/>
      <c r="AVE2742" s="23"/>
      <c r="AVF2742" s="19"/>
      <c r="AVG2742" s="23"/>
      <c r="AVH2742" s="19"/>
      <c r="AVI2742" s="23"/>
      <c r="AVJ2742" s="19"/>
      <c r="AVK2742" s="23"/>
      <c r="AVL2742" s="19"/>
      <c r="AVM2742" s="23"/>
      <c r="AVN2742" s="19"/>
      <c r="AVO2742" s="23"/>
      <c r="AVP2742" s="19"/>
      <c r="AVQ2742" s="23"/>
      <c r="AVR2742" s="19"/>
      <c r="AVS2742" s="23"/>
      <c r="AVT2742" s="19"/>
      <c r="AVU2742" s="23"/>
      <c r="AVV2742" s="19"/>
      <c r="AVW2742" s="23"/>
      <c r="AVX2742" s="19"/>
      <c r="AVY2742" s="23"/>
      <c r="AVZ2742" s="19"/>
      <c r="AWA2742" s="23"/>
      <c r="AWB2742" s="19"/>
      <c r="AWC2742" s="23"/>
      <c r="AWD2742" s="19"/>
      <c r="AWE2742" s="23"/>
      <c r="AWF2742" s="19"/>
      <c r="AWG2742" s="23"/>
      <c r="AWH2742" s="19"/>
      <c r="AWI2742" s="23"/>
      <c r="AWJ2742" s="19"/>
      <c r="AWK2742" s="23"/>
      <c r="AWL2742" s="19"/>
      <c r="AWM2742" s="23"/>
      <c r="AWN2742" s="19"/>
      <c r="AWO2742" s="23"/>
      <c r="AWP2742" s="19"/>
      <c r="AWQ2742" s="23"/>
      <c r="AWR2742" s="19"/>
      <c r="AWS2742" s="23"/>
      <c r="AWT2742" s="19"/>
      <c r="AWU2742" s="23"/>
      <c r="AWV2742" s="19"/>
      <c r="AWW2742" s="23"/>
      <c r="AWX2742" s="19"/>
      <c r="AWY2742" s="23"/>
      <c r="AWZ2742" s="19"/>
      <c r="AXA2742" s="23"/>
      <c r="AXB2742" s="19"/>
      <c r="AXC2742" s="23"/>
      <c r="AXD2742" s="19"/>
      <c r="AXE2742" s="23"/>
      <c r="AXF2742" s="19"/>
      <c r="AXG2742" s="23"/>
      <c r="AXH2742" s="19"/>
      <c r="AXI2742" s="23"/>
      <c r="AXJ2742" s="19"/>
      <c r="AXK2742" s="23"/>
      <c r="AXL2742" s="19"/>
      <c r="AXM2742" s="23"/>
      <c r="AXN2742" s="19"/>
      <c r="AXO2742" s="23"/>
      <c r="AXP2742" s="19"/>
      <c r="AXQ2742" s="23"/>
      <c r="AXR2742" s="19"/>
      <c r="AXS2742" s="23"/>
      <c r="AXT2742" s="19"/>
      <c r="AXU2742" s="23"/>
      <c r="AXV2742" s="19"/>
      <c r="AXW2742" s="23"/>
      <c r="AXX2742" s="19"/>
      <c r="AXY2742" s="23"/>
      <c r="AXZ2742" s="19"/>
      <c r="AYA2742" s="23"/>
      <c r="AYB2742" s="19"/>
      <c r="AYC2742" s="23"/>
      <c r="AYD2742" s="19"/>
      <c r="AYE2742" s="23"/>
      <c r="AYF2742" s="19"/>
      <c r="AYG2742" s="23"/>
      <c r="AYH2742" s="19"/>
      <c r="AYI2742" s="23"/>
      <c r="AYJ2742" s="19"/>
      <c r="AYK2742" s="23"/>
      <c r="AYL2742" s="19"/>
      <c r="AYM2742" s="23"/>
      <c r="AYN2742" s="19"/>
      <c r="AYO2742" s="23"/>
      <c r="AYP2742" s="19"/>
      <c r="AYQ2742" s="23"/>
      <c r="AYR2742" s="19"/>
      <c r="AYS2742" s="23"/>
      <c r="AYT2742" s="19"/>
      <c r="AYU2742" s="23"/>
      <c r="AYV2742" s="19"/>
      <c r="AYW2742" s="23"/>
      <c r="AYX2742" s="19"/>
      <c r="AYY2742" s="23"/>
      <c r="AYZ2742" s="19"/>
      <c r="AZA2742" s="23"/>
      <c r="AZB2742" s="19"/>
      <c r="AZC2742" s="23"/>
      <c r="AZD2742" s="19"/>
      <c r="AZE2742" s="23"/>
      <c r="AZF2742" s="19"/>
      <c r="AZG2742" s="23"/>
      <c r="AZH2742" s="19"/>
      <c r="AZI2742" s="23"/>
      <c r="AZJ2742" s="19"/>
      <c r="AZK2742" s="23"/>
      <c r="AZL2742" s="19"/>
      <c r="AZM2742" s="23"/>
      <c r="AZN2742" s="19"/>
      <c r="AZO2742" s="23"/>
      <c r="AZP2742" s="19"/>
      <c r="AZQ2742" s="23"/>
      <c r="AZR2742" s="19"/>
      <c r="AZS2742" s="23"/>
      <c r="AZT2742" s="19"/>
      <c r="AZU2742" s="23"/>
      <c r="AZV2742" s="19"/>
      <c r="AZW2742" s="23"/>
      <c r="AZX2742" s="19"/>
      <c r="AZY2742" s="23"/>
      <c r="AZZ2742" s="19"/>
      <c r="BAA2742" s="23"/>
      <c r="BAB2742" s="19"/>
      <c r="BAC2742" s="23"/>
      <c r="BAD2742" s="19"/>
      <c r="BAE2742" s="23"/>
      <c r="BAF2742" s="19"/>
      <c r="BAG2742" s="23"/>
      <c r="BAH2742" s="19"/>
      <c r="BAI2742" s="23"/>
      <c r="BAJ2742" s="19"/>
      <c r="BAK2742" s="23"/>
      <c r="BAL2742" s="19"/>
      <c r="BAM2742" s="23"/>
      <c r="BAN2742" s="19"/>
      <c r="BAO2742" s="23"/>
      <c r="BAP2742" s="19"/>
      <c r="BAQ2742" s="23"/>
      <c r="BAR2742" s="19"/>
      <c r="BAS2742" s="23"/>
      <c r="BAT2742" s="19"/>
      <c r="BAU2742" s="23"/>
      <c r="BAV2742" s="19"/>
      <c r="BAW2742" s="23"/>
      <c r="BAX2742" s="19"/>
      <c r="BAY2742" s="23"/>
      <c r="BAZ2742" s="19"/>
      <c r="BBA2742" s="23"/>
      <c r="BBB2742" s="19"/>
      <c r="BBC2742" s="23"/>
      <c r="BBD2742" s="19"/>
      <c r="BBE2742" s="23"/>
      <c r="BBF2742" s="19"/>
      <c r="BBG2742" s="23"/>
      <c r="BBH2742" s="19"/>
      <c r="BBI2742" s="23"/>
      <c r="BBJ2742" s="19"/>
      <c r="BBK2742" s="23"/>
      <c r="BBL2742" s="19"/>
      <c r="BBM2742" s="23"/>
      <c r="BBN2742" s="19"/>
      <c r="BBO2742" s="23"/>
      <c r="BBP2742" s="19"/>
      <c r="BBQ2742" s="23"/>
      <c r="BBR2742" s="19"/>
      <c r="BBS2742" s="23"/>
      <c r="BBT2742" s="19"/>
      <c r="BBU2742" s="23"/>
      <c r="BBV2742" s="19"/>
      <c r="BBW2742" s="23"/>
      <c r="BBX2742" s="19"/>
      <c r="BBY2742" s="23"/>
      <c r="BBZ2742" s="19"/>
      <c r="BCA2742" s="23"/>
      <c r="BCB2742" s="19"/>
      <c r="BCC2742" s="23"/>
      <c r="BCD2742" s="19"/>
      <c r="BCE2742" s="23"/>
      <c r="BCF2742" s="19"/>
      <c r="BCG2742" s="23"/>
      <c r="BCH2742" s="19"/>
      <c r="BCI2742" s="23"/>
      <c r="BCJ2742" s="19"/>
      <c r="BCK2742" s="23"/>
      <c r="BCL2742" s="19"/>
      <c r="BCM2742" s="23"/>
      <c r="BCN2742" s="19"/>
      <c r="BCO2742" s="23"/>
      <c r="BCP2742" s="19"/>
      <c r="BCQ2742" s="23"/>
      <c r="BCR2742" s="19"/>
      <c r="BCS2742" s="23"/>
      <c r="BCT2742" s="19"/>
      <c r="BCU2742" s="23"/>
      <c r="BCV2742" s="19"/>
      <c r="BCW2742" s="23"/>
      <c r="BCX2742" s="19"/>
      <c r="BCY2742" s="23"/>
      <c r="BCZ2742" s="19"/>
      <c r="BDA2742" s="23"/>
      <c r="BDB2742" s="19"/>
      <c r="BDC2742" s="23"/>
      <c r="BDD2742" s="19"/>
      <c r="BDE2742" s="23"/>
      <c r="BDF2742" s="19"/>
      <c r="BDG2742" s="23"/>
      <c r="BDH2742" s="19"/>
      <c r="BDI2742" s="23"/>
      <c r="BDJ2742" s="19"/>
      <c r="BDK2742" s="23"/>
      <c r="BDL2742" s="19"/>
      <c r="BDM2742" s="23"/>
      <c r="BDN2742" s="19"/>
      <c r="BDO2742" s="23"/>
      <c r="BDP2742" s="19"/>
      <c r="BDQ2742" s="23"/>
      <c r="BDR2742" s="19"/>
      <c r="BDS2742" s="23"/>
      <c r="BDT2742" s="19"/>
      <c r="BDU2742" s="23"/>
      <c r="BDV2742" s="19"/>
      <c r="BDW2742" s="23"/>
      <c r="BDX2742" s="19"/>
      <c r="BDY2742" s="23"/>
      <c r="BDZ2742" s="19"/>
      <c r="BEA2742" s="23"/>
      <c r="BEB2742" s="19"/>
      <c r="BEC2742" s="23"/>
      <c r="BED2742" s="19"/>
      <c r="BEE2742" s="23"/>
      <c r="BEF2742" s="19"/>
      <c r="BEG2742" s="23"/>
      <c r="BEH2742" s="19"/>
      <c r="BEI2742" s="23"/>
      <c r="BEJ2742" s="19"/>
      <c r="BEK2742" s="23"/>
      <c r="BEL2742" s="19"/>
      <c r="BEM2742" s="23"/>
      <c r="BEN2742" s="19"/>
      <c r="BEO2742" s="23"/>
      <c r="BEP2742" s="19"/>
      <c r="BEQ2742" s="23"/>
      <c r="BER2742" s="19"/>
      <c r="BES2742" s="23"/>
      <c r="BET2742" s="19"/>
      <c r="BEU2742" s="23"/>
      <c r="BEV2742" s="19"/>
      <c r="BEW2742" s="23"/>
      <c r="BEX2742" s="19"/>
      <c r="BEY2742" s="23"/>
      <c r="BEZ2742" s="19"/>
      <c r="BFA2742" s="23"/>
      <c r="BFB2742" s="19"/>
      <c r="BFC2742" s="23"/>
      <c r="BFD2742" s="19"/>
      <c r="BFE2742" s="23"/>
      <c r="BFF2742" s="19"/>
      <c r="BFG2742" s="23"/>
      <c r="BFH2742" s="19"/>
      <c r="BFI2742" s="23"/>
      <c r="BFJ2742" s="19"/>
      <c r="BFK2742" s="23"/>
      <c r="BFL2742" s="19"/>
      <c r="BFM2742" s="23"/>
      <c r="BFN2742" s="19"/>
      <c r="BFO2742" s="23"/>
      <c r="BFP2742" s="19"/>
      <c r="BFQ2742" s="23"/>
      <c r="BFR2742" s="19"/>
      <c r="BFS2742" s="23"/>
      <c r="BFT2742" s="19"/>
      <c r="BFU2742" s="23"/>
      <c r="BFV2742" s="19"/>
      <c r="BFW2742" s="23"/>
      <c r="BFX2742" s="19"/>
      <c r="BFY2742" s="23"/>
      <c r="BFZ2742" s="19"/>
      <c r="BGA2742" s="23"/>
      <c r="BGB2742" s="19"/>
      <c r="BGC2742" s="23"/>
      <c r="BGD2742" s="19"/>
      <c r="BGE2742" s="23"/>
      <c r="BGF2742" s="19"/>
      <c r="BGG2742" s="23"/>
      <c r="BGH2742" s="19"/>
      <c r="BGI2742" s="23"/>
      <c r="BGJ2742" s="19"/>
      <c r="BGK2742" s="23"/>
      <c r="BGL2742" s="19"/>
      <c r="BGM2742" s="23"/>
      <c r="BGN2742" s="19"/>
      <c r="BGO2742" s="23"/>
      <c r="BGP2742" s="19"/>
      <c r="BGQ2742" s="23"/>
      <c r="BGR2742" s="19"/>
      <c r="BGS2742" s="23"/>
      <c r="BGT2742" s="19"/>
      <c r="BGU2742" s="23"/>
      <c r="BGV2742" s="19"/>
      <c r="BGW2742" s="23"/>
      <c r="BGX2742" s="19"/>
      <c r="BGY2742" s="23"/>
      <c r="BGZ2742" s="19"/>
      <c r="BHA2742" s="23"/>
      <c r="BHB2742" s="19"/>
      <c r="BHC2742" s="23"/>
      <c r="BHD2742" s="19"/>
      <c r="BHE2742" s="23"/>
      <c r="BHF2742" s="19"/>
      <c r="BHG2742" s="23"/>
      <c r="BHH2742" s="19"/>
      <c r="BHI2742" s="23"/>
      <c r="BHJ2742" s="19"/>
      <c r="BHK2742" s="23"/>
      <c r="BHL2742" s="19"/>
      <c r="BHM2742" s="23"/>
      <c r="BHN2742" s="19"/>
      <c r="BHO2742" s="23"/>
      <c r="BHP2742" s="19"/>
      <c r="BHQ2742" s="23"/>
      <c r="BHR2742" s="19"/>
      <c r="BHS2742" s="23"/>
      <c r="BHT2742" s="19"/>
      <c r="BHU2742" s="23"/>
      <c r="BHV2742" s="19"/>
      <c r="BHW2742" s="23"/>
      <c r="BHX2742" s="19"/>
      <c r="BHY2742" s="23"/>
      <c r="BHZ2742" s="19"/>
      <c r="BIA2742" s="23"/>
      <c r="BIB2742" s="19"/>
      <c r="BIC2742" s="23"/>
      <c r="BID2742" s="19"/>
      <c r="BIE2742" s="23"/>
      <c r="BIF2742" s="19"/>
      <c r="BIG2742" s="23"/>
      <c r="BIH2742" s="19"/>
      <c r="BII2742" s="23"/>
      <c r="BIJ2742" s="19"/>
      <c r="BIK2742" s="23"/>
      <c r="BIL2742" s="19"/>
      <c r="BIM2742" s="23"/>
      <c r="BIN2742" s="19"/>
      <c r="BIO2742" s="23"/>
      <c r="BIP2742" s="19"/>
      <c r="BIQ2742" s="23"/>
      <c r="BIR2742" s="19"/>
      <c r="BIS2742" s="23"/>
      <c r="BIT2742" s="19"/>
      <c r="BIU2742" s="23"/>
      <c r="BIV2742" s="19"/>
      <c r="BIW2742" s="23"/>
      <c r="BIX2742" s="19"/>
      <c r="BIY2742" s="23"/>
      <c r="BIZ2742" s="19"/>
      <c r="BJA2742" s="23"/>
      <c r="BJB2742" s="19"/>
      <c r="BJC2742" s="23"/>
      <c r="BJD2742" s="19"/>
      <c r="BJE2742" s="23"/>
      <c r="BJF2742" s="19"/>
      <c r="BJG2742" s="23"/>
      <c r="BJH2742" s="19"/>
      <c r="BJI2742" s="23"/>
      <c r="BJJ2742" s="19"/>
      <c r="BJK2742" s="23"/>
      <c r="BJL2742" s="19"/>
      <c r="BJM2742" s="23"/>
      <c r="BJN2742" s="19"/>
      <c r="BJO2742" s="23"/>
      <c r="BJP2742" s="19"/>
      <c r="BJQ2742" s="23"/>
      <c r="BJR2742" s="19"/>
      <c r="BJS2742" s="23"/>
      <c r="BJT2742" s="19"/>
      <c r="BJU2742" s="23"/>
      <c r="BJV2742" s="19"/>
      <c r="BJW2742" s="23"/>
      <c r="BJX2742" s="19"/>
      <c r="BJY2742" s="23"/>
      <c r="BJZ2742" s="19"/>
      <c r="BKA2742" s="23"/>
      <c r="BKB2742" s="19"/>
      <c r="BKC2742" s="23"/>
      <c r="BKD2742" s="19"/>
      <c r="BKE2742" s="23"/>
      <c r="BKF2742" s="19"/>
      <c r="BKG2742" s="23"/>
      <c r="BKH2742" s="19"/>
      <c r="BKI2742" s="23"/>
      <c r="BKJ2742" s="19"/>
      <c r="BKK2742" s="23"/>
      <c r="BKL2742" s="19"/>
      <c r="BKM2742" s="23"/>
      <c r="BKN2742" s="19"/>
      <c r="BKO2742" s="23"/>
      <c r="BKP2742" s="19"/>
      <c r="BKQ2742" s="23"/>
      <c r="BKR2742" s="19"/>
      <c r="BKS2742" s="23"/>
      <c r="BKT2742" s="19"/>
      <c r="BKU2742" s="23"/>
      <c r="BKV2742" s="19"/>
      <c r="BKW2742" s="23"/>
      <c r="BKX2742" s="19"/>
      <c r="BKY2742" s="23"/>
      <c r="BKZ2742" s="19"/>
      <c r="BLA2742" s="23"/>
      <c r="BLB2742" s="19"/>
      <c r="BLC2742" s="23"/>
      <c r="BLD2742" s="19"/>
      <c r="BLE2742" s="23"/>
      <c r="BLF2742" s="19"/>
      <c r="BLG2742" s="23"/>
      <c r="BLH2742" s="19"/>
      <c r="BLI2742" s="23"/>
      <c r="BLJ2742" s="19"/>
      <c r="BLK2742" s="23"/>
      <c r="BLL2742" s="19"/>
      <c r="BLM2742" s="23"/>
      <c r="BLN2742" s="19"/>
      <c r="BLO2742" s="23"/>
      <c r="BLP2742" s="19"/>
      <c r="BLQ2742" s="23"/>
      <c r="BLR2742" s="19"/>
      <c r="BLS2742" s="23"/>
      <c r="BLT2742" s="19"/>
      <c r="BLU2742" s="23"/>
      <c r="BLV2742" s="19"/>
      <c r="BLW2742" s="23"/>
      <c r="BLX2742" s="19"/>
      <c r="BLY2742" s="23"/>
      <c r="BLZ2742" s="19"/>
      <c r="BMA2742" s="23"/>
      <c r="BMB2742" s="19"/>
      <c r="BMC2742" s="23"/>
      <c r="BMD2742" s="19"/>
      <c r="BME2742" s="23"/>
      <c r="BMF2742" s="19"/>
      <c r="BMG2742" s="23"/>
      <c r="BMH2742" s="19"/>
      <c r="BMI2742" s="23"/>
      <c r="BMJ2742" s="19"/>
      <c r="BMK2742" s="23"/>
      <c r="BML2742" s="19"/>
      <c r="BMM2742" s="23"/>
      <c r="BMN2742" s="19"/>
      <c r="BMO2742" s="23"/>
      <c r="BMP2742" s="19"/>
      <c r="BMQ2742" s="23"/>
      <c r="BMR2742" s="19"/>
      <c r="BMS2742" s="23"/>
      <c r="BMT2742" s="19"/>
      <c r="BMU2742" s="23"/>
      <c r="BMV2742" s="19"/>
      <c r="BMW2742" s="23"/>
      <c r="BMX2742" s="19"/>
      <c r="BMY2742" s="23"/>
      <c r="BMZ2742" s="19"/>
      <c r="BNA2742" s="23"/>
      <c r="BNB2742" s="19"/>
      <c r="BNC2742" s="23"/>
      <c r="BND2742" s="19"/>
      <c r="BNE2742" s="23"/>
      <c r="BNF2742" s="19"/>
      <c r="BNG2742" s="23"/>
      <c r="BNH2742" s="19"/>
      <c r="BNI2742" s="23"/>
      <c r="BNJ2742" s="19"/>
      <c r="BNK2742" s="23"/>
      <c r="BNL2742" s="19"/>
      <c r="BNM2742" s="23"/>
      <c r="BNN2742" s="19"/>
      <c r="BNO2742" s="23"/>
      <c r="BNP2742" s="19"/>
      <c r="BNQ2742" s="23"/>
      <c r="BNR2742" s="19"/>
      <c r="BNS2742" s="23"/>
      <c r="BNT2742" s="19"/>
      <c r="BNU2742" s="23"/>
      <c r="BNV2742" s="19"/>
      <c r="BNW2742" s="23"/>
      <c r="BNX2742" s="19"/>
      <c r="BNY2742" s="23"/>
      <c r="BNZ2742" s="19"/>
      <c r="BOA2742" s="23"/>
      <c r="BOB2742" s="19"/>
      <c r="BOC2742" s="23"/>
      <c r="BOD2742" s="19"/>
      <c r="BOE2742" s="23"/>
      <c r="BOF2742" s="19"/>
      <c r="BOG2742" s="23"/>
      <c r="BOH2742" s="19"/>
      <c r="BOI2742" s="23"/>
      <c r="BOJ2742" s="19"/>
      <c r="BOK2742" s="23"/>
      <c r="BOL2742" s="19"/>
      <c r="BOM2742" s="23"/>
      <c r="BON2742" s="19"/>
      <c r="BOO2742" s="23"/>
      <c r="BOP2742" s="19"/>
      <c r="BOQ2742" s="23"/>
      <c r="BOR2742" s="19"/>
      <c r="BOS2742" s="23"/>
      <c r="BOT2742" s="19"/>
      <c r="BOU2742" s="23"/>
      <c r="BOV2742" s="19"/>
      <c r="BOW2742" s="23"/>
      <c r="BOX2742" s="19"/>
      <c r="BOY2742" s="23"/>
      <c r="BOZ2742" s="19"/>
      <c r="BPA2742" s="23"/>
      <c r="BPB2742" s="19"/>
      <c r="BPC2742" s="23"/>
      <c r="BPD2742" s="19"/>
      <c r="BPE2742" s="23"/>
      <c r="BPF2742" s="19"/>
      <c r="BPG2742" s="23"/>
      <c r="BPH2742" s="19"/>
      <c r="BPI2742" s="23"/>
      <c r="BPJ2742" s="19"/>
      <c r="BPK2742" s="23"/>
      <c r="BPL2742" s="19"/>
      <c r="BPM2742" s="23"/>
      <c r="BPN2742" s="19"/>
      <c r="BPO2742" s="23"/>
      <c r="BPP2742" s="19"/>
      <c r="BPQ2742" s="23"/>
      <c r="BPR2742" s="19"/>
      <c r="BPS2742" s="23"/>
      <c r="BPT2742" s="19"/>
      <c r="BPU2742" s="23"/>
      <c r="BPV2742" s="19"/>
      <c r="BPW2742" s="23"/>
      <c r="BPX2742" s="19"/>
      <c r="BPY2742" s="23"/>
      <c r="BPZ2742" s="19"/>
      <c r="BQA2742" s="23"/>
      <c r="BQB2742" s="19"/>
      <c r="BQC2742" s="23"/>
      <c r="BQD2742" s="19"/>
      <c r="BQE2742" s="23"/>
      <c r="BQF2742" s="19"/>
      <c r="BQG2742" s="23"/>
      <c r="BQH2742" s="19"/>
      <c r="BQI2742" s="23"/>
      <c r="BQJ2742" s="19"/>
      <c r="BQK2742" s="23"/>
      <c r="BQL2742" s="19"/>
      <c r="BQM2742" s="23"/>
      <c r="BQN2742" s="19"/>
      <c r="BQO2742" s="23"/>
      <c r="BQP2742" s="19"/>
      <c r="BQQ2742" s="23"/>
      <c r="BQR2742" s="19"/>
      <c r="BQS2742" s="23"/>
      <c r="BQT2742" s="19"/>
      <c r="BQU2742" s="23"/>
      <c r="BQV2742" s="19"/>
      <c r="BQW2742" s="23"/>
      <c r="BQX2742" s="19"/>
      <c r="BQY2742" s="23"/>
      <c r="BQZ2742" s="19"/>
      <c r="BRA2742" s="23"/>
      <c r="BRB2742" s="19"/>
      <c r="BRC2742" s="23"/>
      <c r="BRD2742" s="19"/>
      <c r="BRE2742" s="23"/>
      <c r="BRF2742" s="19"/>
      <c r="BRG2742" s="23"/>
      <c r="BRH2742" s="19"/>
      <c r="BRI2742" s="23"/>
      <c r="BRJ2742" s="19"/>
      <c r="BRK2742" s="23"/>
      <c r="BRL2742" s="19"/>
      <c r="BRM2742" s="23"/>
      <c r="BRN2742" s="19"/>
      <c r="BRO2742" s="23"/>
      <c r="BRP2742" s="19"/>
      <c r="BRQ2742" s="23"/>
      <c r="BRR2742" s="19"/>
      <c r="BRS2742" s="23"/>
      <c r="BRT2742" s="19"/>
      <c r="BRU2742" s="23"/>
      <c r="BRV2742" s="19"/>
      <c r="BRW2742" s="23"/>
      <c r="BRX2742" s="19"/>
      <c r="BRY2742" s="23"/>
      <c r="BRZ2742" s="19"/>
      <c r="BSA2742" s="23"/>
      <c r="BSB2742" s="19"/>
      <c r="BSC2742" s="23"/>
      <c r="BSD2742" s="19"/>
      <c r="BSE2742" s="23"/>
      <c r="BSF2742" s="19"/>
      <c r="BSG2742" s="23"/>
      <c r="BSH2742" s="19"/>
      <c r="BSI2742" s="23"/>
      <c r="BSJ2742" s="19"/>
      <c r="BSK2742" s="23"/>
      <c r="BSL2742" s="19"/>
      <c r="BSM2742" s="23"/>
      <c r="BSN2742" s="19"/>
      <c r="BSO2742" s="23"/>
      <c r="BSP2742" s="19"/>
      <c r="BSQ2742" s="23"/>
      <c r="BSR2742" s="19"/>
      <c r="BSS2742" s="23"/>
      <c r="BST2742" s="19"/>
      <c r="BSU2742" s="23"/>
      <c r="BSV2742" s="19"/>
      <c r="BSW2742" s="23"/>
      <c r="BSX2742" s="19"/>
      <c r="BSY2742" s="23"/>
      <c r="BSZ2742" s="19"/>
      <c r="BTA2742" s="23"/>
      <c r="BTB2742" s="19"/>
      <c r="BTC2742" s="23"/>
      <c r="BTD2742" s="19"/>
      <c r="BTE2742" s="23"/>
      <c r="BTF2742" s="19"/>
      <c r="BTG2742" s="23"/>
      <c r="BTH2742" s="19"/>
      <c r="BTI2742" s="23"/>
      <c r="BTJ2742" s="19"/>
      <c r="BTK2742" s="23"/>
      <c r="BTL2742" s="19"/>
      <c r="BTM2742" s="23"/>
      <c r="BTN2742" s="19"/>
      <c r="BTO2742" s="23"/>
      <c r="BTP2742" s="19"/>
      <c r="BTQ2742" s="23"/>
      <c r="BTR2742" s="19"/>
      <c r="BTS2742" s="23"/>
      <c r="BTT2742" s="19"/>
      <c r="BTU2742" s="23"/>
      <c r="BTV2742" s="19"/>
      <c r="BTW2742" s="23"/>
      <c r="BTX2742" s="19"/>
      <c r="BTY2742" s="23"/>
      <c r="BTZ2742" s="19"/>
      <c r="BUA2742" s="23"/>
      <c r="BUB2742" s="19"/>
      <c r="BUC2742" s="23"/>
      <c r="BUD2742" s="19"/>
      <c r="BUE2742" s="23"/>
      <c r="BUF2742" s="19"/>
      <c r="BUG2742" s="23"/>
      <c r="BUH2742" s="19"/>
      <c r="BUI2742" s="23"/>
      <c r="BUJ2742" s="19"/>
      <c r="BUK2742" s="23"/>
      <c r="BUL2742" s="19"/>
      <c r="BUM2742" s="23"/>
      <c r="BUN2742" s="19"/>
      <c r="BUO2742" s="23"/>
      <c r="BUP2742" s="19"/>
      <c r="BUQ2742" s="23"/>
      <c r="BUR2742" s="19"/>
      <c r="BUS2742" s="23"/>
      <c r="BUT2742" s="19"/>
      <c r="BUU2742" s="23"/>
      <c r="BUV2742" s="19"/>
      <c r="BUW2742" s="23"/>
      <c r="BUX2742" s="19"/>
      <c r="BUY2742" s="23"/>
      <c r="BUZ2742" s="19"/>
      <c r="BVA2742" s="23"/>
      <c r="BVB2742" s="19"/>
      <c r="BVC2742" s="23"/>
      <c r="BVD2742" s="19"/>
      <c r="BVE2742" s="23"/>
      <c r="BVF2742" s="19"/>
      <c r="BVG2742" s="23"/>
      <c r="BVH2742" s="19"/>
      <c r="BVI2742" s="23"/>
      <c r="BVJ2742" s="19"/>
      <c r="BVK2742" s="23"/>
      <c r="BVL2742" s="19"/>
      <c r="BVM2742" s="23"/>
      <c r="BVN2742" s="19"/>
      <c r="BVO2742" s="23"/>
      <c r="BVP2742" s="19"/>
      <c r="BVQ2742" s="23"/>
      <c r="BVR2742" s="19"/>
      <c r="BVS2742" s="23"/>
      <c r="BVT2742" s="19"/>
      <c r="BVU2742" s="23"/>
      <c r="BVV2742" s="19"/>
      <c r="BVW2742" s="23"/>
      <c r="BVX2742" s="19"/>
      <c r="BVY2742" s="23"/>
      <c r="BVZ2742" s="19"/>
      <c r="BWA2742" s="23"/>
      <c r="BWB2742" s="19"/>
      <c r="BWC2742" s="23"/>
      <c r="BWD2742" s="19"/>
      <c r="BWE2742" s="23"/>
      <c r="BWF2742" s="19"/>
      <c r="BWG2742" s="23"/>
      <c r="BWH2742" s="19"/>
      <c r="BWI2742" s="23"/>
      <c r="BWJ2742" s="19"/>
      <c r="BWK2742" s="23"/>
      <c r="BWL2742" s="19"/>
      <c r="BWM2742" s="23"/>
      <c r="BWN2742" s="19"/>
      <c r="BWO2742" s="23"/>
      <c r="BWP2742" s="19"/>
      <c r="BWQ2742" s="23"/>
      <c r="BWR2742" s="19"/>
      <c r="BWS2742" s="23"/>
      <c r="BWT2742" s="19"/>
      <c r="BWU2742" s="23"/>
      <c r="BWV2742" s="19"/>
      <c r="BWW2742" s="23"/>
      <c r="BWX2742" s="19"/>
      <c r="BWY2742" s="23"/>
      <c r="BWZ2742" s="19"/>
      <c r="BXA2742" s="23"/>
      <c r="BXB2742" s="19"/>
      <c r="BXC2742" s="23"/>
      <c r="BXD2742" s="19"/>
      <c r="BXE2742" s="23"/>
      <c r="BXF2742" s="19"/>
      <c r="BXG2742" s="23"/>
      <c r="BXH2742" s="19"/>
      <c r="BXI2742" s="23"/>
      <c r="BXJ2742" s="19"/>
      <c r="BXK2742" s="23"/>
      <c r="BXL2742" s="19"/>
      <c r="BXM2742" s="23"/>
      <c r="BXN2742" s="19"/>
      <c r="BXO2742" s="23"/>
      <c r="BXP2742" s="19"/>
      <c r="BXQ2742" s="23"/>
      <c r="BXR2742" s="19"/>
      <c r="BXS2742" s="23"/>
      <c r="BXT2742" s="19"/>
      <c r="BXU2742" s="23"/>
      <c r="BXV2742" s="19"/>
      <c r="BXW2742" s="23"/>
      <c r="BXX2742" s="19"/>
      <c r="BXY2742" s="23"/>
      <c r="BXZ2742" s="19"/>
      <c r="BYA2742" s="23"/>
      <c r="BYB2742" s="19"/>
      <c r="BYC2742" s="23"/>
      <c r="BYD2742" s="19"/>
      <c r="BYE2742" s="23"/>
      <c r="BYF2742" s="19"/>
      <c r="BYG2742" s="23"/>
      <c r="BYH2742" s="19"/>
      <c r="BYI2742" s="23"/>
      <c r="BYJ2742" s="19"/>
      <c r="BYK2742" s="23"/>
      <c r="BYL2742" s="19"/>
      <c r="BYM2742" s="23"/>
      <c r="BYN2742" s="19"/>
      <c r="BYO2742" s="23"/>
      <c r="BYP2742" s="19"/>
      <c r="BYQ2742" s="23"/>
      <c r="BYR2742" s="19"/>
      <c r="BYS2742" s="23"/>
      <c r="BYT2742" s="19"/>
      <c r="BYU2742" s="23"/>
      <c r="BYV2742" s="19"/>
      <c r="BYW2742" s="23"/>
      <c r="BYX2742" s="19"/>
      <c r="BYY2742" s="23"/>
      <c r="BYZ2742" s="19"/>
      <c r="BZA2742" s="23"/>
      <c r="BZB2742" s="19"/>
      <c r="BZC2742" s="23"/>
      <c r="BZD2742" s="19"/>
      <c r="BZE2742" s="23"/>
      <c r="BZF2742" s="19"/>
      <c r="BZG2742" s="23"/>
      <c r="BZH2742" s="19"/>
      <c r="BZI2742" s="23"/>
      <c r="BZJ2742" s="19"/>
      <c r="BZK2742" s="23"/>
      <c r="BZL2742" s="19"/>
      <c r="BZM2742" s="23"/>
      <c r="BZN2742" s="19"/>
      <c r="BZO2742" s="23"/>
      <c r="BZP2742" s="19"/>
      <c r="BZQ2742" s="23"/>
      <c r="BZR2742" s="19"/>
      <c r="BZS2742" s="23"/>
      <c r="BZT2742" s="19"/>
      <c r="BZU2742" s="23"/>
      <c r="BZV2742" s="19"/>
      <c r="BZW2742" s="23"/>
      <c r="BZX2742" s="19"/>
      <c r="BZY2742" s="23"/>
      <c r="BZZ2742" s="19"/>
      <c r="CAA2742" s="23"/>
      <c r="CAB2742" s="19"/>
      <c r="CAC2742" s="23"/>
      <c r="CAD2742" s="19"/>
      <c r="CAE2742" s="23"/>
      <c r="CAF2742" s="19"/>
      <c r="CAG2742" s="23"/>
      <c r="CAH2742" s="19"/>
      <c r="CAI2742" s="23"/>
      <c r="CAJ2742" s="19"/>
      <c r="CAK2742" s="23"/>
      <c r="CAL2742" s="19"/>
      <c r="CAM2742" s="23"/>
      <c r="CAN2742" s="19"/>
      <c r="CAO2742" s="23"/>
      <c r="CAP2742" s="19"/>
      <c r="CAQ2742" s="23"/>
      <c r="CAR2742" s="19"/>
      <c r="CAS2742" s="23"/>
      <c r="CAT2742" s="19"/>
      <c r="CAU2742" s="23"/>
      <c r="CAV2742" s="19"/>
      <c r="CAW2742" s="23"/>
      <c r="CAX2742" s="19"/>
      <c r="CAY2742" s="23"/>
      <c r="CAZ2742" s="19"/>
      <c r="CBA2742" s="23"/>
      <c r="CBB2742" s="19"/>
      <c r="CBC2742" s="23"/>
      <c r="CBD2742" s="19"/>
      <c r="CBE2742" s="23"/>
      <c r="CBF2742" s="19"/>
      <c r="CBG2742" s="23"/>
      <c r="CBH2742" s="19"/>
      <c r="CBI2742" s="23"/>
      <c r="CBJ2742" s="19"/>
      <c r="CBK2742" s="23"/>
      <c r="CBL2742" s="19"/>
      <c r="CBM2742" s="23"/>
      <c r="CBN2742" s="19"/>
      <c r="CBO2742" s="23"/>
      <c r="CBP2742" s="19"/>
      <c r="CBQ2742" s="23"/>
      <c r="CBR2742" s="19"/>
      <c r="CBS2742" s="23"/>
      <c r="CBT2742" s="19"/>
      <c r="CBU2742" s="23"/>
      <c r="CBV2742" s="19"/>
      <c r="CBW2742" s="23"/>
      <c r="CBX2742" s="19"/>
      <c r="CBY2742" s="23"/>
      <c r="CBZ2742" s="19"/>
      <c r="CCA2742" s="23"/>
      <c r="CCB2742" s="19"/>
      <c r="CCC2742" s="23"/>
      <c r="CCD2742" s="19"/>
      <c r="CCE2742" s="23"/>
      <c r="CCF2742" s="19"/>
      <c r="CCG2742" s="23"/>
      <c r="CCH2742" s="19"/>
      <c r="CCI2742" s="23"/>
      <c r="CCJ2742" s="19"/>
      <c r="CCK2742" s="23"/>
      <c r="CCL2742" s="19"/>
      <c r="CCM2742" s="23"/>
      <c r="CCN2742" s="19"/>
      <c r="CCO2742" s="23"/>
      <c r="CCP2742" s="19"/>
      <c r="CCQ2742" s="23"/>
      <c r="CCR2742" s="19"/>
      <c r="CCS2742" s="23"/>
      <c r="CCT2742" s="19"/>
      <c r="CCU2742" s="23"/>
      <c r="CCV2742" s="19"/>
      <c r="CCW2742" s="23"/>
      <c r="CCX2742" s="19"/>
      <c r="CCY2742" s="23"/>
      <c r="CCZ2742" s="19"/>
      <c r="CDA2742" s="23"/>
      <c r="CDB2742" s="19"/>
      <c r="CDC2742" s="23"/>
      <c r="CDD2742" s="19"/>
      <c r="CDE2742" s="23"/>
      <c r="CDF2742" s="19"/>
      <c r="CDG2742" s="23"/>
      <c r="CDH2742" s="19"/>
      <c r="CDI2742" s="23"/>
      <c r="CDJ2742" s="19"/>
      <c r="CDK2742" s="23"/>
      <c r="CDL2742" s="19"/>
      <c r="CDM2742" s="23"/>
      <c r="CDN2742" s="19"/>
      <c r="CDO2742" s="23"/>
      <c r="CDP2742" s="19"/>
      <c r="CDQ2742" s="23"/>
      <c r="CDR2742" s="19"/>
      <c r="CDS2742" s="23"/>
      <c r="CDT2742" s="19"/>
      <c r="CDU2742" s="23"/>
      <c r="CDV2742" s="19"/>
      <c r="CDW2742" s="23"/>
      <c r="CDX2742" s="19"/>
      <c r="CDY2742" s="23"/>
      <c r="CDZ2742" s="19"/>
      <c r="CEA2742" s="23"/>
      <c r="CEB2742" s="19"/>
      <c r="CEC2742" s="23"/>
      <c r="CED2742" s="19"/>
      <c r="CEE2742" s="23"/>
      <c r="CEF2742" s="19"/>
      <c r="CEG2742" s="23"/>
      <c r="CEH2742" s="19"/>
      <c r="CEI2742" s="23"/>
      <c r="CEJ2742" s="19"/>
      <c r="CEK2742" s="23"/>
      <c r="CEL2742" s="19"/>
      <c r="CEM2742" s="23"/>
      <c r="CEN2742" s="19"/>
      <c r="CEO2742" s="23"/>
      <c r="CEP2742" s="19"/>
      <c r="CEQ2742" s="23"/>
      <c r="CER2742" s="19"/>
      <c r="CES2742" s="23"/>
      <c r="CET2742" s="19"/>
      <c r="CEU2742" s="23"/>
      <c r="CEV2742" s="19"/>
      <c r="CEW2742" s="23"/>
      <c r="CEX2742" s="19"/>
      <c r="CEY2742" s="23"/>
      <c r="CEZ2742" s="19"/>
      <c r="CFA2742" s="23"/>
      <c r="CFB2742" s="19"/>
      <c r="CFC2742" s="23"/>
      <c r="CFD2742" s="19"/>
      <c r="CFE2742" s="23"/>
      <c r="CFF2742" s="19"/>
      <c r="CFG2742" s="23"/>
      <c r="CFH2742" s="19"/>
      <c r="CFI2742" s="23"/>
      <c r="CFJ2742" s="19"/>
      <c r="CFK2742" s="23"/>
      <c r="CFL2742" s="19"/>
      <c r="CFM2742" s="23"/>
      <c r="CFN2742" s="19"/>
      <c r="CFO2742" s="23"/>
      <c r="CFP2742" s="19"/>
      <c r="CFQ2742" s="23"/>
      <c r="CFR2742" s="19"/>
      <c r="CFS2742" s="23"/>
      <c r="CFT2742" s="19"/>
      <c r="CFU2742" s="23"/>
      <c r="CFV2742" s="19"/>
      <c r="CFW2742" s="23"/>
      <c r="CFX2742" s="19"/>
      <c r="CFY2742" s="23"/>
      <c r="CFZ2742" s="19"/>
      <c r="CGA2742" s="23"/>
      <c r="CGB2742" s="19"/>
      <c r="CGC2742" s="23"/>
      <c r="CGD2742" s="19"/>
      <c r="CGE2742" s="23"/>
      <c r="CGF2742" s="19"/>
      <c r="CGG2742" s="23"/>
      <c r="CGH2742" s="19"/>
      <c r="CGI2742" s="23"/>
      <c r="CGJ2742" s="19"/>
      <c r="CGK2742" s="23"/>
      <c r="CGL2742" s="19"/>
      <c r="CGM2742" s="23"/>
      <c r="CGN2742" s="19"/>
      <c r="CGO2742" s="23"/>
      <c r="CGP2742" s="19"/>
      <c r="CGQ2742" s="23"/>
      <c r="CGR2742" s="19"/>
      <c r="CGS2742" s="23"/>
      <c r="CGT2742" s="19"/>
      <c r="CGU2742" s="23"/>
      <c r="CGV2742" s="19"/>
      <c r="CGW2742" s="23"/>
      <c r="CGX2742" s="19"/>
      <c r="CGY2742" s="23"/>
      <c r="CGZ2742" s="19"/>
      <c r="CHA2742" s="23"/>
      <c r="CHB2742" s="19"/>
      <c r="CHC2742" s="23"/>
      <c r="CHD2742" s="19"/>
      <c r="CHE2742" s="23"/>
      <c r="CHF2742" s="19"/>
      <c r="CHG2742" s="23"/>
      <c r="CHH2742" s="19"/>
      <c r="CHI2742" s="23"/>
      <c r="CHJ2742" s="19"/>
      <c r="CHK2742" s="23"/>
      <c r="CHL2742" s="19"/>
      <c r="CHM2742" s="23"/>
      <c r="CHN2742" s="19"/>
      <c r="CHO2742" s="23"/>
      <c r="CHP2742" s="19"/>
      <c r="CHQ2742" s="23"/>
      <c r="CHR2742" s="19"/>
      <c r="CHS2742" s="23"/>
      <c r="CHT2742" s="19"/>
      <c r="CHU2742" s="23"/>
      <c r="CHV2742" s="19"/>
      <c r="CHW2742" s="23"/>
      <c r="CHX2742" s="19"/>
      <c r="CHY2742" s="23"/>
      <c r="CHZ2742" s="19"/>
      <c r="CIA2742" s="23"/>
      <c r="CIB2742" s="19"/>
      <c r="CIC2742" s="23"/>
      <c r="CID2742" s="19"/>
      <c r="CIE2742" s="23"/>
      <c r="CIF2742" s="19"/>
      <c r="CIG2742" s="23"/>
      <c r="CIH2742" s="19"/>
      <c r="CII2742" s="23"/>
      <c r="CIJ2742" s="19"/>
      <c r="CIK2742" s="23"/>
      <c r="CIL2742" s="19"/>
      <c r="CIM2742" s="23"/>
      <c r="CIN2742" s="19"/>
      <c r="CIO2742" s="23"/>
      <c r="CIP2742" s="19"/>
      <c r="CIQ2742" s="23"/>
      <c r="CIR2742" s="19"/>
      <c r="CIS2742" s="23"/>
      <c r="CIT2742" s="19"/>
      <c r="CIU2742" s="23"/>
      <c r="CIV2742" s="19"/>
      <c r="CIW2742" s="23"/>
      <c r="CIX2742" s="19"/>
      <c r="CIY2742" s="23"/>
      <c r="CIZ2742" s="19"/>
      <c r="CJA2742" s="23"/>
      <c r="CJB2742" s="19"/>
      <c r="CJC2742" s="23"/>
      <c r="CJD2742" s="19"/>
      <c r="CJE2742" s="23"/>
      <c r="CJF2742" s="19"/>
      <c r="CJG2742" s="23"/>
      <c r="CJH2742" s="19"/>
      <c r="CJI2742" s="23"/>
      <c r="CJJ2742" s="19"/>
      <c r="CJK2742" s="23"/>
      <c r="CJL2742" s="19"/>
      <c r="CJM2742" s="23"/>
      <c r="CJN2742" s="19"/>
      <c r="CJO2742" s="23"/>
      <c r="CJP2742" s="19"/>
      <c r="CJQ2742" s="23"/>
      <c r="CJR2742" s="19"/>
      <c r="CJS2742" s="23"/>
      <c r="CJT2742" s="19"/>
      <c r="CJU2742" s="23"/>
      <c r="CJV2742" s="19"/>
      <c r="CJW2742" s="23"/>
      <c r="CJX2742" s="19"/>
      <c r="CJY2742" s="23"/>
      <c r="CJZ2742" s="19"/>
      <c r="CKA2742" s="23"/>
      <c r="CKB2742" s="19"/>
      <c r="CKC2742" s="23"/>
      <c r="CKD2742" s="19"/>
      <c r="CKE2742" s="23"/>
      <c r="CKF2742" s="19"/>
      <c r="CKG2742" s="23"/>
      <c r="CKH2742" s="19"/>
      <c r="CKI2742" s="23"/>
      <c r="CKJ2742" s="19"/>
      <c r="CKK2742" s="23"/>
      <c r="CKL2742" s="19"/>
      <c r="CKM2742" s="23"/>
      <c r="CKN2742" s="19"/>
      <c r="CKO2742" s="23"/>
      <c r="CKP2742" s="19"/>
      <c r="CKQ2742" s="23"/>
      <c r="CKR2742" s="19"/>
      <c r="CKS2742" s="23"/>
      <c r="CKT2742" s="19"/>
      <c r="CKU2742" s="23"/>
      <c r="CKV2742" s="19"/>
      <c r="CKW2742" s="23"/>
      <c r="CKX2742" s="19"/>
      <c r="CKY2742" s="23"/>
      <c r="CKZ2742" s="19"/>
      <c r="CLA2742" s="23"/>
      <c r="CLB2742" s="19"/>
      <c r="CLC2742" s="23"/>
      <c r="CLD2742" s="19"/>
      <c r="CLE2742" s="23"/>
      <c r="CLF2742" s="19"/>
      <c r="CLG2742" s="23"/>
      <c r="CLH2742" s="19"/>
      <c r="CLI2742" s="23"/>
      <c r="CLJ2742" s="19"/>
      <c r="CLK2742" s="23"/>
      <c r="CLL2742" s="19"/>
      <c r="CLM2742" s="23"/>
      <c r="CLN2742" s="19"/>
      <c r="CLO2742" s="23"/>
      <c r="CLP2742" s="19"/>
      <c r="CLQ2742" s="23"/>
      <c r="CLR2742" s="19"/>
      <c r="CLS2742" s="23"/>
      <c r="CLT2742" s="19"/>
      <c r="CLU2742" s="23"/>
      <c r="CLV2742" s="19"/>
      <c r="CLW2742" s="23"/>
      <c r="CLX2742" s="19"/>
      <c r="CLY2742" s="23"/>
      <c r="CLZ2742" s="19"/>
      <c r="CMA2742" s="23"/>
      <c r="CMB2742" s="19"/>
      <c r="CMC2742" s="23"/>
      <c r="CMD2742" s="19"/>
      <c r="CME2742" s="23"/>
      <c r="CMF2742" s="19"/>
      <c r="CMG2742" s="23"/>
      <c r="CMH2742" s="19"/>
      <c r="CMI2742" s="23"/>
      <c r="CMJ2742" s="19"/>
      <c r="CMK2742" s="23"/>
      <c r="CML2742" s="19"/>
      <c r="CMM2742" s="23"/>
      <c r="CMN2742" s="19"/>
      <c r="CMO2742" s="23"/>
      <c r="CMP2742" s="19"/>
      <c r="CMQ2742" s="23"/>
      <c r="CMR2742" s="19"/>
      <c r="CMS2742" s="23"/>
      <c r="CMT2742" s="19"/>
      <c r="CMU2742" s="23"/>
      <c r="CMV2742" s="19"/>
      <c r="CMW2742" s="23"/>
      <c r="CMX2742" s="19"/>
      <c r="CMY2742" s="23"/>
      <c r="CMZ2742" s="19"/>
      <c r="CNA2742" s="23"/>
      <c r="CNB2742" s="19"/>
      <c r="CNC2742" s="23"/>
      <c r="CND2742" s="19"/>
      <c r="CNE2742" s="23"/>
      <c r="CNF2742" s="19"/>
      <c r="CNG2742" s="23"/>
      <c r="CNH2742" s="19"/>
      <c r="CNI2742" s="23"/>
      <c r="CNJ2742" s="19"/>
      <c r="CNK2742" s="23"/>
      <c r="CNL2742" s="19"/>
      <c r="CNM2742" s="23"/>
      <c r="CNN2742" s="19"/>
      <c r="CNO2742" s="23"/>
      <c r="CNP2742" s="19"/>
      <c r="CNQ2742" s="23"/>
      <c r="CNR2742" s="19"/>
      <c r="CNS2742" s="23"/>
      <c r="CNT2742" s="19"/>
      <c r="CNU2742" s="23"/>
      <c r="CNV2742" s="19"/>
      <c r="CNW2742" s="23"/>
      <c r="CNX2742" s="19"/>
      <c r="CNY2742" s="23"/>
      <c r="CNZ2742" s="19"/>
      <c r="COA2742" s="23"/>
      <c r="COB2742" s="19"/>
      <c r="COC2742" s="23"/>
      <c r="COD2742" s="19"/>
      <c r="COE2742" s="23"/>
      <c r="COF2742" s="19"/>
      <c r="COG2742" s="23"/>
      <c r="COH2742" s="19"/>
      <c r="COI2742" s="23"/>
      <c r="COJ2742" s="19"/>
      <c r="COK2742" s="23"/>
      <c r="COL2742" s="19"/>
      <c r="COM2742" s="23"/>
      <c r="CON2742" s="19"/>
      <c r="COO2742" s="23"/>
      <c r="COP2742" s="19"/>
      <c r="COQ2742" s="23"/>
      <c r="COR2742" s="19"/>
      <c r="COS2742" s="23"/>
      <c r="COT2742" s="19"/>
      <c r="COU2742" s="23"/>
      <c r="COV2742" s="19"/>
      <c r="COW2742" s="23"/>
      <c r="COX2742" s="19"/>
      <c r="COY2742" s="23"/>
      <c r="COZ2742" s="19"/>
      <c r="CPA2742" s="23"/>
      <c r="CPB2742" s="19"/>
      <c r="CPC2742" s="23"/>
      <c r="CPD2742" s="19"/>
      <c r="CPE2742" s="23"/>
      <c r="CPF2742" s="19"/>
      <c r="CPG2742" s="23"/>
      <c r="CPH2742" s="19"/>
      <c r="CPI2742" s="23"/>
      <c r="CPJ2742" s="19"/>
      <c r="CPK2742" s="23"/>
      <c r="CPL2742" s="19"/>
      <c r="CPM2742" s="23"/>
      <c r="CPN2742" s="19"/>
      <c r="CPO2742" s="23"/>
      <c r="CPP2742" s="19"/>
      <c r="CPQ2742" s="23"/>
      <c r="CPR2742" s="19"/>
      <c r="CPS2742" s="23"/>
      <c r="CPT2742" s="19"/>
      <c r="CPU2742" s="23"/>
      <c r="CPV2742" s="19"/>
      <c r="CPW2742" s="23"/>
      <c r="CPX2742" s="19"/>
      <c r="CPY2742" s="23"/>
      <c r="CPZ2742" s="19"/>
      <c r="CQA2742" s="23"/>
      <c r="CQB2742" s="19"/>
      <c r="CQC2742" s="23"/>
      <c r="CQD2742" s="19"/>
      <c r="CQE2742" s="23"/>
      <c r="CQF2742" s="19"/>
      <c r="CQG2742" s="23"/>
      <c r="CQH2742" s="19"/>
      <c r="CQI2742" s="23"/>
      <c r="CQJ2742" s="19"/>
      <c r="CQK2742" s="23"/>
      <c r="CQL2742" s="19"/>
      <c r="CQM2742" s="23"/>
      <c r="CQN2742" s="19"/>
      <c r="CQO2742" s="23"/>
      <c r="CQP2742" s="19"/>
      <c r="CQQ2742" s="23"/>
      <c r="CQR2742" s="19"/>
      <c r="CQS2742" s="23"/>
      <c r="CQT2742" s="19"/>
      <c r="CQU2742" s="23"/>
      <c r="CQV2742" s="19"/>
      <c r="CQW2742" s="23"/>
      <c r="CQX2742" s="19"/>
      <c r="CQY2742" s="23"/>
      <c r="CQZ2742" s="19"/>
      <c r="CRA2742" s="23"/>
      <c r="CRB2742" s="19"/>
      <c r="CRC2742" s="23"/>
      <c r="CRD2742" s="19"/>
      <c r="CRE2742" s="23"/>
      <c r="CRF2742" s="19"/>
      <c r="CRG2742" s="23"/>
      <c r="CRH2742" s="19"/>
      <c r="CRI2742" s="23"/>
      <c r="CRJ2742" s="19"/>
      <c r="CRK2742" s="23"/>
      <c r="CRL2742" s="19"/>
      <c r="CRM2742" s="23"/>
      <c r="CRN2742" s="19"/>
      <c r="CRO2742" s="23"/>
      <c r="CRP2742" s="19"/>
      <c r="CRQ2742" s="23"/>
      <c r="CRR2742" s="19"/>
      <c r="CRS2742" s="23"/>
      <c r="CRT2742" s="19"/>
      <c r="CRU2742" s="23"/>
      <c r="CRV2742" s="19"/>
      <c r="CRW2742" s="23"/>
      <c r="CRX2742" s="19"/>
      <c r="CRY2742" s="23"/>
      <c r="CRZ2742" s="19"/>
      <c r="CSA2742" s="23"/>
      <c r="CSB2742" s="19"/>
      <c r="CSC2742" s="23"/>
      <c r="CSD2742" s="19"/>
      <c r="CSE2742" s="23"/>
      <c r="CSF2742" s="19"/>
      <c r="CSG2742" s="23"/>
      <c r="CSH2742" s="19"/>
      <c r="CSI2742" s="23"/>
      <c r="CSJ2742" s="19"/>
      <c r="CSK2742" s="23"/>
      <c r="CSL2742" s="19"/>
      <c r="CSM2742" s="23"/>
      <c r="CSN2742" s="19"/>
      <c r="CSO2742" s="23"/>
      <c r="CSP2742" s="19"/>
      <c r="CSQ2742" s="23"/>
      <c r="CSR2742" s="19"/>
      <c r="CSS2742" s="23"/>
      <c r="CST2742" s="19"/>
      <c r="CSU2742" s="23"/>
      <c r="CSV2742" s="19"/>
      <c r="CSW2742" s="23"/>
      <c r="CSX2742" s="19"/>
      <c r="CSY2742" s="23"/>
      <c r="CSZ2742" s="19"/>
      <c r="CTA2742" s="23"/>
      <c r="CTB2742" s="19"/>
      <c r="CTC2742" s="23"/>
      <c r="CTD2742" s="19"/>
      <c r="CTE2742" s="23"/>
      <c r="CTF2742" s="19"/>
      <c r="CTG2742" s="23"/>
      <c r="CTH2742" s="19"/>
      <c r="CTI2742" s="23"/>
      <c r="CTJ2742" s="19"/>
      <c r="CTK2742" s="23"/>
      <c r="CTL2742" s="19"/>
      <c r="CTM2742" s="23"/>
      <c r="CTN2742" s="19"/>
      <c r="CTO2742" s="23"/>
      <c r="CTP2742" s="19"/>
      <c r="CTQ2742" s="23"/>
      <c r="CTR2742" s="19"/>
      <c r="CTS2742" s="23"/>
      <c r="CTT2742" s="19"/>
      <c r="CTU2742" s="23"/>
      <c r="CTV2742" s="19"/>
      <c r="CTW2742" s="23"/>
      <c r="CTX2742" s="19"/>
      <c r="CTY2742" s="23"/>
      <c r="CTZ2742" s="19"/>
      <c r="CUA2742" s="23"/>
      <c r="CUB2742" s="19"/>
      <c r="CUC2742" s="23"/>
      <c r="CUD2742" s="19"/>
      <c r="CUE2742" s="23"/>
      <c r="CUF2742" s="19"/>
      <c r="CUG2742" s="23"/>
      <c r="CUH2742" s="19"/>
      <c r="CUI2742" s="23"/>
      <c r="CUJ2742" s="19"/>
      <c r="CUK2742" s="23"/>
      <c r="CUL2742" s="19"/>
      <c r="CUM2742" s="23"/>
      <c r="CUN2742" s="19"/>
      <c r="CUO2742" s="23"/>
      <c r="CUP2742" s="19"/>
      <c r="CUQ2742" s="23"/>
      <c r="CUR2742" s="19"/>
      <c r="CUS2742" s="23"/>
      <c r="CUT2742" s="19"/>
      <c r="CUU2742" s="23"/>
      <c r="CUV2742" s="19"/>
      <c r="CUW2742" s="23"/>
      <c r="CUX2742" s="19"/>
      <c r="CUY2742" s="23"/>
      <c r="CUZ2742" s="19"/>
      <c r="CVA2742" s="23"/>
      <c r="CVB2742" s="19"/>
      <c r="CVC2742" s="23"/>
      <c r="CVD2742" s="19"/>
      <c r="CVE2742" s="23"/>
      <c r="CVF2742" s="19"/>
      <c r="CVG2742" s="23"/>
      <c r="CVH2742" s="19"/>
      <c r="CVI2742" s="23"/>
      <c r="CVJ2742" s="19"/>
      <c r="CVK2742" s="23"/>
      <c r="CVL2742" s="19"/>
      <c r="CVM2742" s="23"/>
      <c r="CVN2742" s="19"/>
      <c r="CVO2742" s="23"/>
      <c r="CVP2742" s="19"/>
      <c r="CVQ2742" s="23"/>
      <c r="CVR2742" s="19"/>
      <c r="CVS2742" s="23"/>
      <c r="CVT2742" s="19"/>
      <c r="CVU2742" s="23"/>
      <c r="CVV2742" s="19"/>
      <c r="CVW2742" s="23"/>
      <c r="CVX2742" s="19"/>
      <c r="CVY2742" s="23"/>
      <c r="CVZ2742" s="19"/>
      <c r="CWA2742" s="23"/>
      <c r="CWB2742" s="19"/>
      <c r="CWC2742" s="23"/>
      <c r="CWD2742" s="19"/>
      <c r="CWE2742" s="23"/>
      <c r="CWF2742" s="19"/>
      <c r="CWG2742" s="23"/>
      <c r="CWH2742" s="19"/>
      <c r="CWI2742" s="23"/>
      <c r="CWJ2742" s="19"/>
      <c r="CWK2742" s="23"/>
      <c r="CWL2742" s="19"/>
      <c r="CWM2742" s="23"/>
      <c r="CWN2742" s="19"/>
      <c r="CWO2742" s="23"/>
      <c r="CWP2742" s="19"/>
      <c r="CWQ2742" s="23"/>
      <c r="CWR2742" s="19"/>
      <c r="CWS2742" s="23"/>
      <c r="CWT2742" s="19"/>
      <c r="CWU2742" s="23"/>
      <c r="CWV2742" s="19"/>
      <c r="CWW2742" s="23"/>
      <c r="CWX2742" s="19"/>
      <c r="CWY2742" s="23"/>
      <c r="CWZ2742" s="19"/>
      <c r="CXA2742" s="23"/>
      <c r="CXB2742" s="19"/>
      <c r="CXC2742" s="23"/>
      <c r="CXD2742" s="19"/>
      <c r="CXE2742" s="23"/>
      <c r="CXF2742" s="19"/>
      <c r="CXG2742" s="23"/>
      <c r="CXH2742" s="19"/>
      <c r="CXI2742" s="23"/>
      <c r="CXJ2742" s="19"/>
      <c r="CXK2742" s="23"/>
      <c r="CXL2742" s="19"/>
      <c r="CXM2742" s="23"/>
      <c r="CXN2742" s="19"/>
      <c r="CXO2742" s="23"/>
      <c r="CXP2742" s="19"/>
      <c r="CXQ2742" s="23"/>
      <c r="CXR2742" s="19"/>
      <c r="CXS2742" s="23"/>
      <c r="CXT2742" s="19"/>
      <c r="CXU2742" s="23"/>
      <c r="CXV2742" s="19"/>
      <c r="CXW2742" s="23"/>
      <c r="CXX2742" s="19"/>
      <c r="CXY2742" s="23"/>
      <c r="CXZ2742" s="19"/>
      <c r="CYA2742" s="23"/>
      <c r="CYB2742" s="19"/>
      <c r="CYC2742" s="23"/>
      <c r="CYD2742" s="19"/>
      <c r="CYE2742" s="23"/>
      <c r="CYF2742" s="19"/>
      <c r="CYG2742" s="23"/>
      <c r="CYH2742" s="19"/>
      <c r="CYI2742" s="23"/>
      <c r="CYJ2742" s="19"/>
      <c r="CYK2742" s="23"/>
      <c r="CYL2742" s="19"/>
      <c r="CYM2742" s="23"/>
      <c r="CYN2742" s="19"/>
      <c r="CYO2742" s="23"/>
      <c r="CYP2742" s="19"/>
      <c r="CYQ2742" s="23"/>
      <c r="CYR2742" s="19"/>
      <c r="CYS2742" s="23"/>
      <c r="CYT2742" s="19"/>
      <c r="CYU2742" s="23"/>
      <c r="CYV2742" s="19"/>
      <c r="CYW2742" s="23"/>
      <c r="CYX2742" s="19"/>
      <c r="CYY2742" s="23"/>
      <c r="CYZ2742" s="19"/>
      <c r="CZA2742" s="23"/>
      <c r="CZB2742" s="19"/>
      <c r="CZC2742" s="23"/>
      <c r="CZD2742" s="19"/>
      <c r="CZE2742" s="23"/>
      <c r="CZF2742" s="19"/>
      <c r="CZG2742" s="23"/>
      <c r="CZH2742" s="19"/>
      <c r="CZI2742" s="23"/>
      <c r="CZJ2742" s="19"/>
      <c r="CZK2742" s="23"/>
      <c r="CZL2742" s="19"/>
      <c r="CZM2742" s="23"/>
      <c r="CZN2742" s="19"/>
      <c r="CZO2742" s="23"/>
      <c r="CZP2742" s="19"/>
      <c r="CZQ2742" s="23"/>
      <c r="CZR2742" s="19"/>
      <c r="CZS2742" s="23"/>
      <c r="CZT2742" s="19"/>
      <c r="CZU2742" s="23"/>
      <c r="CZV2742" s="19"/>
      <c r="CZW2742" s="23"/>
      <c r="CZX2742" s="19"/>
      <c r="CZY2742" s="23"/>
      <c r="CZZ2742" s="19"/>
      <c r="DAA2742" s="23"/>
      <c r="DAB2742" s="19"/>
      <c r="DAC2742" s="23"/>
      <c r="DAD2742" s="19"/>
      <c r="DAE2742" s="23"/>
      <c r="DAF2742" s="19"/>
      <c r="DAG2742" s="23"/>
      <c r="DAH2742" s="19"/>
      <c r="DAI2742" s="23"/>
      <c r="DAJ2742" s="19"/>
      <c r="DAK2742" s="23"/>
      <c r="DAL2742" s="19"/>
      <c r="DAM2742" s="23"/>
      <c r="DAN2742" s="19"/>
      <c r="DAO2742" s="23"/>
      <c r="DAP2742" s="19"/>
      <c r="DAQ2742" s="23"/>
      <c r="DAR2742" s="19"/>
      <c r="DAS2742" s="23"/>
      <c r="DAT2742" s="19"/>
      <c r="DAU2742" s="23"/>
      <c r="DAV2742" s="19"/>
      <c r="DAW2742" s="23"/>
      <c r="DAX2742" s="19"/>
      <c r="DAY2742" s="23"/>
      <c r="DAZ2742" s="19"/>
      <c r="DBA2742" s="23"/>
      <c r="DBB2742" s="19"/>
      <c r="DBC2742" s="23"/>
      <c r="DBD2742" s="19"/>
      <c r="DBE2742" s="23"/>
      <c r="DBF2742" s="19"/>
      <c r="DBG2742" s="23"/>
      <c r="DBH2742" s="19"/>
      <c r="DBI2742" s="23"/>
      <c r="DBJ2742" s="19"/>
      <c r="DBK2742" s="23"/>
      <c r="DBL2742" s="19"/>
      <c r="DBM2742" s="23"/>
      <c r="DBN2742" s="19"/>
      <c r="DBO2742" s="23"/>
      <c r="DBP2742" s="19"/>
      <c r="DBQ2742" s="23"/>
      <c r="DBR2742" s="19"/>
      <c r="DBS2742" s="23"/>
      <c r="DBT2742" s="19"/>
      <c r="DBU2742" s="23"/>
      <c r="DBV2742" s="19"/>
      <c r="DBW2742" s="23"/>
      <c r="DBX2742" s="19"/>
      <c r="DBY2742" s="23"/>
      <c r="DBZ2742" s="19"/>
      <c r="DCA2742" s="23"/>
      <c r="DCB2742" s="19"/>
      <c r="DCC2742" s="23"/>
      <c r="DCD2742" s="19"/>
      <c r="DCE2742" s="23"/>
      <c r="DCF2742" s="19"/>
      <c r="DCG2742" s="23"/>
      <c r="DCH2742" s="19"/>
      <c r="DCI2742" s="23"/>
      <c r="DCJ2742" s="19"/>
      <c r="DCK2742" s="23"/>
      <c r="DCL2742" s="19"/>
      <c r="DCM2742" s="23"/>
      <c r="DCN2742" s="19"/>
      <c r="DCO2742" s="23"/>
      <c r="DCP2742" s="19"/>
      <c r="DCQ2742" s="23"/>
      <c r="DCR2742" s="19"/>
      <c r="DCS2742" s="23"/>
      <c r="DCT2742" s="19"/>
      <c r="DCU2742" s="23"/>
      <c r="DCV2742" s="19"/>
      <c r="DCW2742" s="23"/>
      <c r="DCX2742" s="19"/>
      <c r="DCY2742" s="23"/>
      <c r="DCZ2742" s="19"/>
      <c r="DDA2742" s="23"/>
      <c r="DDB2742" s="19"/>
      <c r="DDC2742" s="23"/>
      <c r="DDD2742" s="19"/>
      <c r="DDE2742" s="23"/>
      <c r="DDF2742" s="19"/>
      <c r="DDG2742" s="23"/>
      <c r="DDH2742" s="19"/>
      <c r="DDI2742" s="23"/>
      <c r="DDJ2742" s="19"/>
      <c r="DDK2742" s="23"/>
      <c r="DDL2742" s="19"/>
      <c r="DDM2742" s="23"/>
      <c r="DDN2742" s="19"/>
      <c r="DDO2742" s="23"/>
      <c r="DDP2742" s="19"/>
      <c r="DDQ2742" s="23"/>
      <c r="DDR2742" s="19"/>
      <c r="DDS2742" s="23"/>
      <c r="DDT2742" s="19"/>
      <c r="DDU2742" s="23"/>
      <c r="DDV2742" s="19"/>
      <c r="DDW2742" s="23"/>
      <c r="DDX2742" s="19"/>
      <c r="DDY2742" s="23"/>
      <c r="DDZ2742" s="19"/>
      <c r="DEA2742" s="23"/>
      <c r="DEB2742" s="19"/>
      <c r="DEC2742" s="23"/>
      <c r="DED2742" s="19"/>
      <c r="DEE2742" s="23"/>
      <c r="DEF2742" s="19"/>
      <c r="DEG2742" s="23"/>
      <c r="DEH2742" s="19"/>
      <c r="DEI2742" s="23"/>
      <c r="DEJ2742" s="19"/>
      <c r="DEK2742" s="23"/>
      <c r="DEL2742" s="19"/>
      <c r="DEM2742" s="23"/>
      <c r="DEN2742" s="19"/>
      <c r="DEO2742" s="23"/>
      <c r="DEP2742" s="19"/>
      <c r="DEQ2742" s="23"/>
      <c r="DER2742" s="19"/>
      <c r="DES2742" s="23"/>
      <c r="DET2742" s="19"/>
      <c r="DEU2742" s="23"/>
      <c r="DEV2742" s="19"/>
      <c r="DEW2742" s="23"/>
      <c r="DEX2742" s="19"/>
      <c r="DEY2742" s="23"/>
      <c r="DEZ2742" s="19"/>
      <c r="DFA2742" s="23"/>
      <c r="DFB2742" s="19"/>
      <c r="DFC2742" s="23"/>
      <c r="DFD2742" s="19"/>
      <c r="DFE2742" s="23"/>
      <c r="DFF2742" s="19"/>
      <c r="DFG2742" s="23"/>
      <c r="DFH2742" s="19"/>
      <c r="DFI2742" s="23"/>
      <c r="DFJ2742" s="19"/>
      <c r="DFK2742" s="23"/>
      <c r="DFL2742" s="19"/>
      <c r="DFM2742" s="23"/>
      <c r="DFN2742" s="19"/>
      <c r="DFO2742" s="23"/>
      <c r="DFP2742" s="19"/>
      <c r="DFQ2742" s="23"/>
      <c r="DFR2742" s="19"/>
      <c r="DFS2742" s="23"/>
      <c r="DFT2742" s="19"/>
      <c r="DFU2742" s="23"/>
      <c r="DFV2742" s="19"/>
      <c r="DFW2742" s="23"/>
      <c r="DFX2742" s="19"/>
      <c r="DFY2742" s="23"/>
      <c r="DFZ2742" s="19"/>
      <c r="DGA2742" s="23"/>
      <c r="DGB2742" s="19"/>
      <c r="DGC2742" s="23"/>
      <c r="DGD2742" s="19"/>
      <c r="DGE2742" s="23"/>
      <c r="DGF2742" s="19"/>
      <c r="DGG2742" s="23"/>
      <c r="DGH2742" s="19"/>
      <c r="DGI2742" s="23"/>
      <c r="DGJ2742" s="19"/>
      <c r="DGK2742" s="23"/>
      <c r="DGL2742" s="19"/>
      <c r="DGM2742" s="23"/>
      <c r="DGN2742" s="19"/>
      <c r="DGO2742" s="23"/>
      <c r="DGP2742" s="19"/>
      <c r="DGQ2742" s="23"/>
      <c r="DGR2742" s="19"/>
      <c r="DGS2742" s="23"/>
      <c r="DGT2742" s="19"/>
      <c r="DGU2742" s="23"/>
      <c r="DGV2742" s="19"/>
      <c r="DGW2742" s="23"/>
      <c r="DGX2742" s="19"/>
      <c r="DGY2742" s="23"/>
      <c r="DGZ2742" s="19"/>
      <c r="DHA2742" s="23"/>
      <c r="DHB2742" s="19"/>
      <c r="DHC2742" s="23"/>
      <c r="DHD2742" s="19"/>
      <c r="DHE2742" s="23"/>
      <c r="DHF2742" s="19"/>
      <c r="DHG2742" s="23"/>
      <c r="DHH2742" s="19"/>
      <c r="DHI2742" s="23"/>
      <c r="DHJ2742" s="19"/>
      <c r="DHK2742" s="23"/>
      <c r="DHL2742" s="19"/>
      <c r="DHM2742" s="23"/>
      <c r="DHN2742" s="19"/>
      <c r="DHO2742" s="23"/>
      <c r="DHP2742" s="19"/>
      <c r="DHQ2742" s="23"/>
      <c r="DHR2742" s="19"/>
      <c r="DHS2742" s="23"/>
      <c r="DHT2742" s="19"/>
      <c r="DHU2742" s="23"/>
      <c r="DHV2742" s="19"/>
      <c r="DHW2742" s="23"/>
      <c r="DHX2742" s="19"/>
      <c r="DHY2742" s="23"/>
      <c r="DHZ2742" s="19"/>
      <c r="DIA2742" s="23"/>
      <c r="DIB2742" s="19"/>
      <c r="DIC2742" s="23"/>
      <c r="DID2742" s="19"/>
      <c r="DIE2742" s="23"/>
      <c r="DIF2742" s="19"/>
      <c r="DIG2742" s="23"/>
      <c r="DIH2742" s="19"/>
      <c r="DII2742" s="23"/>
      <c r="DIJ2742" s="19"/>
      <c r="DIK2742" s="23"/>
      <c r="DIL2742" s="19"/>
      <c r="DIM2742" s="23"/>
      <c r="DIN2742" s="19"/>
      <c r="DIO2742" s="23"/>
      <c r="DIP2742" s="19"/>
      <c r="DIQ2742" s="23"/>
      <c r="DIR2742" s="19"/>
      <c r="DIS2742" s="23"/>
      <c r="DIT2742" s="19"/>
      <c r="DIU2742" s="23"/>
      <c r="DIV2742" s="19"/>
      <c r="DIW2742" s="23"/>
      <c r="DIX2742" s="19"/>
      <c r="DIY2742" s="23"/>
      <c r="DIZ2742" s="19"/>
      <c r="DJA2742" s="23"/>
      <c r="DJB2742" s="19"/>
      <c r="DJC2742" s="23"/>
      <c r="DJD2742" s="19"/>
      <c r="DJE2742" s="23"/>
      <c r="DJF2742" s="19"/>
      <c r="DJG2742" s="23"/>
      <c r="DJH2742" s="19"/>
      <c r="DJI2742" s="23"/>
      <c r="DJJ2742" s="19"/>
      <c r="DJK2742" s="23"/>
      <c r="DJL2742" s="19"/>
      <c r="DJM2742" s="23"/>
      <c r="DJN2742" s="19"/>
      <c r="DJO2742" s="23"/>
      <c r="DJP2742" s="19"/>
      <c r="DJQ2742" s="23"/>
      <c r="DJR2742" s="19"/>
      <c r="DJS2742" s="23"/>
      <c r="DJT2742" s="19"/>
      <c r="DJU2742" s="23"/>
      <c r="DJV2742" s="19"/>
      <c r="DJW2742" s="23"/>
      <c r="DJX2742" s="19"/>
      <c r="DJY2742" s="23"/>
      <c r="DJZ2742" s="19"/>
      <c r="DKA2742" s="23"/>
      <c r="DKB2742" s="19"/>
      <c r="DKC2742" s="23"/>
      <c r="DKD2742" s="19"/>
      <c r="DKE2742" s="23"/>
      <c r="DKF2742" s="19"/>
      <c r="DKG2742" s="23"/>
      <c r="DKH2742" s="19"/>
      <c r="DKI2742" s="23"/>
      <c r="DKJ2742" s="19"/>
      <c r="DKK2742" s="23"/>
      <c r="DKL2742" s="19"/>
      <c r="DKM2742" s="23"/>
      <c r="DKN2742" s="19"/>
      <c r="DKO2742" s="23"/>
      <c r="DKP2742" s="19"/>
      <c r="DKQ2742" s="23"/>
      <c r="DKR2742" s="19"/>
      <c r="DKS2742" s="23"/>
      <c r="DKT2742" s="19"/>
      <c r="DKU2742" s="23"/>
      <c r="DKV2742" s="19"/>
      <c r="DKW2742" s="23"/>
      <c r="DKX2742" s="19"/>
      <c r="DKY2742" s="23"/>
      <c r="DKZ2742" s="19"/>
      <c r="DLA2742" s="23"/>
      <c r="DLB2742" s="19"/>
      <c r="DLC2742" s="23"/>
      <c r="DLD2742" s="19"/>
      <c r="DLE2742" s="23"/>
      <c r="DLF2742" s="19"/>
      <c r="DLG2742" s="23"/>
      <c r="DLH2742" s="19"/>
      <c r="DLI2742" s="23"/>
      <c r="DLJ2742" s="19"/>
      <c r="DLK2742" s="23"/>
      <c r="DLL2742" s="19"/>
      <c r="DLM2742" s="23"/>
      <c r="DLN2742" s="19"/>
      <c r="DLO2742" s="23"/>
      <c r="DLP2742" s="19"/>
      <c r="DLQ2742" s="23"/>
      <c r="DLR2742" s="19"/>
      <c r="DLS2742" s="23"/>
      <c r="DLT2742" s="19"/>
      <c r="DLU2742" s="23"/>
      <c r="DLV2742" s="19"/>
      <c r="DLW2742" s="23"/>
      <c r="DLX2742" s="19"/>
      <c r="DLY2742" s="23"/>
      <c r="DLZ2742" s="19"/>
      <c r="DMA2742" s="23"/>
      <c r="DMB2742" s="19"/>
      <c r="DMC2742" s="23"/>
      <c r="DMD2742" s="19"/>
      <c r="DME2742" s="23"/>
      <c r="DMF2742" s="19"/>
      <c r="DMG2742" s="23"/>
      <c r="DMH2742" s="19"/>
      <c r="DMI2742" s="23"/>
      <c r="DMJ2742" s="19"/>
      <c r="DMK2742" s="23"/>
      <c r="DML2742" s="19"/>
      <c r="DMM2742" s="23"/>
      <c r="DMN2742" s="19"/>
      <c r="DMO2742" s="23"/>
      <c r="DMP2742" s="19"/>
      <c r="DMQ2742" s="23"/>
      <c r="DMR2742" s="19"/>
      <c r="DMS2742" s="23"/>
      <c r="DMT2742" s="19"/>
      <c r="DMU2742" s="23"/>
      <c r="DMV2742" s="19"/>
      <c r="DMW2742" s="23"/>
      <c r="DMX2742" s="19"/>
      <c r="DMY2742" s="23"/>
      <c r="DMZ2742" s="19"/>
      <c r="DNA2742" s="23"/>
      <c r="DNB2742" s="19"/>
      <c r="DNC2742" s="23"/>
      <c r="DND2742" s="19"/>
      <c r="DNE2742" s="23"/>
      <c r="DNF2742" s="19"/>
      <c r="DNG2742" s="23"/>
      <c r="DNH2742" s="19"/>
      <c r="DNI2742" s="23"/>
      <c r="DNJ2742" s="19"/>
      <c r="DNK2742" s="23"/>
      <c r="DNL2742" s="19"/>
      <c r="DNM2742" s="23"/>
      <c r="DNN2742" s="19"/>
      <c r="DNO2742" s="23"/>
      <c r="DNP2742" s="19"/>
      <c r="DNQ2742" s="23"/>
      <c r="DNR2742" s="19"/>
      <c r="DNS2742" s="23"/>
      <c r="DNT2742" s="19"/>
      <c r="DNU2742" s="23"/>
      <c r="DNV2742" s="19"/>
      <c r="DNW2742" s="23"/>
      <c r="DNX2742" s="19"/>
      <c r="DNY2742" s="23"/>
      <c r="DNZ2742" s="19"/>
      <c r="DOA2742" s="23"/>
      <c r="DOB2742" s="19"/>
      <c r="DOC2742" s="23"/>
      <c r="DOD2742" s="19"/>
      <c r="DOE2742" s="23"/>
      <c r="DOF2742" s="19"/>
      <c r="DOG2742" s="23"/>
      <c r="DOH2742" s="19"/>
      <c r="DOI2742" s="23"/>
      <c r="DOJ2742" s="19"/>
      <c r="DOK2742" s="23"/>
      <c r="DOL2742" s="19"/>
      <c r="DOM2742" s="23"/>
      <c r="DON2742" s="19"/>
      <c r="DOO2742" s="23"/>
      <c r="DOP2742" s="19"/>
      <c r="DOQ2742" s="23"/>
      <c r="DOR2742" s="19"/>
      <c r="DOS2742" s="23"/>
      <c r="DOT2742" s="19"/>
      <c r="DOU2742" s="23"/>
      <c r="DOV2742" s="19"/>
      <c r="DOW2742" s="23"/>
      <c r="DOX2742" s="19"/>
      <c r="DOY2742" s="23"/>
      <c r="DOZ2742" s="19"/>
      <c r="DPA2742" s="23"/>
      <c r="DPB2742" s="19"/>
      <c r="DPC2742" s="23"/>
      <c r="DPD2742" s="19"/>
      <c r="DPE2742" s="23"/>
      <c r="DPF2742" s="19"/>
      <c r="DPG2742" s="23"/>
      <c r="DPH2742" s="19"/>
      <c r="DPI2742" s="23"/>
      <c r="DPJ2742" s="19"/>
      <c r="DPK2742" s="23"/>
      <c r="DPL2742" s="19"/>
      <c r="DPM2742" s="23"/>
      <c r="DPN2742" s="19"/>
      <c r="DPO2742" s="23"/>
      <c r="DPP2742" s="19"/>
      <c r="DPQ2742" s="23"/>
      <c r="DPR2742" s="19"/>
      <c r="DPS2742" s="23"/>
      <c r="DPT2742" s="19"/>
      <c r="DPU2742" s="23"/>
      <c r="DPV2742" s="19"/>
      <c r="DPW2742" s="23"/>
      <c r="DPX2742" s="19"/>
      <c r="DPY2742" s="23"/>
      <c r="DPZ2742" s="19"/>
      <c r="DQA2742" s="23"/>
      <c r="DQB2742" s="19"/>
      <c r="DQC2742" s="23"/>
      <c r="DQD2742" s="19"/>
      <c r="DQE2742" s="23"/>
      <c r="DQF2742" s="19"/>
      <c r="DQG2742" s="23"/>
      <c r="DQH2742" s="19"/>
      <c r="DQI2742" s="23"/>
      <c r="DQJ2742" s="19"/>
      <c r="DQK2742" s="23"/>
      <c r="DQL2742" s="19"/>
      <c r="DQM2742" s="23"/>
      <c r="DQN2742" s="19"/>
      <c r="DQO2742" s="23"/>
      <c r="DQP2742" s="19"/>
      <c r="DQQ2742" s="23"/>
      <c r="DQR2742" s="19"/>
      <c r="DQS2742" s="23"/>
      <c r="DQT2742" s="19"/>
      <c r="DQU2742" s="23"/>
      <c r="DQV2742" s="19"/>
      <c r="DQW2742" s="23"/>
      <c r="DQX2742" s="19"/>
      <c r="DQY2742" s="23"/>
      <c r="DQZ2742" s="19"/>
      <c r="DRA2742" s="23"/>
      <c r="DRB2742" s="19"/>
      <c r="DRC2742" s="23"/>
      <c r="DRD2742" s="19"/>
      <c r="DRE2742" s="23"/>
      <c r="DRF2742" s="19"/>
      <c r="DRG2742" s="23"/>
      <c r="DRH2742" s="19"/>
      <c r="DRI2742" s="23"/>
      <c r="DRJ2742" s="19"/>
      <c r="DRK2742" s="23"/>
      <c r="DRL2742" s="19"/>
      <c r="DRM2742" s="23"/>
      <c r="DRN2742" s="19"/>
      <c r="DRO2742" s="23"/>
      <c r="DRP2742" s="19"/>
      <c r="DRQ2742" s="23"/>
      <c r="DRR2742" s="19"/>
      <c r="DRS2742" s="23"/>
      <c r="DRT2742" s="19"/>
      <c r="DRU2742" s="23"/>
      <c r="DRV2742" s="19"/>
      <c r="DRW2742" s="23"/>
      <c r="DRX2742" s="19"/>
      <c r="DRY2742" s="23"/>
      <c r="DRZ2742" s="19"/>
      <c r="DSA2742" s="23"/>
      <c r="DSB2742" s="19"/>
      <c r="DSC2742" s="23"/>
      <c r="DSD2742" s="19"/>
      <c r="DSE2742" s="23"/>
      <c r="DSF2742" s="19"/>
      <c r="DSG2742" s="23"/>
      <c r="DSH2742" s="19"/>
      <c r="DSI2742" s="23"/>
      <c r="DSJ2742" s="19"/>
      <c r="DSK2742" s="23"/>
      <c r="DSL2742" s="19"/>
      <c r="DSM2742" s="23"/>
      <c r="DSN2742" s="19"/>
      <c r="DSO2742" s="23"/>
      <c r="DSP2742" s="19"/>
      <c r="DSQ2742" s="23"/>
      <c r="DSR2742" s="19"/>
      <c r="DSS2742" s="23"/>
      <c r="DST2742" s="19"/>
      <c r="DSU2742" s="23"/>
      <c r="DSV2742" s="19"/>
      <c r="DSW2742" s="23"/>
      <c r="DSX2742" s="19"/>
      <c r="DSY2742" s="23"/>
      <c r="DSZ2742" s="19"/>
      <c r="DTA2742" s="23"/>
      <c r="DTB2742" s="19"/>
      <c r="DTC2742" s="23"/>
      <c r="DTD2742" s="19"/>
      <c r="DTE2742" s="23"/>
      <c r="DTF2742" s="19"/>
      <c r="DTG2742" s="23"/>
      <c r="DTH2742" s="19"/>
      <c r="DTI2742" s="23"/>
      <c r="DTJ2742" s="19"/>
      <c r="DTK2742" s="23"/>
      <c r="DTL2742" s="19"/>
      <c r="DTM2742" s="23"/>
      <c r="DTN2742" s="19"/>
      <c r="DTO2742" s="23"/>
      <c r="DTP2742" s="19"/>
      <c r="DTQ2742" s="23"/>
      <c r="DTR2742" s="19"/>
      <c r="DTS2742" s="23"/>
      <c r="DTT2742" s="19"/>
      <c r="DTU2742" s="23"/>
      <c r="DTV2742" s="19"/>
      <c r="DTW2742" s="23"/>
      <c r="DTX2742" s="19"/>
      <c r="DTY2742" s="23"/>
      <c r="DTZ2742" s="19"/>
      <c r="DUA2742" s="23"/>
      <c r="DUB2742" s="19"/>
      <c r="DUC2742" s="23"/>
      <c r="DUD2742" s="19"/>
      <c r="DUE2742" s="23"/>
      <c r="DUF2742" s="19"/>
      <c r="DUG2742" s="23"/>
      <c r="DUH2742" s="19"/>
      <c r="DUI2742" s="23"/>
      <c r="DUJ2742" s="19"/>
      <c r="DUK2742" s="23"/>
      <c r="DUL2742" s="19"/>
      <c r="DUM2742" s="23"/>
      <c r="DUN2742" s="19"/>
      <c r="DUO2742" s="23"/>
      <c r="DUP2742" s="19"/>
      <c r="DUQ2742" s="23"/>
      <c r="DUR2742" s="19"/>
      <c r="DUS2742" s="23"/>
      <c r="DUT2742" s="19"/>
      <c r="DUU2742" s="23"/>
      <c r="DUV2742" s="19"/>
      <c r="DUW2742" s="23"/>
      <c r="DUX2742" s="19"/>
      <c r="DUY2742" s="23"/>
      <c r="DUZ2742" s="19"/>
      <c r="DVA2742" s="23"/>
      <c r="DVB2742" s="19"/>
      <c r="DVC2742" s="23"/>
      <c r="DVD2742" s="19"/>
      <c r="DVE2742" s="23"/>
      <c r="DVF2742" s="19"/>
      <c r="DVG2742" s="23"/>
      <c r="DVH2742" s="19"/>
      <c r="DVI2742" s="23"/>
      <c r="DVJ2742" s="19"/>
      <c r="DVK2742" s="23"/>
      <c r="DVL2742" s="19"/>
      <c r="DVM2742" s="23"/>
      <c r="DVN2742" s="19"/>
      <c r="DVO2742" s="23"/>
      <c r="DVP2742" s="19"/>
      <c r="DVQ2742" s="23"/>
      <c r="DVR2742" s="19"/>
      <c r="DVS2742" s="23"/>
      <c r="DVT2742" s="19"/>
      <c r="DVU2742" s="23"/>
      <c r="DVV2742" s="19"/>
      <c r="DVW2742" s="23"/>
      <c r="DVX2742" s="19"/>
      <c r="DVY2742" s="23"/>
      <c r="DVZ2742" s="19"/>
      <c r="DWA2742" s="23"/>
      <c r="DWB2742" s="19"/>
      <c r="DWC2742" s="23"/>
      <c r="DWD2742" s="19"/>
      <c r="DWE2742" s="23"/>
      <c r="DWF2742" s="19"/>
      <c r="DWG2742" s="23"/>
      <c r="DWH2742" s="19"/>
      <c r="DWI2742" s="23"/>
      <c r="DWJ2742" s="19"/>
      <c r="DWK2742" s="23"/>
      <c r="DWL2742" s="19"/>
      <c r="DWM2742" s="23"/>
      <c r="DWN2742" s="19"/>
      <c r="DWO2742" s="23"/>
      <c r="DWP2742" s="19"/>
      <c r="DWQ2742" s="23"/>
      <c r="DWR2742" s="19"/>
      <c r="DWS2742" s="23"/>
      <c r="DWT2742" s="19"/>
      <c r="DWU2742" s="23"/>
      <c r="DWV2742" s="19"/>
      <c r="DWW2742" s="23"/>
      <c r="DWX2742" s="19"/>
      <c r="DWY2742" s="23"/>
      <c r="DWZ2742" s="19"/>
      <c r="DXA2742" s="23"/>
      <c r="DXB2742" s="19"/>
      <c r="DXC2742" s="23"/>
      <c r="DXD2742" s="19"/>
      <c r="DXE2742" s="23"/>
      <c r="DXF2742" s="19"/>
      <c r="DXG2742" s="23"/>
      <c r="DXH2742" s="19"/>
      <c r="DXI2742" s="23"/>
      <c r="DXJ2742" s="19"/>
      <c r="DXK2742" s="23"/>
      <c r="DXL2742" s="19"/>
      <c r="DXM2742" s="23"/>
      <c r="DXN2742" s="19"/>
      <c r="DXO2742" s="23"/>
      <c r="DXP2742" s="19"/>
      <c r="DXQ2742" s="23"/>
      <c r="DXR2742" s="19"/>
      <c r="DXS2742" s="23"/>
      <c r="DXT2742" s="19"/>
      <c r="DXU2742" s="23"/>
      <c r="DXV2742" s="19"/>
      <c r="DXW2742" s="23"/>
      <c r="DXX2742" s="19"/>
      <c r="DXY2742" s="23"/>
      <c r="DXZ2742" s="19"/>
      <c r="DYA2742" s="23"/>
      <c r="DYB2742" s="19"/>
      <c r="DYC2742" s="23"/>
      <c r="DYD2742" s="19"/>
      <c r="DYE2742" s="23"/>
      <c r="DYF2742" s="19"/>
      <c r="DYG2742" s="23"/>
      <c r="DYH2742" s="19"/>
      <c r="DYI2742" s="23"/>
      <c r="DYJ2742" s="19"/>
      <c r="DYK2742" s="23"/>
      <c r="DYL2742" s="19"/>
      <c r="DYM2742" s="23"/>
      <c r="DYN2742" s="19"/>
      <c r="DYO2742" s="23"/>
      <c r="DYP2742" s="19"/>
      <c r="DYQ2742" s="23"/>
      <c r="DYR2742" s="19"/>
      <c r="DYS2742" s="23"/>
      <c r="DYT2742" s="19"/>
      <c r="DYU2742" s="23"/>
      <c r="DYV2742" s="19"/>
      <c r="DYW2742" s="23"/>
      <c r="DYX2742" s="19"/>
      <c r="DYY2742" s="23"/>
      <c r="DYZ2742" s="19"/>
      <c r="DZA2742" s="23"/>
      <c r="DZB2742" s="19"/>
      <c r="DZC2742" s="23"/>
      <c r="DZD2742" s="19"/>
      <c r="DZE2742" s="23"/>
      <c r="DZF2742" s="19"/>
      <c r="DZG2742" s="23"/>
      <c r="DZH2742" s="19"/>
      <c r="DZI2742" s="23"/>
      <c r="DZJ2742" s="19"/>
      <c r="DZK2742" s="23"/>
      <c r="DZL2742" s="19"/>
      <c r="DZM2742" s="23"/>
      <c r="DZN2742" s="19"/>
      <c r="DZO2742" s="23"/>
      <c r="DZP2742" s="19"/>
      <c r="DZQ2742" s="23"/>
      <c r="DZR2742" s="19"/>
      <c r="DZS2742" s="23"/>
      <c r="DZT2742" s="19"/>
      <c r="DZU2742" s="23"/>
      <c r="DZV2742" s="19"/>
      <c r="DZW2742" s="23"/>
      <c r="DZX2742" s="19"/>
      <c r="DZY2742" s="23"/>
      <c r="DZZ2742" s="19"/>
      <c r="EAA2742" s="23"/>
      <c r="EAB2742" s="19"/>
      <c r="EAC2742" s="23"/>
      <c r="EAD2742" s="19"/>
      <c r="EAE2742" s="23"/>
      <c r="EAF2742" s="19"/>
      <c r="EAG2742" s="23"/>
      <c r="EAH2742" s="19"/>
      <c r="EAI2742" s="23"/>
      <c r="EAJ2742" s="19"/>
      <c r="EAK2742" s="23"/>
      <c r="EAL2742" s="19"/>
      <c r="EAM2742" s="23"/>
      <c r="EAN2742" s="19"/>
      <c r="EAO2742" s="23"/>
      <c r="EAP2742" s="19"/>
      <c r="EAQ2742" s="23"/>
      <c r="EAR2742" s="19"/>
      <c r="EAS2742" s="23"/>
      <c r="EAT2742" s="19"/>
      <c r="EAU2742" s="23"/>
      <c r="EAV2742" s="19"/>
      <c r="EAW2742" s="23"/>
      <c r="EAX2742" s="19"/>
      <c r="EAY2742" s="23"/>
      <c r="EAZ2742" s="19"/>
      <c r="EBA2742" s="23"/>
      <c r="EBB2742" s="19"/>
      <c r="EBC2742" s="23"/>
      <c r="EBD2742" s="19"/>
      <c r="EBE2742" s="23"/>
      <c r="EBF2742" s="19"/>
      <c r="EBG2742" s="23"/>
      <c r="EBH2742" s="19"/>
      <c r="EBI2742" s="23"/>
      <c r="EBJ2742" s="19"/>
      <c r="EBK2742" s="23"/>
      <c r="EBL2742" s="19"/>
      <c r="EBM2742" s="23"/>
      <c r="EBN2742" s="19"/>
      <c r="EBO2742" s="23"/>
      <c r="EBP2742" s="19"/>
      <c r="EBQ2742" s="23"/>
      <c r="EBR2742" s="19"/>
      <c r="EBS2742" s="23"/>
      <c r="EBT2742" s="19"/>
      <c r="EBU2742" s="23"/>
      <c r="EBV2742" s="19"/>
      <c r="EBW2742" s="23"/>
      <c r="EBX2742" s="19"/>
      <c r="EBY2742" s="23"/>
      <c r="EBZ2742" s="19"/>
      <c r="ECA2742" s="23"/>
      <c r="ECB2742" s="19"/>
      <c r="ECC2742" s="23"/>
      <c r="ECD2742" s="19"/>
      <c r="ECE2742" s="23"/>
      <c r="ECF2742" s="19"/>
      <c r="ECG2742" s="23"/>
      <c r="ECH2742" s="19"/>
      <c r="ECI2742" s="23"/>
      <c r="ECJ2742" s="19"/>
      <c r="ECK2742" s="23"/>
      <c r="ECL2742" s="19"/>
      <c r="ECM2742" s="23"/>
      <c r="ECN2742" s="19"/>
      <c r="ECO2742" s="23"/>
      <c r="ECP2742" s="19"/>
      <c r="ECQ2742" s="23"/>
      <c r="ECR2742" s="19"/>
      <c r="ECS2742" s="23"/>
      <c r="ECT2742" s="19"/>
      <c r="ECU2742" s="23"/>
      <c r="ECV2742" s="19"/>
      <c r="ECW2742" s="23"/>
      <c r="ECX2742" s="19"/>
      <c r="ECY2742" s="23"/>
      <c r="ECZ2742" s="19"/>
      <c r="EDA2742" s="23"/>
      <c r="EDB2742" s="19"/>
      <c r="EDC2742" s="23"/>
      <c r="EDD2742" s="19"/>
      <c r="EDE2742" s="23"/>
      <c r="EDF2742" s="19"/>
      <c r="EDG2742" s="23"/>
      <c r="EDH2742" s="19"/>
      <c r="EDI2742" s="23"/>
      <c r="EDJ2742" s="19"/>
      <c r="EDK2742" s="23"/>
      <c r="EDL2742" s="19"/>
      <c r="EDM2742" s="23"/>
      <c r="EDN2742" s="19"/>
      <c r="EDO2742" s="23"/>
      <c r="EDP2742" s="19"/>
      <c r="EDQ2742" s="23"/>
      <c r="EDR2742" s="19"/>
      <c r="EDS2742" s="23"/>
      <c r="EDT2742" s="19"/>
      <c r="EDU2742" s="23"/>
      <c r="EDV2742" s="19"/>
      <c r="EDW2742" s="23"/>
      <c r="EDX2742" s="19"/>
      <c r="EDY2742" s="23"/>
      <c r="EDZ2742" s="19"/>
      <c r="EEA2742" s="23"/>
      <c r="EEB2742" s="19"/>
      <c r="EEC2742" s="23"/>
      <c r="EED2742" s="19"/>
      <c r="EEE2742" s="23"/>
      <c r="EEF2742" s="19"/>
      <c r="EEG2742" s="23"/>
      <c r="EEH2742" s="19"/>
      <c r="EEI2742" s="23"/>
      <c r="EEJ2742" s="19"/>
      <c r="EEK2742" s="23"/>
      <c r="EEL2742" s="19"/>
      <c r="EEM2742" s="23"/>
      <c r="EEN2742" s="19"/>
      <c r="EEO2742" s="23"/>
      <c r="EEP2742" s="19"/>
      <c r="EEQ2742" s="23"/>
      <c r="EER2742" s="19"/>
      <c r="EES2742" s="23"/>
      <c r="EET2742" s="19"/>
      <c r="EEU2742" s="23"/>
      <c r="EEV2742" s="19"/>
      <c r="EEW2742" s="23"/>
      <c r="EEX2742" s="19"/>
      <c r="EEY2742" s="23"/>
      <c r="EEZ2742" s="19"/>
      <c r="EFA2742" s="23"/>
      <c r="EFB2742" s="19"/>
      <c r="EFC2742" s="23"/>
      <c r="EFD2742" s="19"/>
      <c r="EFE2742" s="23"/>
      <c r="EFF2742" s="19"/>
      <c r="EFG2742" s="23"/>
      <c r="EFH2742" s="19"/>
      <c r="EFI2742" s="23"/>
      <c r="EFJ2742" s="19"/>
      <c r="EFK2742" s="23"/>
      <c r="EFL2742" s="19"/>
      <c r="EFM2742" s="23"/>
      <c r="EFN2742" s="19"/>
      <c r="EFO2742" s="23"/>
      <c r="EFP2742" s="19"/>
      <c r="EFQ2742" s="23"/>
      <c r="EFR2742" s="19"/>
      <c r="EFS2742" s="23"/>
      <c r="EFT2742" s="19"/>
      <c r="EFU2742" s="23"/>
      <c r="EFV2742" s="19"/>
      <c r="EFW2742" s="23"/>
      <c r="EFX2742" s="19"/>
      <c r="EFY2742" s="23"/>
      <c r="EFZ2742" s="19"/>
      <c r="EGA2742" s="23"/>
      <c r="EGB2742" s="19"/>
      <c r="EGC2742" s="23"/>
      <c r="EGD2742" s="19"/>
      <c r="EGE2742" s="23"/>
      <c r="EGF2742" s="19"/>
      <c r="EGG2742" s="23"/>
      <c r="EGH2742" s="19"/>
      <c r="EGI2742" s="23"/>
      <c r="EGJ2742" s="19"/>
      <c r="EGK2742" s="23"/>
      <c r="EGL2742" s="19"/>
      <c r="EGM2742" s="23"/>
      <c r="EGN2742" s="19"/>
      <c r="EGO2742" s="23"/>
      <c r="EGP2742" s="19"/>
      <c r="EGQ2742" s="23"/>
      <c r="EGR2742" s="19"/>
      <c r="EGS2742" s="23"/>
      <c r="EGT2742" s="19"/>
      <c r="EGU2742" s="23"/>
      <c r="EGV2742" s="19"/>
      <c r="EGW2742" s="23"/>
      <c r="EGX2742" s="19"/>
      <c r="EGY2742" s="23"/>
      <c r="EGZ2742" s="19"/>
      <c r="EHA2742" s="23"/>
      <c r="EHB2742" s="19"/>
      <c r="EHC2742" s="23"/>
      <c r="EHD2742" s="19"/>
      <c r="EHE2742" s="23"/>
      <c r="EHF2742" s="19"/>
      <c r="EHG2742" s="23"/>
      <c r="EHH2742" s="19"/>
      <c r="EHI2742" s="23"/>
      <c r="EHJ2742" s="19"/>
      <c r="EHK2742" s="23"/>
      <c r="EHL2742" s="19"/>
      <c r="EHM2742" s="23"/>
      <c r="EHN2742" s="19"/>
      <c r="EHO2742" s="23"/>
      <c r="EHP2742" s="19"/>
      <c r="EHQ2742" s="23"/>
      <c r="EHR2742" s="19"/>
      <c r="EHS2742" s="23"/>
      <c r="EHT2742" s="19"/>
      <c r="EHU2742" s="23"/>
      <c r="EHV2742" s="19"/>
      <c r="EHW2742" s="23"/>
      <c r="EHX2742" s="19"/>
      <c r="EHY2742" s="23"/>
      <c r="EHZ2742" s="19"/>
      <c r="EIA2742" s="23"/>
      <c r="EIB2742" s="19"/>
      <c r="EIC2742" s="23"/>
      <c r="EID2742" s="19"/>
      <c r="EIE2742" s="23"/>
      <c r="EIF2742" s="19"/>
      <c r="EIG2742" s="23"/>
      <c r="EIH2742" s="19"/>
      <c r="EII2742" s="23"/>
      <c r="EIJ2742" s="19"/>
      <c r="EIK2742" s="23"/>
      <c r="EIL2742" s="19"/>
      <c r="EIM2742" s="23"/>
      <c r="EIN2742" s="19"/>
      <c r="EIO2742" s="23"/>
      <c r="EIP2742" s="19"/>
      <c r="EIQ2742" s="23"/>
      <c r="EIR2742" s="19"/>
      <c r="EIS2742" s="23"/>
      <c r="EIT2742" s="19"/>
      <c r="EIU2742" s="23"/>
      <c r="EIV2742" s="19"/>
      <c r="EIW2742" s="23"/>
      <c r="EIX2742" s="19"/>
      <c r="EIY2742" s="23"/>
      <c r="EIZ2742" s="19"/>
      <c r="EJA2742" s="23"/>
      <c r="EJB2742" s="19"/>
      <c r="EJC2742" s="23"/>
      <c r="EJD2742" s="19"/>
      <c r="EJE2742" s="23"/>
      <c r="EJF2742" s="19"/>
      <c r="EJG2742" s="23"/>
      <c r="EJH2742" s="19"/>
      <c r="EJI2742" s="23"/>
      <c r="EJJ2742" s="19"/>
      <c r="EJK2742" s="23"/>
      <c r="EJL2742" s="19"/>
      <c r="EJM2742" s="23"/>
      <c r="EJN2742" s="19"/>
      <c r="EJO2742" s="23"/>
      <c r="EJP2742" s="19"/>
      <c r="EJQ2742" s="23"/>
      <c r="EJR2742" s="19"/>
      <c r="EJS2742" s="23"/>
      <c r="EJT2742" s="19"/>
      <c r="EJU2742" s="23"/>
      <c r="EJV2742" s="19"/>
      <c r="EJW2742" s="23"/>
      <c r="EJX2742" s="19"/>
      <c r="EJY2742" s="23"/>
      <c r="EJZ2742" s="19"/>
      <c r="EKA2742" s="23"/>
      <c r="EKB2742" s="19"/>
      <c r="EKC2742" s="23"/>
      <c r="EKD2742" s="19"/>
      <c r="EKE2742" s="23"/>
      <c r="EKF2742" s="19"/>
      <c r="EKG2742" s="23"/>
      <c r="EKH2742" s="19"/>
      <c r="EKI2742" s="23"/>
      <c r="EKJ2742" s="19"/>
      <c r="EKK2742" s="23"/>
      <c r="EKL2742" s="19"/>
      <c r="EKM2742" s="23"/>
      <c r="EKN2742" s="19"/>
      <c r="EKO2742" s="23"/>
      <c r="EKP2742" s="19"/>
      <c r="EKQ2742" s="23"/>
      <c r="EKR2742" s="19"/>
      <c r="EKS2742" s="23"/>
      <c r="EKT2742" s="19"/>
      <c r="EKU2742" s="23"/>
      <c r="EKV2742" s="19"/>
      <c r="EKW2742" s="23"/>
      <c r="EKX2742" s="19"/>
      <c r="EKY2742" s="23"/>
      <c r="EKZ2742" s="19"/>
      <c r="ELA2742" s="23"/>
      <c r="ELB2742" s="19"/>
      <c r="ELC2742" s="23"/>
      <c r="ELD2742" s="19"/>
      <c r="ELE2742" s="23"/>
      <c r="ELF2742" s="19"/>
      <c r="ELG2742" s="23"/>
      <c r="ELH2742" s="19"/>
      <c r="ELI2742" s="23"/>
      <c r="ELJ2742" s="19"/>
      <c r="ELK2742" s="23"/>
      <c r="ELL2742" s="19"/>
      <c r="ELM2742" s="23"/>
      <c r="ELN2742" s="19"/>
      <c r="ELO2742" s="23"/>
      <c r="ELP2742" s="19"/>
      <c r="ELQ2742" s="23"/>
      <c r="ELR2742" s="19"/>
      <c r="ELS2742" s="23"/>
      <c r="ELT2742" s="19"/>
      <c r="ELU2742" s="23"/>
      <c r="ELV2742" s="19"/>
      <c r="ELW2742" s="23"/>
      <c r="ELX2742" s="19"/>
      <c r="ELY2742" s="23"/>
      <c r="ELZ2742" s="19"/>
      <c r="EMA2742" s="23"/>
      <c r="EMB2742" s="19"/>
      <c r="EMC2742" s="23"/>
      <c r="EMD2742" s="19"/>
      <c r="EME2742" s="23"/>
      <c r="EMF2742" s="19"/>
      <c r="EMG2742" s="23"/>
      <c r="EMH2742" s="19"/>
      <c r="EMI2742" s="23"/>
      <c r="EMJ2742" s="19"/>
      <c r="EMK2742" s="23"/>
      <c r="EML2742" s="19"/>
      <c r="EMM2742" s="23"/>
      <c r="EMN2742" s="19"/>
      <c r="EMO2742" s="23"/>
      <c r="EMP2742" s="19"/>
      <c r="EMQ2742" s="23"/>
      <c r="EMR2742" s="19"/>
      <c r="EMS2742" s="23"/>
      <c r="EMT2742" s="19"/>
      <c r="EMU2742" s="23"/>
      <c r="EMV2742" s="19"/>
      <c r="EMW2742" s="23"/>
      <c r="EMX2742" s="19"/>
      <c r="EMY2742" s="23"/>
      <c r="EMZ2742" s="19"/>
      <c r="ENA2742" s="23"/>
      <c r="ENB2742" s="19"/>
      <c r="ENC2742" s="23"/>
      <c r="END2742" s="19"/>
      <c r="ENE2742" s="23"/>
      <c r="ENF2742" s="19"/>
      <c r="ENG2742" s="23"/>
      <c r="ENH2742" s="19"/>
      <c r="ENI2742" s="23"/>
      <c r="ENJ2742" s="19"/>
      <c r="ENK2742" s="23"/>
      <c r="ENL2742" s="19"/>
      <c r="ENM2742" s="23"/>
      <c r="ENN2742" s="19"/>
      <c r="ENO2742" s="23"/>
      <c r="ENP2742" s="19"/>
      <c r="ENQ2742" s="23"/>
      <c r="ENR2742" s="19"/>
      <c r="ENS2742" s="23"/>
      <c r="ENT2742" s="19"/>
      <c r="ENU2742" s="23"/>
      <c r="ENV2742" s="19"/>
      <c r="ENW2742" s="23"/>
      <c r="ENX2742" s="19"/>
      <c r="ENY2742" s="23"/>
      <c r="ENZ2742" s="19"/>
      <c r="EOA2742" s="23"/>
      <c r="EOB2742" s="19"/>
      <c r="EOC2742" s="23"/>
      <c r="EOD2742" s="19"/>
      <c r="EOE2742" s="23"/>
      <c r="EOF2742" s="19"/>
      <c r="EOG2742" s="23"/>
      <c r="EOH2742" s="19"/>
      <c r="EOI2742" s="23"/>
      <c r="EOJ2742" s="19"/>
      <c r="EOK2742" s="23"/>
      <c r="EOL2742" s="19"/>
      <c r="EOM2742" s="23"/>
      <c r="EON2742" s="19"/>
      <c r="EOO2742" s="23"/>
      <c r="EOP2742" s="19"/>
      <c r="EOQ2742" s="23"/>
      <c r="EOR2742" s="19"/>
      <c r="EOS2742" s="23"/>
      <c r="EOT2742" s="19"/>
      <c r="EOU2742" s="23"/>
      <c r="EOV2742" s="19"/>
      <c r="EOW2742" s="23"/>
      <c r="EOX2742" s="19"/>
      <c r="EOY2742" s="23"/>
      <c r="EOZ2742" s="19"/>
      <c r="EPA2742" s="23"/>
      <c r="EPB2742" s="19"/>
      <c r="EPC2742" s="23"/>
      <c r="EPD2742" s="19"/>
      <c r="EPE2742" s="23"/>
      <c r="EPF2742" s="19"/>
      <c r="EPG2742" s="23"/>
      <c r="EPH2742" s="19"/>
      <c r="EPI2742" s="23"/>
      <c r="EPJ2742" s="19"/>
      <c r="EPK2742" s="23"/>
      <c r="EPL2742" s="19"/>
      <c r="EPM2742" s="23"/>
      <c r="EPN2742" s="19"/>
      <c r="EPO2742" s="23"/>
      <c r="EPP2742" s="19"/>
      <c r="EPQ2742" s="23"/>
      <c r="EPR2742" s="19"/>
      <c r="EPS2742" s="23"/>
      <c r="EPT2742" s="19"/>
      <c r="EPU2742" s="23"/>
      <c r="EPV2742" s="19"/>
      <c r="EPW2742" s="23"/>
      <c r="EPX2742" s="19"/>
      <c r="EPY2742" s="23"/>
      <c r="EPZ2742" s="19"/>
      <c r="EQA2742" s="23"/>
      <c r="EQB2742" s="19"/>
      <c r="EQC2742" s="23"/>
      <c r="EQD2742" s="19"/>
      <c r="EQE2742" s="23"/>
      <c r="EQF2742" s="19"/>
      <c r="EQG2742" s="23"/>
      <c r="EQH2742" s="19"/>
      <c r="EQI2742" s="23"/>
      <c r="EQJ2742" s="19"/>
      <c r="EQK2742" s="23"/>
      <c r="EQL2742" s="19"/>
      <c r="EQM2742" s="23"/>
      <c r="EQN2742" s="19"/>
      <c r="EQO2742" s="23"/>
      <c r="EQP2742" s="19"/>
      <c r="EQQ2742" s="23"/>
      <c r="EQR2742" s="19"/>
      <c r="EQS2742" s="23"/>
      <c r="EQT2742" s="19"/>
      <c r="EQU2742" s="23"/>
      <c r="EQV2742" s="19"/>
      <c r="EQW2742" s="23"/>
      <c r="EQX2742" s="19"/>
      <c r="EQY2742" s="23"/>
      <c r="EQZ2742" s="19"/>
      <c r="ERA2742" s="23"/>
      <c r="ERB2742" s="19"/>
      <c r="ERC2742" s="23"/>
      <c r="ERD2742" s="19"/>
      <c r="ERE2742" s="23"/>
      <c r="ERF2742" s="19"/>
      <c r="ERG2742" s="23"/>
      <c r="ERH2742" s="19"/>
      <c r="ERI2742" s="23"/>
      <c r="ERJ2742" s="19"/>
      <c r="ERK2742" s="23"/>
      <c r="ERL2742" s="19"/>
      <c r="ERM2742" s="23"/>
      <c r="ERN2742" s="19"/>
      <c r="ERO2742" s="23"/>
      <c r="ERP2742" s="19"/>
      <c r="ERQ2742" s="23"/>
      <c r="ERR2742" s="19"/>
      <c r="ERS2742" s="23"/>
      <c r="ERT2742" s="19"/>
      <c r="ERU2742" s="23"/>
      <c r="ERV2742" s="19"/>
      <c r="ERW2742" s="23"/>
      <c r="ERX2742" s="19"/>
      <c r="ERY2742" s="23"/>
      <c r="ERZ2742" s="19"/>
      <c r="ESA2742" s="23"/>
      <c r="ESB2742" s="19"/>
      <c r="ESC2742" s="23"/>
      <c r="ESD2742" s="19"/>
      <c r="ESE2742" s="23"/>
      <c r="ESF2742" s="19"/>
      <c r="ESG2742" s="23"/>
      <c r="ESH2742" s="19"/>
      <c r="ESI2742" s="23"/>
      <c r="ESJ2742" s="19"/>
      <c r="ESK2742" s="23"/>
      <c r="ESL2742" s="19"/>
      <c r="ESM2742" s="23"/>
      <c r="ESN2742" s="19"/>
      <c r="ESO2742" s="23"/>
      <c r="ESP2742" s="19"/>
      <c r="ESQ2742" s="23"/>
      <c r="ESR2742" s="19"/>
      <c r="ESS2742" s="23"/>
      <c r="EST2742" s="19"/>
      <c r="ESU2742" s="23"/>
      <c r="ESV2742" s="19"/>
      <c r="ESW2742" s="23"/>
      <c r="ESX2742" s="19"/>
      <c r="ESY2742" s="23"/>
      <c r="ESZ2742" s="19"/>
      <c r="ETA2742" s="23"/>
      <c r="ETB2742" s="19"/>
      <c r="ETC2742" s="23"/>
      <c r="ETD2742" s="19"/>
      <c r="ETE2742" s="23"/>
      <c r="ETF2742" s="19"/>
      <c r="ETG2742" s="23"/>
      <c r="ETH2742" s="19"/>
      <c r="ETI2742" s="23"/>
      <c r="ETJ2742" s="19"/>
      <c r="ETK2742" s="23"/>
      <c r="ETL2742" s="19"/>
      <c r="ETM2742" s="23"/>
      <c r="ETN2742" s="19"/>
      <c r="ETO2742" s="23"/>
      <c r="ETP2742" s="19"/>
      <c r="ETQ2742" s="23"/>
      <c r="ETR2742" s="19"/>
      <c r="ETS2742" s="23"/>
      <c r="ETT2742" s="19"/>
      <c r="ETU2742" s="23"/>
      <c r="ETV2742" s="19"/>
      <c r="ETW2742" s="23"/>
      <c r="ETX2742" s="19"/>
      <c r="ETY2742" s="23"/>
      <c r="ETZ2742" s="19"/>
      <c r="EUA2742" s="23"/>
      <c r="EUB2742" s="19"/>
      <c r="EUC2742" s="23"/>
      <c r="EUD2742" s="19"/>
      <c r="EUE2742" s="23"/>
      <c r="EUF2742" s="19"/>
      <c r="EUG2742" s="23"/>
      <c r="EUH2742" s="19"/>
      <c r="EUI2742" s="23"/>
      <c r="EUJ2742" s="19"/>
      <c r="EUK2742" s="23"/>
      <c r="EUL2742" s="19"/>
      <c r="EUM2742" s="23"/>
      <c r="EUN2742" s="19"/>
      <c r="EUO2742" s="23"/>
      <c r="EUP2742" s="19"/>
      <c r="EUQ2742" s="23"/>
      <c r="EUR2742" s="19"/>
      <c r="EUS2742" s="23"/>
      <c r="EUT2742" s="19"/>
      <c r="EUU2742" s="23"/>
      <c r="EUV2742" s="19"/>
      <c r="EUW2742" s="23"/>
      <c r="EUX2742" s="19"/>
      <c r="EUY2742" s="23"/>
      <c r="EUZ2742" s="19"/>
      <c r="EVA2742" s="23"/>
      <c r="EVB2742" s="19"/>
      <c r="EVC2742" s="23"/>
      <c r="EVD2742" s="19"/>
      <c r="EVE2742" s="23"/>
      <c r="EVF2742" s="19"/>
      <c r="EVG2742" s="23"/>
      <c r="EVH2742" s="19"/>
      <c r="EVI2742" s="23"/>
      <c r="EVJ2742" s="19"/>
      <c r="EVK2742" s="23"/>
      <c r="EVL2742" s="19"/>
      <c r="EVM2742" s="23"/>
      <c r="EVN2742" s="19"/>
      <c r="EVO2742" s="23"/>
      <c r="EVP2742" s="19"/>
      <c r="EVQ2742" s="23"/>
      <c r="EVR2742" s="19"/>
      <c r="EVS2742" s="23"/>
      <c r="EVT2742" s="19"/>
      <c r="EVU2742" s="23"/>
      <c r="EVV2742" s="19"/>
      <c r="EVW2742" s="23"/>
      <c r="EVX2742" s="19"/>
      <c r="EVY2742" s="23"/>
      <c r="EVZ2742" s="19"/>
      <c r="EWA2742" s="23"/>
      <c r="EWB2742" s="19"/>
      <c r="EWC2742" s="23"/>
      <c r="EWD2742" s="19"/>
      <c r="EWE2742" s="23"/>
      <c r="EWF2742" s="19"/>
      <c r="EWG2742" s="23"/>
      <c r="EWH2742" s="19"/>
      <c r="EWI2742" s="23"/>
      <c r="EWJ2742" s="19"/>
      <c r="EWK2742" s="23"/>
      <c r="EWL2742" s="19"/>
      <c r="EWM2742" s="23"/>
      <c r="EWN2742" s="19"/>
      <c r="EWO2742" s="23"/>
      <c r="EWP2742" s="19"/>
      <c r="EWQ2742" s="23"/>
      <c r="EWR2742" s="19"/>
      <c r="EWS2742" s="23"/>
      <c r="EWT2742" s="19"/>
      <c r="EWU2742" s="23"/>
      <c r="EWV2742" s="19"/>
      <c r="EWW2742" s="23"/>
      <c r="EWX2742" s="19"/>
      <c r="EWY2742" s="23"/>
      <c r="EWZ2742" s="19"/>
      <c r="EXA2742" s="23"/>
      <c r="EXB2742" s="19"/>
      <c r="EXC2742" s="23"/>
      <c r="EXD2742" s="19"/>
      <c r="EXE2742" s="23"/>
      <c r="EXF2742" s="19"/>
      <c r="EXG2742" s="23"/>
      <c r="EXH2742" s="19"/>
      <c r="EXI2742" s="23"/>
      <c r="EXJ2742" s="19"/>
      <c r="EXK2742" s="23"/>
      <c r="EXL2742" s="19"/>
      <c r="EXM2742" s="23"/>
      <c r="EXN2742" s="19"/>
      <c r="EXO2742" s="23"/>
      <c r="EXP2742" s="19"/>
      <c r="EXQ2742" s="23"/>
      <c r="EXR2742" s="19"/>
      <c r="EXS2742" s="23"/>
      <c r="EXT2742" s="19"/>
      <c r="EXU2742" s="23"/>
      <c r="EXV2742" s="19"/>
      <c r="EXW2742" s="23"/>
      <c r="EXX2742" s="19"/>
      <c r="EXY2742" s="23"/>
      <c r="EXZ2742" s="19"/>
      <c r="EYA2742" s="23"/>
      <c r="EYB2742" s="19"/>
      <c r="EYC2742" s="23"/>
      <c r="EYD2742" s="19"/>
      <c r="EYE2742" s="23"/>
      <c r="EYF2742" s="19"/>
      <c r="EYG2742" s="23"/>
      <c r="EYH2742" s="19"/>
      <c r="EYI2742" s="23"/>
      <c r="EYJ2742" s="19"/>
      <c r="EYK2742" s="23"/>
      <c r="EYL2742" s="19"/>
      <c r="EYM2742" s="23"/>
      <c r="EYN2742" s="19"/>
      <c r="EYO2742" s="23"/>
      <c r="EYP2742" s="19"/>
      <c r="EYQ2742" s="23"/>
      <c r="EYR2742" s="19"/>
      <c r="EYS2742" s="23"/>
      <c r="EYT2742" s="19"/>
      <c r="EYU2742" s="23"/>
      <c r="EYV2742" s="19"/>
      <c r="EYW2742" s="23"/>
      <c r="EYX2742" s="19"/>
      <c r="EYY2742" s="23"/>
      <c r="EYZ2742" s="19"/>
      <c r="EZA2742" s="23"/>
      <c r="EZB2742" s="19"/>
      <c r="EZC2742" s="23"/>
      <c r="EZD2742" s="19"/>
      <c r="EZE2742" s="23"/>
      <c r="EZF2742" s="19"/>
      <c r="EZG2742" s="23"/>
      <c r="EZH2742" s="19"/>
      <c r="EZI2742" s="23"/>
      <c r="EZJ2742" s="19"/>
      <c r="EZK2742" s="23"/>
      <c r="EZL2742" s="19"/>
      <c r="EZM2742" s="23"/>
      <c r="EZN2742" s="19"/>
      <c r="EZO2742" s="23"/>
      <c r="EZP2742" s="19"/>
      <c r="EZQ2742" s="23"/>
      <c r="EZR2742" s="19"/>
      <c r="EZS2742" s="23"/>
      <c r="EZT2742" s="19"/>
      <c r="EZU2742" s="23"/>
      <c r="EZV2742" s="19"/>
      <c r="EZW2742" s="23"/>
      <c r="EZX2742" s="19"/>
      <c r="EZY2742" s="23"/>
      <c r="EZZ2742" s="19"/>
      <c r="FAA2742" s="23"/>
      <c r="FAB2742" s="19"/>
      <c r="FAC2742" s="23"/>
      <c r="FAD2742" s="19"/>
      <c r="FAE2742" s="23"/>
      <c r="FAF2742" s="19"/>
      <c r="FAG2742" s="23"/>
      <c r="FAH2742" s="19"/>
      <c r="FAI2742" s="23"/>
      <c r="FAJ2742" s="19"/>
      <c r="FAK2742" s="23"/>
      <c r="FAL2742" s="19"/>
      <c r="FAM2742" s="23"/>
      <c r="FAN2742" s="19"/>
      <c r="FAO2742" s="23"/>
      <c r="FAP2742" s="19"/>
      <c r="FAQ2742" s="23"/>
      <c r="FAR2742" s="19"/>
      <c r="FAS2742" s="23"/>
      <c r="FAT2742" s="19"/>
      <c r="FAU2742" s="23"/>
      <c r="FAV2742" s="19"/>
      <c r="FAW2742" s="23"/>
      <c r="FAX2742" s="19"/>
      <c r="FAY2742" s="23"/>
      <c r="FAZ2742" s="19"/>
      <c r="FBA2742" s="23"/>
      <c r="FBB2742" s="19"/>
      <c r="FBC2742" s="23"/>
      <c r="FBD2742" s="19"/>
      <c r="FBE2742" s="23"/>
      <c r="FBF2742" s="19"/>
      <c r="FBG2742" s="23"/>
      <c r="FBH2742" s="19"/>
      <c r="FBI2742" s="23"/>
      <c r="FBJ2742" s="19"/>
      <c r="FBK2742" s="23"/>
      <c r="FBL2742" s="19"/>
      <c r="FBM2742" s="23"/>
      <c r="FBN2742" s="19"/>
      <c r="FBO2742" s="23"/>
      <c r="FBP2742" s="19"/>
      <c r="FBQ2742" s="23"/>
      <c r="FBR2742" s="19"/>
      <c r="FBS2742" s="23"/>
      <c r="FBT2742" s="19"/>
      <c r="FBU2742" s="23"/>
      <c r="FBV2742" s="19"/>
      <c r="FBW2742" s="23"/>
      <c r="FBX2742" s="19"/>
      <c r="FBY2742" s="23"/>
      <c r="FBZ2742" s="19"/>
      <c r="FCA2742" s="23"/>
      <c r="FCB2742" s="19"/>
      <c r="FCC2742" s="23"/>
      <c r="FCD2742" s="19"/>
      <c r="FCE2742" s="23"/>
      <c r="FCF2742" s="19"/>
      <c r="FCG2742" s="23"/>
      <c r="FCH2742" s="19"/>
      <c r="FCI2742" s="23"/>
      <c r="FCJ2742" s="19"/>
      <c r="FCK2742" s="23"/>
      <c r="FCL2742" s="19"/>
      <c r="FCM2742" s="23"/>
      <c r="FCN2742" s="19"/>
      <c r="FCO2742" s="23"/>
      <c r="FCP2742" s="19"/>
      <c r="FCQ2742" s="23"/>
      <c r="FCR2742" s="19"/>
      <c r="FCS2742" s="23"/>
      <c r="FCT2742" s="19"/>
      <c r="FCU2742" s="23"/>
      <c r="FCV2742" s="19"/>
      <c r="FCW2742" s="23"/>
      <c r="FCX2742" s="19"/>
      <c r="FCY2742" s="23"/>
      <c r="FCZ2742" s="19"/>
      <c r="FDA2742" s="23"/>
      <c r="FDB2742" s="19"/>
      <c r="FDC2742" s="23"/>
      <c r="FDD2742" s="19"/>
      <c r="FDE2742" s="23"/>
      <c r="FDF2742" s="19"/>
      <c r="FDG2742" s="23"/>
      <c r="FDH2742" s="19"/>
      <c r="FDI2742" s="23"/>
      <c r="FDJ2742" s="19"/>
      <c r="FDK2742" s="23"/>
      <c r="FDL2742" s="19"/>
      <c r="FDM2742" s="23"/>
      <c r="FDN2742" s="19"/>
      <c r="FDO2742" s="23"/>
      <c r="FDP2742" s="19"/>
      <c r="FDQ2742" s="23"/>
      <c r="FDR2742" s="19"/>
      <c r="FDS2742" s="23"/>
      <c r="FDT2742" s="19"/>
      <c r="FDU2742" s="23"/>
      <c r="FDV2742" s="19"/>
      <c r="FDW2742" s="23"/>
      <c r="FDX2742" s="19"/>
      <c r="FDY2742" s="23"/>
      <c r="FDZ2742" s="19"/>
      <c r="FEA2742" s="23"/>
      <c r="FEB2742" s="19"/>
      <c r="FEC2742" s="23"/>
      <c r="FED2742" s="19"/>
      <c r="FEE2742" s="23"/>
      <c r="FEF2742" s="19"/>
      <c r="FEG2742" s="23"/>
      <c r="FEH2742" s="19"/>
      <c r="FEI2742" s="23"/>
      <c r="FEJ2742" s="19"/>
      <c r="FEK2742" s="23"/>
      <c r="FEL2742" s="19"/>
      <c r="FEM2742" s="23"/>
      <c r="FEN2742" s="19"/>
      <c r="FEO2742" s="23"/>
      <c r="FEP2742" s="19"/>
      <c r="FEQ2742" s="23"/>
      <c r="FER2742" s="19"/>
      <c r="FES2742" s="23"/>
      <c r="FET2742" s="19"/>
      <c r="FEU2742" s="23"/>
      <c r="FEV2742" s="19"/>
      <c r="FEW2742" s="23"/>
      <c r="FEX2742" s="19"/>
      <c r="FEY2742" s="23"/>
      <c r="FEZ2742" s="19"/>
      <c r="FFA2742" s="23"/>
      <c r="FFB2742" s="19"/>
      <c r="FFC2742" s="23"/>
      <c r="FFD2742" s="19"/>
      <c r="FFE2742" s="23"/>
      <c r="FFF2742" s="19"/>
      <c r="FFG2742" s="23"/>
      <c r="FFH2742" s="19"/>
      <c r="FFI2742" s="23"/>
      <c r="FFJ2742" s="19"/>
      <c r="FFK2742" s="23"/>
      <c r="FFL2742" s="19"/>
      <c r="FFM2742" s="23"/>
      <c r="FFN2742" s="19"/>
      <c r="FFO2742" s="23"/>
      <c r="FFP2742" s="19"/>
      <c r="FFQ2742" s="23"/>
      <c r="FFR2742" s="19"/>
      <c r="FFS2742" s="23"/>
      <c r="FFT2742" s="19"/>
      <c r="FFU2742" s="23"/>
      <c r="FFV2742" s="19"/>
      <c r="FFW2742" s="23"/>
      <c r="FFX2742" s="19"/>
      <c r="FFY2742" s="23"/>
      <c r="FFZ2742" s="19"/>
      <c r="FGA2742" s="23"/>
      <c r="FGB2742" s="19"/>
      <c r="FGC2742" s="23"/>
      <c r="FGD2742" s="19"/>
      <c r="FGE2742" s="23"/>
      <c r="FGF2742" s="19"/>
      <c r="FGG2742" s="23"/>
      <c r="FGH2742" s="19"/>
      <c r="FGI2742" s="23"/>
      <c r="FGJ2742" s="19"/>
      <c r="FGK2742" s="23"/>
      <c r="FGL2742" s="19"/>
      <c r="FGM2742" s="23"/>
      <c r="FGN2742" s="19"/>
      <c r="FGO2742" s="23"/>
      <c r="FGP2742" s="19"/>
      <c r="FGQ2742" s="23"/>
      <c r="FGR2742" s="19"/>
      <c r="FGS2742" s="23"/>
      <c r="FGT2742" s="19"/>
      <c r="FGU2742" s="23"/>
      <c r="FGV2742" s="19"/>
      <c r="FGW2742" s="23"/>
      <c r="FGX2742" s="19"/>
      <c r="FGY2742" s="23"/>
      <c r="FGZ2742" s="19"/>
      <c r="FHA2742" s="23"/>
      <c r="FHB2742" s="19"/>
      <c r="FHC2742" s="23"/>
      <c r="FHD2742" s="19"/>
      <c r="FHE2742" s="23"/>
      <c r="FHF2742" s="19"/>
      <c r="FHG2742" s="23"/>
      <c r="FHH2742" s="19"/>
      <c r="FHI2742" s="23"/>
      <c r="FHJ2742" s="19"/>
      <c r="FHK2742" s="23"/>
      <c r="FHL2742" s="19"/>
      <c r="FHM2742" s="23"/>
      <c r="FHN2742" s="19"/>
      <c r="FHO2742" s="23"/>
      <c r="FHP2742" s="19"/>
      <c r="FHQ2742" s="23"/>
      <c r="FHR2742" s="19"/>
      <c r="FHS2742" s="23"/>
      <c r="FHT2742" s="19"/>
      <c r="FHU2742" s="23"/>
      <c r="FHV2742" s="19"/>
      <c r="FHW2742" s="23"/>
      <c r="FHX2742" s="19"/>
      <c r="FHY2742" s="23"/>
      <c r="FHZ2742" s="19"/>
      <c r="FIA2742" s="23"/>
      <c r="FIB2742" s="19"/>
      <c r="FIC2742" s="23"/>
      <c r="FID2742" s="19"/>
      <c r="FIE2742" s="23"/>
      <c r="FIF2742" s="19"/>
      <c r="FIG2742" s="23"/>
      <c r="FIH2742" s="19"/>
      <c r="FII2742" s="23"/>
      <c r="FIJ2742" s="19"/>
      <c r="FIK2742" s="23"/>
      <c r="FIL2742" s="19"/>
      <c r="FIM2742" s="23"/>
      <c r="FIN2742" s="19"/>
      <c r="FIO2742" s="23"/>
      <c r="FIP2742" s="19"/>
      <c r="FIQ2742" s="23"/>
      <c r="FIR2742" s="19"/>
      <c r="FIS2742" s="23"/>
      <c r="FIT2742" s="19"/>
      <c r="FIU2742" s="23"/>
      <c r="FIV2742" s="19"/>
      <c r="FIW2742" s="23"/>
      <c r="FIX2742" s="19"/>
      <c r="FIY2742" s="23"/>
      <c r="FIZ2742" s="19"/>
      <c r="FJA2742" s="23"/>
      <c r="FJB2742" s="19"/>
      <c r="FJC2742" s="23"/>
      <c r="FJD2742" s="19"/>
      <c r="FJE2742" s="23"/>
      <c r="FJF2742" s="19"/>
      <c r="FJG2742" s="23"/>
      <c r="FJH2742" s="19"/>
      <c r="FJI2742" s="23"/>
      <c r="FJJ2742" s="19"/>
      <c r="FJK2742" s="23"/>
      <c r="FJL2742" s="19"/>
      <c r="FJM2742" s="23"/>
      <c r="FJN2742" s="19"/>
      <c r="FJO2742" s="23"/>
      <c r="FJP2742" s="19"/>
      <c r="FJQ2742" s="23"/>
      <c r="FJR2742" s="19"/>
      <c r="FJS2742" s="23"/>
      <c r="FJT2742" s="19"/>
      <c r="FJU2742" s="23"/>
      <c r="FJV2742" s="19"/>
      <c r="FJW2742" s="23"/>
      <c r="FJX2742" s="19"/>
      <c r="FJY2742" s="23"/>
      <c r="FJZ2742" s="19"/>
      <c r="FKA2742" s="23"/>
      <c r="FKB2742" s="19"/>
      <c r="FKC2742" s="23"/>
      <c r="FKD2742" s="19"/>
      <c r="FKE2742" s="23"/>
      <c r="FKF2742" s="19"/>
      <c r="FKG2742" s="23"/>
      <c r="FKH2742" s="19"/>
      <c r="FKI2742" s="23"/>
      <c r="FKJ2742" s="19"/>
      <c r="FKK2742" s="23"/>
      <c r="FKL2742" s="19"/>
      <c r="FKM2742" s="23"/>
      <c r="FKN2742" s="19"/>
      <c r="FKO2742" s="23"/>
      <c r="FKP2742" s="19"/>
      <c r="FKQ2742" s="23"/>
      <c r="FKR2742" s="19"/>
      <c r="FKS2742" s="23"/>
      <c r="FKT2742" s="19"/>
      <c r="FKU2742" s="23"/>
      <c r="FKV2742" s="19"/>
      <c r="FKW2742" s="23"/>
      <c r="FKX2742" s="19"/>
      <c r="FKY2742" s="23"/>
      <c r="FKZ2742" s="19"/>
      <c r="FLA2742" s="23"/>
      <c r="FLB2742" s="19"/>
      <c r="FLC2742" s="23"/>
      <c r="FLD2742" s="19"/>
      <c r="FLE2742" s="23"/>
      <c r="FLF2742" s="19"/>
      <c r="FLG2742" s="23"/>
      <c r="FLH2742" s="19"/>
      <c r="FLI2742" s="23"/>
      <c r="FLJ2742" s="19"/>
      <c r="FLK2742" s="23"/>
      <c r="FLL2742" s="19"/>
      <c r="FLM2742" s="23"/>
      <c r="FLN2742" s="19"/>
      <c r="FLO2742" s="23"/>
      <c r="FLP2742" s="19"/>
      <c r="FLQ2742" s="23"/>
      <c r="FLR2742" s="19"/>
      <c r="FLS2742" s="23"/>
      <c r="FLT2742" s="19"/>
      <c r="FLU2742" s="23"/>
      <c r="FLV2742" s="19"/>
      <c r="FLW2742" s="23"/>
      <c r="FLX2742" s="19"/>
      <c r="FLY2742" s="23"/>
      <c r="FLZ2742" s="19"/>
      <c r="FMA2742" s="23"/>
      <c r="FMB2742" s="19"/>
      <c r="FMC2742" s="23"/>
      <c r="FMD2742" s="19"/>
      <c r="FME2742" s="23"/>
      <c r="FMF2742" s="19"/>
      <c r="FMG2742" s="23"/>
      <c r="FMH2742" s="19"/>
      <c r="FMI2742" s="23"/>
      <c r="FMJ2742" s="19"/>
      <c r="FMK2742" s="23"/>
      <c r="FML2742" s="19"/>
      <c r="FMM2742" s="23"/>
      <c r="FMN2742" s="19"/>
      <c r="FMO2742" s="23"/>
      <c r="FMP2742" s="19"/>
      <c r="FMQ2742" s="23"/>
      <c r="FMR2742" s="19"/>
      <c r="FMS2742" s="23"/>
      <c r="FMT2742" s="19"/>
      <c r="FMU2742" s="23"/>
      <c r="FMV2742" s="19"/>
      <c r="FMW2742" s="23"/>
      <c r="FMX2742" s="19"/>
      <c r="FMY2742" s="23"/>
      <c r="FMZ2742" s="19"/>
      <c r="FNA2742" s="23"/>
      <c r="FNB2742" s="19"/>
      <c r="FNC2742" s="23"/>
      <c r="FND2742" s="19"/>
      <c r="FNE2742" s="23"/>
      <c r="FNF2742" s="19"/>
      <c r="FNG2742" s="23"/>
      <c r="FNH2742" s="19"/>
      <c r="FNI2742" s="23"/>
      <c r="FNJ2742" s="19"/>
      <c r="FNK2742" s="23"/>
      <c r="FNL2742" s="19"/>
      <c r="FNM2742" s="23"/>
      <c r="FNN2742" s="19"/>
      <c r="FNO2742" s="23"/>
      <c r="FNP2742" s="19"/>
      <c r="FNQ2742" s="23"/>
      <c r="FNR2742" s="19"/>
      <c r="FNS2742" s="23"/>
      <c r="FNT2742" s="19"/>
      <c r="FNU2742" s="23"/>
      <c r="FNV2742" s="19"/>
      <c r="FNW2742" s="23"/>
      <c r="FNX2742" s="19"/>
      <c r="FNY2742" s="23"/>
      <c r="FNZ2742" s="19"/>
      <c r="FOA2742" s="23"/>
      <c r="FOB2742" s="19"/>
      <c r="FOC2742" s="23"/>
      <c r="FOD2742" s="19"/>
      <c r="FOE2742" s="23"/>
      <c r="FOF2742" s="19"/>
      <c r="FOG2742" s="23"/>
      <c r="FOH2742" s="19"/>
      <c r="FOI2742" s="23"/>
      <c r="FOJ2742" s="19"/>
      <c r="FOK2742" s="23"/>
      <c r="FOL2742" s="19"/>
      <c r="FOM2742" s="23"/>
      <c r="FON2742" s="19"/>
      <c r="FOO2742" s="23"/>
      <c r="FOP2742" s="19"/>
      <c r="FOQ2742" s="23"/>
      <c r="FOR2742" s="19"/>
      <c r="FOS2742" s="23"/>
      <c r="FOT2742" s="19"/>
      <c r="FOU2742" s="23"/>
      <c r="FOV2742" s="19"/>
      <c r="FOW2742" s="23"/>
      <c r="FOX2742" s="19"/>
      <c r="FOY2742" s="23"/>
      <c r="FOZ2742" s="19"/>
      <c r="FPA2742" s="23"/>
      <c r="FPB2742" s="19"/>
      <c r="FPC2742" s="23"/>
      <c r="FPD2742" s="19"/>
      <c r="FPE2742" s="23"/>
      <c r="FPF2742" s="19"/>
      <c r="FPG2742" s="23"/>
      <c r="FPH2742" s="19"/>
      <c r="FPI2742" s="23"/>
      <c r="FPJ2742" s="19"/>
      <c r="FPK2742" s="23"/>
      <c r="FPL2742" s="19"/>
      <c r="FPM2742" s="23"/>
      <c r="FPN2742" s="19"/>
      <c r="FPO2742" s="23"/>
      <c r="FPP2742" s="19"/>
      <c r="FPQ2742" s="23"/>
      <c r="FPR2742" s="19"/>
      <c r="FPS2742" s="23"/>
      <c r="FPT2742" s="19"/>
      <c r="FPU2742" s="23"/>
      <c r="FPV2742" s="19"/>
      <c r="FPW2742" s="23"/>
      <c r="FPX2742" s="19"/>
      <c r="FPY2742" s="23"/>
      <c r="FPZ2742" s="19"/>
      <c r="FQA2742" s="23"/>
      <c r="FQB2742" s="19"/>
      <c r="FQC2742" s="23"/>
      <c r="FQD2742" s="19"/>
      <c r="FQE2742" s="23"/>
      <c r="FQF2742" s="19"/>
      <c r="FQG2742" s="23"/>
      <c r="FQH2742" s="19"/>
      <c r="FQI2742" s="23"/>
      <c r="FQJ2742" s="19"/>
      <c r="FQK2742" s="23"/>
      <c r="FQL2742" s="19"/>
      <c r="FQM2742" s="23"/>
      <c r="FQN2742" s="19"/>
      <c r="FQO2742" s="23"/>
      <c r="FQP2742" s="19"/>
      <c r="FQQ2742" s="23"/>
      <c r="FQR2742" s="19"/>
      <c r="FQS2742" s="23"/>
      <c r="FQT2742" s="19"/>
      <c r="FQU2742" s="23"/>
      <c r="FQV2742" s="19"/>
      <c r="FQW2742" s="23"/>
      <c r="FQX2742" s="19"/>
      <c r="FQY2742" s="23"/>
      <c r="FQZ2742" s="19"/>
      <c r="FRA2742" s="23"/>
      <c r="FRB2742" s="19"/>
      <c r="FRC2742" s="23"/>
      <c r="FRD2742" s="19"/>
      <c r="FRE2742" s="23"/>
      <c r="FRF2742" s="19"/>
      <c r="FRG2742" s="23"/>
      <c r="FRH2742" s="19"/>
      <c r="FRI2742" s="23"/>
      <c r="FRJ2742" s="19"/>
      <c r="FRK2742" s="23"/>
      <c r="FRL2742" s="19"/>
      <c r="FRM2742" s="23"/>
      <c r="FRN2742" s="19"/>
      <c r="FRO2742" s="23"/>
      <c r="FRP2742" s="19"/>
      <c r="FRQ2742" s="23"/>
      <c r="FRR2742" s="19"/>
      <c r="FRS2742" s="23"/>
      <c r="FRT2742" s="19"/>
      <c r="FRU2742" s="23"/>
      <c r="FRV2742" s="19"/>
      <c r="FRW2742" s="23"/>
      <c r="FRX2742" s="19"/>
      <c r="FRY2742" s="23"/>
      <c r="FRZ2742" s="19"/>
      <c r="FSA2742" s="23"/>
      <c r="FSB2742" s="19"/>
      <c r="FSC2742" s="23"/>
      <c r="FSD2742" s="19"/>
      <c r="FSE2742" s="23"/>
      <c r="FSF2742" s="19"/>
      <c r="FSG2742" s="23"/>
      <c r="FSH2742" s="19"/>
      <c r="FSI2742" s="23"/>
      <c r="FSJ2742" s="19"/>
      <c r="FSK2742" s="23"/>
      <c r="FSL2742" s="19"/>
      <c r="FSM2742" s="23"/>
      <c r="FSN2742" s="19"/>
      <c r="FSO2742" s="23"/>
      <c r="FSP2742" s="19"/>
      <c r="FSQ2742" s="23"/>
      <c r="FSR2742" s="19"/>
      <c r="FSS2742" s="23"/>
      <c r="FST2742" s="19"/>
      <c r="FSU2742" s="23"/>
      <c r="FSV2742" s="19"/>
      <c r="FSW2742" s="23"/>
      <c r="FSX2742" s="19"/>
      <c r="FSY2742" s="23"/>
      <c r="FSZ2742" s="19"/>
      <c r="FTA2742" s="23"/>
      <c r="FTB2742" s="19"/>
      <c r="FTC2742" s="23"/>
      <c r="FTD2742" s="19"/>
      <c r="FTE2742" s="23"/>
      <c r="FTF2742" s="19"/>
      <c r="FTG2742" s="23"/>
      <c r="FTH2742" s="19"/>
      <c r="FTI2742" s="23"/>
      <c r="FTJ2742" s="19"/>
      <c r="FTK2742" s="23"/>
      <c r="FTL2742" s="19"/>
      <c r="FTM2742" s="23"/>
      <c r="FTN2742" s="19"/>
      <c r="FTO2742" s="23"/>
      <c r="FTP2742" s="19"/>
      <c r="FTQ2742" s="23"/>
      <c r="FTR2742" s="19"/>
      <c r="FTS2742" s="23"/>
      <c r="FTT2742" s="19"/>
      <c r="FTU2742" s="23"/>
      <c r="FTV2742" s="19"/>
      <c r="FTW2742" s="23"/>
      <c r="FTX2742" s="19"/>
      <c r="FTY2742" s="23"/>
      <c r="FTZ2742" s="19"/>
      <c r="FUA2742" s="23"/>
      <c r="FUB2742" s="19"/>
      <c r="FUC2742" s="23"/>
      <c r="FUD2742" s="19"/>
      <c r="FUE2742" s="23"/>
      <c r="FUF2742" s="19"/>
      <c r="FUG2742" s="23"/>
      <c r="FUH2742" s="19"/>
      <c r="FUI2742" s="23"/>
      <c r="FUJ2742" s="19"/>
      <c r="FUK2742" s="23"/>
      <c r="FUL2742" s="19"/>
      <c r="FUM2742" s="23"/>
      <c r="FUN2742" s="19"/>
      <c r="FUO2742" s="23"/>
      <c r="FUP2742" s="19"/>
      <c r="FUQ2742" s="23"/>
      <c r="FUR2742" s="19"/>
      <c r="FUS2742" s="23"/>
      <c r="FUT2742" s="19"/>
      <c r="FUU2742" s="23"/>
      <c r="FUV2742" s="19"/>
      <c r="FUW2742" s="23"/>
      <c r="FUX2742" s="19"/>
      <c r="FUY2742" s="23"/>
      <c r="FUZ2742" s="19"/>
      <c r="FVA2742" s="23"/>
      <c r="FVB2742" s="19"/>
      <c r="FVC2742" s="23"/>
      <c r="FVD2742" s="19"/>
      <c r="FVE2742" s="23"/>
      <c r="FVF2742" s="19"/>
      <c r="FVG2742" s="23"/>
      <c r="FVH2742" s="19"/>
      <c r="FVI2742" s="23"/>
      <c r="FVJ2742" s="19"/>
      <c r="FVK2742" s="23"/>
      <c r="FVL2742" s="19"/>
      <c r="FVM2742" s="23"/>
      <c r="FVN2742" s="19"/>
      <c r="FVO2742" s="23"/>
      <c r="FVP2742" s="19"/>
      <c r="FVQ2742" s="23"/>
      <c r="FVR2742" s="19"/>
      <c r="FVS2742" s="23"/>
      <c r="FVT2742" s="19"/>
      <c r="FVU2742" s="23"/>
      <c r="FVV2742" s="19"/>
      <c r="FVW2742" s="23"/>
      <c r="FVX2742" s="19"/>
      <c r="FVY2742" s="23"/>
      <c r="FVZ2742" s="19"/>
      <c r="FWA2742" s="23"/>
      <c r="FWB2742" s="19"/>
      <c r="FWC2742" s="23"/>
      <c r="FWD2742" s="19"/>
      <c r="FWE2742" s="23"/>
      <c r="FWF2742" s="19"/>
      <c r="FWG2742" s="23"/>
      <c r="FWH2742" s="19"/>
      <c r="FWI2742" s="23"/>
      <c r="FWJ2742" s="19"/>
      <c r="FWK2742" s="23"/>
      <c r="FWL2742" s="19"/>
      <c r="FWM2742" s="23"/>
      <c r="FWN2742" s="19"/>
      <c r="FWO2742" s="23"/>
      <c r="FWP2742" s="19"/>
      <c r="FWQ2742" s="23"/>
      <c r="FWR2742" s="19"/>
      <c r="FWS2742" s="23"/>
      <c r="FWT2742" s="19"/>
      <c r="FWU2742" s="23"/>
      <c r="FWV2742" s="19"/>
      <c r="FWW2742" s="23"/>
      <c r="FWX2742" s="19"/>
      <c r="FWY2742" s="23"/>
      <c r="FWZ2742" s="19"/>
      <c r="FXA2742" s="23"/>
      <c r="FXB2742" s="19"/>
      <c r="FXC2742" s="23"/>
      <c r="FXD2742" s="19"/>
      <c r="FXE2742" s="23"/>
      <c r="FXF2742" s="19"/>
      <c r="FXG2742" s="23"/>
      <c r="FXH2742" s="19"/>
      <c r="FXI2742" s="23"/>
      <c r="FXJ2742" s="19"/>
      <c r="FXK2742" s="23"/>
      <c r="FXL2742" s="19"/>
      <c r="FXM2742" s="23"/>
      <c r="FXN2742" s="19"/>
      <c r="FXO2742" s="23"/>
      <c r="FXP2742" s="19"/>
      <c r="FXQ2742" s="23"/>
      <c r="FXR2742" s="19"/>
      <c r="FXS2742" s="23"/>
      <c r="FXT2742" s="19"/>
      <c r="FXU2742" s="23"/>
      <c r="FXV2742" s="19"/>
      <c r="FXW2742" s="23"/>
      <c r="FXX2742" s="19"/>
      <c r="FXY2742" s="23"/>
      <c r="FXZ2742" s="19"/>
      <c r="FYA2742" s="23"/>
      <c r="FYB2742" s="19"/>
      <c r="FYC2742" s="23"/>
      <c r="FYD2742" s="19"/>
      <c r="FYE2742" s="23"/>
      <c r="FYF2742" s="19"/>
      <c r="FYG2742" s="23"/>
      <c r="FYH2742" s="19"/>
      <c r="FYI2742" s="23"/>
      <c r="FYJ2742" s="19"/>
      <c r="FYK2742" s="23"/>
      <c r="FYL2742" s="19"/>
      <c r="FYM2742" s="23"/>
      <c r="FYN2742" s="19"/>
      <c r="FYO2742" s="23"/>
      <c r="FYP2742" s="19"/>
      <c r="FYQ2742" s="23"/>
      <c r="FYR2742" s="19"/>
      <c r="FYS2742" s="23"/>
      <c r="FYT2742" s="19"/>
      <c r="FYU2742" s="23"/>
      <c r="FYV2742" s="19"/>
      <c r="FYW2742" s="23"/>
      <c r="FYX2742" s="19"/>
      <c r="FYY2742" s="23"/>
      <c r="FYZ2742" s="19"/>
      <c r="FZA2742" s="23"/>
      <c r="FZB2742" s="19"/>
      <c r="FZC2742" s="23"/>
      <c r="FZD2742" s="19"/>
      <c r="FZE2742" s="23"/>
      <c r="FZF2742" s="19"/>
      <c r="FZG2742" s="23"/>
      <c r="FZH2742" s="19"/>
      <c r="FZI2742" s="23"/>
      <c r="FZJ2742" s="19"/>
      <c r="FZK2742" s="23"/>
      <c r="FZL2742" s="19"/>
      <c r="FZM2742" s="23"/>
      <c r="FZN2742" s="19"/>
      <c r="FZO2742" s="23"/>
      <c r="FZP2742" s="19"/>
      <c r="FZQ2742" s="23"/>
      <c r="FZR2742" s="19"/>
      <c r="FZS2742" s="23"/>
      <c r="FZT2742" s="19"/>
      <c r="FZU2742" s="23"/>
      <c r="FZV2742" s="19"/>
      <c r="FZW2742" s="23"/>
      <c r="FZX2742" s="19"/>
      <c r="FZY2742" s="23"/>
      <c r="FZZ2742" s="19"/>
      <c r="GAA2742" s="23"/>
      <c r="GAB2742" s="19"/>
      <c r="GAC2742" s="23"/>
      <c r="GAD2742" s="19"/>
      <c r="GAE2742" s="23"/>
      <c r="GAF2742" s="19"/>
      <c r="GAG2742" s="23"/>
      <c r="GAH2742" s="19"/>
      <c r="GAI2742" s="23"/>
      <c r="GAJ2742" s="19"/>
      <c r="GAK2742" s="23"/>
      <c r="GAL2742" s="19"/>
      <c r="GAM2742" s="23"/>
      <c r="GAN2742" s="19"/>
      <c r="GAO2742" s="23"/>
      <c r="GAP2742" s="19"/>
      <c r="GAQ2742" s="23"/>
      <c r="GAR2742" s="19"/>
      <c r="GAS2742" s="23"/>
      <c r="GAT2742" s="19"/>
      <c r="GAU2742" s="23"/>
      <c r="GAV2742" s="19"/>
      <c r="GAW2742" s="23"/>
      <c r="GAX2742" s="19"/>
      <c r="GAY2742" s="23"/>
      <c r="GAZ2742" s="19"/>
      <c r="GBA2742" s="23"/>
      <c r="GBB2742" s="19"/>
      <c r="GBC2742" s="23"/>
      <c r="GBD2742" s="19"/>
      <c r="GBE2742" s="23"/>
      <c r="GBF2742" s="19"/>
      <c r="GBG2742" s="23"/>
      <c r="GBH2742" s="19"/>
      <c r="GBI2742" s="23"/>
      <c r="GBJ2742" s="19"/>
      <c r="GBK2742" s="23"/>
      <c r="GBL2742" s="19"/>
      <c r="GBM2742" s="23"/>
      <c r="GBN2742" s="19"/>
      <c r="GBO2742" s="23"/>
      <c r="GBP2742" s="19"/>
      <c r="GBQ2742" s="23"/>
      <c r="GBR2742" s="19"/>
      <c r="GBS2742" s="23"/>
      <c r="GBT2742" s="19"/>
      <c r="GBU2742" s="23"/>
      <c r="GBV2742" s="19"/>
      <c r="GBW2742" s="23"/>
      <c r="GBX2742" s="19"/>
      <c r="GBY2742" s="23"/>
      <c r="GBZ2742" s="19"/>
      <c r="GCA2742" s="23"/>
      <c r="GCB2742" s="19"/>
      <c r="GCC2742" s="23"/>
      <c r="GCD2742" s="19"/>
      <c r="GCE2742" s="23"/>
      <c r="GCF2742" s="19"/>
      <c r="GCG2742" s="23"/>
      <c r="GCH2742" s="19"/>
      <c r="GCI2742" s="23"/>
      <c r="GCJ2742" s="19"/>
      <c r="GCK2742" s="23"/>
      <c r="GCL2742" s="19"/>
      <c r="GCM2742" s="23"/>
      <c r="GCN2742" s="19"/>
      <c r="GCO2742" s="23"/>
      <c r="GCP2742" s="19"/>
      <c r="GCQ2742" s="23"/>
      <c r="GCR2742" s="19"/>
      <c r="GCS2742" s="23"/>
      <c r="GCT2742" s="19"/>
      <c r="GCU2742" s="23"/>
      <c r="GCV2742" s="19"/>
      <c r="GCW2742" s="23"/>
      <c r="GCX2742" s="19"/>
      <c r="GCY2742" s="23"/>
      <c r="GCZ2742" s="19"/>
      <c r="GDA2742" s="23"/>
      <c r="GDB2742" s="19"/>
      <c r="GDC2742" s="23"/>
      <c r="GDD2742" s="19"/>
      <c r="GDE2742" s="23"/>
      <c r="GDF2742" s="19"/>
      <c r="GDG2742" s="23"/>
      <c r="GDH2742" s="19"/>
      <c r="GDI2742" s="23"/>
      <c r="GDJ2742" s="19"/>
      <c r="GDK2742" s="23"/>
      <c r="GDL2742" s="19"/>
      <c r="GDM2742" s="23"/>
      <c r="GDN2742" s="19"/>
      <c r="GDO2742" s="23"/>
      <c r="GDP2742" s="19"/>
      <c r="GDQ2742" s="23"/>
      <c r="GDR2742" s="19"/>
      <c r="GDS2742" s="23"/>
      <c r="GDT2742" s="19"/>
      <c r="GDU2742" s="23"/>
      <c r="GDV2742" s="19"/>
      <c r="GDW2742" s="23"/>
      <c r="GDX2742" s="19"/>
      <c r="GDY2742" s="23"/>
      <c r="GDZ2742" s="19"/>
      <c r="GEA2742" s="23"/>
      <c r="GEB2742" s="19"/>
      <c r="GEC2742" s="23"/>
      <c r="GED2742" s="19"/>
      <c r="GEE2742" s="23"/>
      <c r="GEF2742" s="19"/>
      <c r="GEG2742" s="23"/>
      <c r="GEH2742" s="19"/>
      <c r="GEI2742" s="23"/>
      <c r="GEJ2742" s="19"/>
      <c r="GEK2742" s="23"/>
      <c r="GEL2742" s="19"/>
      <c r="GEM2742" s="23"/>
      <c r="GEN2742" s="19"/>
      <c r="GEO2742" s="23"/>
      <c r="GEP2742" s="19"/>
      <c r="GEQ2742" s="23"/>
      <c r="GER2742" s="19"/>
      <c r="GES2742" s="23"/>
      <c r="GET2742" s="19"/>
      <c r="GEU2742" s="23"/>
      <c r="GEV2742" s="19"/>
      <c r="GEW2742" s="23"/>
      <c r="GEX2742" s="19"/>
      <c r="GEY2742" s="23"/>
      <c r="GEZ2742" s="19"/>
      <c r="GFA2742" s="23"/>
      <c r="GFB2742" s="19"/>
      <c r="GFC2742" s="23"/>
      <c r="GFD2742" s="19"/>
      <c r="GFE2742" s="23"/>
      <c r="GFF2742" s="19"/>
      <c r="GFG2742" s="23"/>
      <c r="GFH2742" s="19"/>
      <c r="GFI2742" s="23"/>
      <c r="GFJ2742" s="19"/>
      <c r="GFK2742" s="23"/>
      <c r="GFL2742" s="19"/>
      <c r="GFM2742" s="23"/>
      <c r="GFN2742" s="19"/>
      <c r="GFO2742" s="23"/>
      <c r="GFP2742" s="19"/>
      <c r="GFQ2742" s="23"/>
      <c r="GFR2742" s="19"/>
      <c r="GFS2742" s="23"/>
      <c r="GFT2742" s="19"/>
      <c r="GFU2742" s="23"/>
      <c r="GFV2742" s="19"/>
      <c r="GFW2742" s="23"/>
      <c r="GFX2742" s="19"/>
      <c r="GFY2742" s="23"/>
      <c r="GFZ2742" s="19"/>
      <c r="GGA2742" s="23"/>
      <c r="GGB2742" s="19"/>
      <c r="GGC2742" s="23"/>
      <c r="GGD2742" s="19"/>
      <c r="GGE2742" s="23"/>
      <c r="GGF2742" s="19"/>
      <c r="GGG2742" s="23"/>
      <c r="GGH2742" s="19"/>
      <c r="GGI2742" s="23"/>
      <c r="GGJ2742" s="19"/>
      <c r="GGK2742" s="23"/>
      <c r="GGL2742" s="19"/>
      <c r="GGM2742" s="23"/>
      <c r="GGN2742" s="19"/>
      <c r="GGO2742" s="23"/>
      <c r="GGP2742" s="19"/>
      <c r="GGQ2742" s="23"/>
      <c r="GGR2742" s="19"/>
      <c r="GGS2742" s="23"/>
      <c r="GGT2742" s="19"/>
      <c r="GGU2742" s="23"/>
      <c r="GGV2742" s="19"/>
      <c r="GGW2742" s="23"/>
      <c r="GGX2742" s="19"/>
      <c r="GGY2742" s="23"/>
      <c r="GGZ2742" s="19"/>
      <c r="GHA2742" s="23"/>
      <c r="GHB2742" s="19"/>
      <c r="GHC2742" s="23"/>
      <c r="GHD2742" s="19"/>
      <c r="GHE2742" s="23"/>
      <c r="GHF2742" s="19"/>
      <c r="GHG2742" s="23"/>
      <c r="GHH2742" s="19"/>
      <c r="GHI2742" s="23"/>
      <c r="GHJ2742" s="19"/>
      <c r="GHK2742" s="23"/>
      <c r="GHL2742" s="19"/>
      <c r="GHM2742" s="23"/>
      <c r="GHN2742" s="19"/>
      <c r="GHO2742" s="23"/>
      <c r="GHP2742" s="19"/>
      <c r="GHQ2742" s="23"/>
      <c r="GHR2742" s="19"/>
      <c r="GHS2742" s="23"/>
      <c r="GHT2742" s="19"/>
      <c r="GHU2742" s="23"/>
      <c r="GHV2742" s="19"/>
      <c r="GHW2742" s="23"/>
      <c r="GHX2742" s="19"/>
      <c r="GHY2742" s="23"/>
      <c r="GHZ2742" s="19"/>
      <c r="GIA2742" s="23"/>
      <c r="GIB2742" s="19"/>
      <c r="GIC2742" s="23"/>
      <c r="GID2742" s="19"/>
      <c r="GIE2742" s="23"/>
      <c r="GIF2742" s="19"/>
      <c r="GIG2742" s="23"/>
      <c r="GIH2742" s="19"/>
      <c r="GII2742" s="23"/>
      <c r="GIJ2742" s="19"/>
      <c r="GIK2742" s="23"/>
      <c r="GIL2742" s="19"/>
      <c r="GIM2742" s="23"/>
      <c r="GIN2742" s="19"/>
      <c r="GIO2742" s="23"/>
      <c r="GIP2742" s="19"/>
      <c r="GIQ2742" s="23"/>
      <c r="GIR2742" s="19"/>
      <c r="GIS2742" s="23"/>
      <c r="GIT2742" s="19"/>
      <c r="GIU2742" s="23"/>
      <c r="GIV2742" s="19"/>
      <c r="GIW2742" s="23"/>
      <c r="GIX2742" s="19"/>
      <c r="GIY2742" s="23"/>
      <c r="GIZ2742" s="19"/>
      <c r="GJA2742" s="23"/>
      <c r="GJB2742" s="19"/>
      <c r="GJC2742" s="23"/>
      <c r="GJD2742" s="19"/>
      <c r="GJE2742" s="23"/>
      <c r="GJF2742" s="19"/>
      <c r="GJG2742" s="23"/>
      <c r="GJH2742" s="19"/>
      <c r="GJI2742" s="23"/>
      <c r="GJJ2742" s="19"/>
      <c r="GJK2742" s="23"/>
      <c r="GJL2742" s="19"/>
      <c r="GJM2742" s="23"/>
      <c r="GJN2742" s="19"/>
      <c r="GJO2742" s="23"/>
      <c r="GJP2742" s="19"/>
      <c r="GJQ2742" s="23"/>
      <c r="GJR2742" s="19"/>
      <c r="GJS2742" s="23"/>
      <c r="GJT2742" s="19"/>
      <c r="GJU2742" s="23"/>
      <c r="GJV2742" s="19"/>
      <c r="GJW2742" s="23"/>
      <c r="GJX2742" s="19"/>
      <c r="GJY2742" s="23"/>
      <c r="GJZ2742" s="19"/>
      <c r="GKA2742" s="23"/>
      <c r="GKB2742" s="19"/>
      <c r="GKC2742" s="23"/>
      <c r="GKD2742" s="19"/>
      <c r="GKE2742" s="23"/>
      <c r="GKF2742" s="19"/>
      <c r="GKG2742" s="23"/>
      <c r="GKH2742" s="19"/>
      <c r="GKI2742" s="23"/>
      <c r="GKJ2742" s="19"/>
      <c r="GKK2742" s="23"/>
      <c r="GKL2742" s="19"/>
      <c r="GKM2742" s="23"/>
      <c r="GKN2742" s="19"/>
      <c r="GKO2742" s="23"/>
      <c r="GKP2742" s="19"/>
      <c r="GKQ2742" s="23"/>
      <c r="GKR2742" s="19"/>
      <c r="GKS2742" s="23"/>
      <c r="GKT2742" s="19"/>
      <c r="GKU2742" s="23"/>
      <c r="GKV2742" s="19"/>
      <c r="GKW2742" s="23"/>
      <c r="GKX2742" s="19"/>
      <c r="GKY2742" s="23"/>
      <c r="GKZ2742" s="19"/>
      <c r="GLA2742" s="23"/>
      <c r="GLB2742" s="19"/>
      <c r="GLC2742" s="23"/>
      <c r="GLD2742" s="19"/>
      <c r="GLE2742" s="23"/>
      <c r="GLF2742" s="19"/>
      <c r="GLG2742" s="23"/>
      <c r="GLH2742" s="19"/>
      <c r="GLI2742" s="23"/>
      <c r="GLJ2742" s="19"/>
      <c r="GLK2742" s="23"/>
      <c r="GLL2742" s="19"/>
      <c r="GLM2742" s="23"/>
      <c r="GLN2742" s="19"/>
      <c r="GLO2742" s="23"/>
      <c r="GLP2742" s="19"/>
      <c r="GLQ2742" s="23"/>
      <c r="GLR2742" s="19"/>
      <c r="GLS2742" s="23"/>
      <c r="GLT2742" s="19"/>
      <c r="GLU2742" s="23"/>
      <c r="GLV2742" s="19"/>
      <c r="GLW2742" s="23"/>
      <c r="GLX2742" s="19"/>
      <c r="GLY2742" s="23"/>
      <c r="GLZ2742" s="19"/>
      <c r="GMA2742" s="23"/>
      <c r="GMB2742" s="19"/>
      <c r="GMC2742" s="23"/>
      <c r="GMD2742" s="19"/>
      <c r="GME2742" s="23"/>
      <c r="GMF2742" s="19"/>
      <c r="GMG2742" s="23"/>
      <c r="GMH2742" s="19"/>
      <c r="GMI2742" s="23"/>
      <c r="GMJ2742" s="19"/>
      <c r="GMK2742" s="23"/>
      <c r="GML2742" s="19"/>
      <c r="GMM2742" s="23"/>
      <c r="GMN2742" s="19"/>
      <c r="GMO2742" s="23"/>
      <c r="GMP2742" s="19"/>
      <c r="GMQ2742" s="23"/>
      <c r="GMR2742" s="19"/>
      <c r="GMS2742" s="23"/>
      <c r="GMT2742" s="19"/>
      <c r="GMU2742" s="23"/>
      <c r="GMV2742" s="19"/>
      <c r="GMW2742" s="23"/>
      <c r="GMX2742" s="19"/>
      <c r="GMY2742" s="23"/>
      <c r="GMZ2742" s="19"/>
      <c r="GNA2742" s="23"/>
      <c r="GNB2742" s="19"/>
      <c r="GNC2742" s="23"/>
      <c r="GND2742" s="19"/>
      <c r="GNE2742" s="23"/>
      <c r="GNF2742" s="19"/>
      <c r="GNG2742" s="23"/>
      <c r="GNH2742" s="19"/>
      <c r="GNI2742" s="23"/>
      <c r="GNJ2742" s="19"/>
      <c r="GNK2742" s="23"/>
      <c r="GNL2742" s="19"/>
      <c r="GNM2742" s="23"/>
      <c r="GNN2742" s="19"/>
      <c r="GNO2742" s="23"/>
      <c r="GNP2742" s="19"/>
      <c r="GNQ2742" s="23"/>
      <c r="GNR2742" s="19"/>
      <c r="GNS2742" s="23"/>
      <c r="GNT2742" s="19"/>
      <c r="GNU2742" s="23"/>
      <c r="GNV2742" s="19"/>
      <c r="GNW2742" s="23"/>
      <c r="GNX2742" s="19"/>
      <c r="GNY2742" s="23"/>
      <c r="GNZ2742" s="19"/>
      <c r="GOA2742" s="23"/>
      <c r="GOB2742" s="19"/>
      <c r="GOC2742" s="23"/>
      <c r="GOD2742" s="19"/>
      <c r="GOE2742" s="23"/>
      <c r="GOF2742" s="19"/>
      <c r="GOG2742" s="23"/>
      <c r="GOH2742" s="19"/>
      <c r="GOI2742" s="23"/>
      <c r="GOJ2742" s="19"/>
      <c r="GOK2742" s="23"/>
      <c r="GOL2742" s="19"/>
      <c r="GOM2742" s="23"/>
      <c r="GON2742" s="19"/>
      <c r="GOO2742" s="23"/>
      <c r="GOP2742" s="19"/>
      <c r="GOQ2742" s="23"/>
      <c r="GOR2742" s="19"/>
      <c r="GOS2742" s="23"/>
      <c r="GOT2742" s="19"/>
      <c r="GOU2742" s="23"/>
      <c r="GOV2742" s="19"/>
      <c r="GOW2742" s="23"/>
      <c r="GOX2742" s="19"/>
      <c r="GOY2742" s="23"/>
      <c r="GOZ2742" s="19"/>
      <c r="GPA2742" s="23"/>
      <c r="GPB2742" s="19"/>
      <c r="GPC2742" s="23"/>
      <c r="GPD2742" s="19"/>
      <c r="GPE2742" s="23"/>
      <c r="GPF2742" s="19"/>
      <c r="GPG2742" s="23"/>
      <c r="GPH2742" s="19"/>
      <c r="GPI2742" s="23"/>
      <c r="GPJ2742" s="19"/>
      <c r="GPK2742" s="23"/>
      <c r="GPL2742" s="19"/>
      <c r="GPM2742" s="23"/>
      <c r="GPN2742" s="19"/>
      <c r="GPO2742" s="23"/>
      <c r="GPP2742" s="19"/>
      <c r="GPQ2742" s="23"/>
      <c r="GPR2742" s="19"/>
      <c r="GPS2742" s="23"/>
      <c r="GPT2742" s="19"/>
      <c r="GPU2742" s="23"/>
      <c r="GPV2742" s="19"/>
      <c r="GPW2742" s="23"/>
      <c r="GPX2742" s="19"/>
      <c r="GPY2742" s="23"/>
      <c r="GPZ2742" s="19"/>
      <c r="GQA2742" s="23"/>
      <c r="GQB2742" s="19"/>
      <c r="GQC2742" s="23"/>
      <c r="GQD2742" s="19"/>
      <c r="GQE2742" s="23"/>
      <c r="GQF2742" s="19"/>
      <c r="GQG2742" s="23"/>
      <c r="GQH2742" s="19"/>
      <c r="GQI2742" s="23"/>
      <c r="GQJ2742" s="19"/>
      <c r="GQK2742" s="23"/>
      <c r="GQL2742" s="19"/>
      <c r="GQM2742" s="23"/>
      <c r="GQN2742" s="19"/>
      <c r="GQO2742" s="23"/>
      <c r="GQP2742" s="19"/>
      <c r="GQQ2742" s="23"/>
      <c r="GQR2742" s="19"/>
      <c r="GQS2742" s="23"/>
      <c r="GQT2742" s="19"/>
      <c r="GQU2742" s="23"/>
      <c r="GQV2742" s="19"/>
      <c r="GQW2742" s="23"/>
      <c r="GQX2742" s="19"/>
      <c r="GQY2742" s="23"/>
      <c r="GQZ2742" s="19"/>
      <c r="GRA2742" s="23"/>
      <c r="GRB2742" s="19"/>
      <c r="GRC2742" s="23"/>
      <c r="GRD2742" s="19"/>
      <c r="GRE2742" s="23"/>
      <c r="GRF2742" s="19"/>
      <c r="GRG2742" s="23"/>
      <c r="GRH2742" s="19"/>
      <c r="GRI2742" s="23"/>
      <c r="GRJ2742" s="19"/>
      <c r="GRK2742" s="23"/>
      <c r="GRL2742" s="19"/>
      <c r="GRM2742" s="23"/>
      <c r="GRN2742" s="19"/>
      <c r="GRO2742" s="23"/>
      <c r="GRP2742" s="19"/>
      <c r="GRQ2742" s="23"/>
      <c r="GRR2742" s="19"/>
      <c r="GRS2742" s="23"/>
      <c r="GRT2742" s="19"/>
      <c r="GRU2742" s="23"/>
      <c r="GRV2742" s="19"/>
      <c r="GRW2742" s="23"/>
      <c r="GRX2742" s="19"/>
      <c r="GRY2742" s="23"/>
      <c r="GRZ2742" s="19"/>
      <c r="GSA2742" s="23"/>
      <c r="GSB2742" s="19"/>
      <c r="GSC2742" s="23"/>
      <c r="GSD2742" s="19"/>
      <c r="GSE2742" s="23"/>
      <c r="GSF2742" s="19"/>
      <c r="GSG2742" s="23"/>
      <c r="GSH2742" s="19"/>
      <c r="GSI2742" s="23"/>
      <c r="GSJ2742" s="19"/>
      <c r="GSK2742" s="23"/>
      <c r="GSL2742" s="19"/>
      <c r="GSM2742" s="23"/>
      <c r="GSN2742" s="19"/>
      <c r="GSO2742" s="23"/>
      <c r="GSP2742" s="19"/>
      <c r="GSQ2742" s="23"/>
      <c r="GSR2742" s="19"/>
      <c r="GSS2742" s="23"/>
      <c r="GST2742" s="19"/>
      <c r="GSU2742" s="23"/>
      <c r="GSV2742" s="19"/>
      <c r="GSW2742" s="23"/>
      <c r="GSX2742" s="19"/>
      <c r="GSY2742" s="23"/>
      <c r="GSZ2742" s="19"/>
      <c r="GTA2742" s="23"/>
      <c r="GTB2742" s="19"/>
      <c r="GTC2742" s="23"/>
      <c r="GTD2742" s="19"/>
      <c r="GTE2742" s="23"/>
      <c r="GTF2742" s="19"/>
      <c r="GTG2742" s="23"/>
      <c r="GTH2742" s="19"/>
      <c r="GTI2742" s="23"/>
      <c r="GTJ2742" s="19"/>
      <c r="GTK2742" s="23"/>
      <c r="GTL2742" s="19"/>
      <c r="GTM2742" s="23"/>
      <c r="GTN2742" s="19"/>
      <c r="GTO2742" s="23"/>
      <c r="GTP2742" s="19"/>
      <c r="GTQ2742" s="23"/>
      <c r="GTR2742" s="19"/>
      <c r="GTS2742" s="23"/>
      <c r="GTT2742" s="19"/>
      <c r="GTU2742" s="23"/>
      <c r="GTV2742" s="19"/>
      <c r="GTW2742" s="23"/>
      <c r="GTX2742" s="19"/>
      <c r="GTY2742" s="23"/>
      <c r="GTZ2742" s="19"/>
      <c r="GUA2742" s="23"/>
      <c r="GUB2742" s="19"/>
      <c r="GUC2742" s="23"/>
      <c r="GUD2742" s="19"/>
      <c r="GUE2742" s="23"/>
      <c r="GUF2742" s="19"/>
      <c r="GUG2742" s="23"/>
      <c r="GUH2742" s="19"/>
      <c r="GUI2742" s="23"/>
      <c r="GUJ2742" s="19"/>
      <c r="GUK2742" s="23"/>
      <c r="GUL2742" s="19"/>
      <c r="GUM2742" s="23"/>
      <c r="GUN2742" s="19"/>
      <c r="GUO2742" s="23"/>
      <c r="GUP2742" s="19"/>
      <c r="GUQ2742" s="23"/>
      <c r="GUR2742" s="19"/>
      <c r="GUS2742" s="23"/>
      <c r="GUT2742" s="19"/>
      <c r="GUU2742" s="23"/>
      <c r="GUV2742" s="19"/>
      <c r="GUW2742" s="23"/>
      <c r="GUX2742" s="19"/>
      <c r="GUY2742" s="23"/>
      <c r="GUZ2742" s="19"/>
      <c r="GVA2742" s="23"/>
      <c r="GVB2742" s="19"/>
      <c r="GVC2742" s="23"/>
      <c r="GVD2742" s="19"/>
      <c r="GVE2742" s="23"/>
      <c r="GVF2742" s="19"/>
      <c r="GVG2742" s="23"/>
      <c r="GVH2742" s="19"/>
      <c r="GVI2742" s="23"/>
      <c r="GVJ2742" s="19"/>
      <c r="GVK2742" s="23"/>
      <c r="GVL2742" s="19"/>
      <c r="GVM2742" s="23"/>
      <c r="GVN2742" s="19"/>
      <c r="GVO2742" s="23"/>
      <c r="GVP2742" s="19"/>
      <c r="GVQ2742" s="23"/>
      <c r="GVR2742" s="19"/>
      <c r="GVS2742" s="23"/>
      <c r="GVT2742" s="19"/>
      <c r="GVU2742" s="23"/>
      <c r="GVV2742" s="19"/>
      <c r="GVW2742" s="23"/>
      <c r="GVX2742" s="19"/>
      <c r="GVY2742" s="23"/>
      <c r="GVZ2742" s="19"/>
      <c r="GWA2742" s="23"/>
      <c r="GWB2742" s="19"/>
      <c r="GWC2742" s="23"/>
      <c r="GWD2742" s="19"/>
      <c r="GWE2742" s="23"/>
      <c r="GWF2742" s="19"/>
      <c r="GWG2742" s="23"/>
      <c r="GWH2742" s="19"/>
      <c r="GWI2742" s="23"/>
      <c r="GWJ2742" s="19"/>
      <c r="GWK2742" s="23"/>
      <c r="GWL2742" s="19"/>
      <c r="GWM2742" s="23"/>
      <c r="GWN2742" s="19"/>
      <c r="GWO2742" s="23"/>
      <c r="GWP2742" s="19"/>
      <c r="GWQ2742" s="23"/>
      <c r="GWR2742" s="19"/>
      <c r="GWS2742" s="23"/>
      <c r="GWT2742" s="19"/>
      <c r="GWU2742" s="23"/>
      <c r="GWV2742" s="19"/>
      <c r="GWW2742" s="23"/>
      <c r="GWX2742" s="19"/>
      <c r="GWY2742" s="23"/>
      <c r="GWZ2742" s="19"/>
      <c r="GXA2742" s="23"/>
      <c r="GXB2742" s="19"/>
      <c r="GXC2742" s="23"/>
      <c r="GXD2742" s="19"/>
      <c r="GXE2742" s="23"/>
      <c r="GXF2742" s="19"/>
      <c r="GXG2742" s="23"/>
      <c r="GXH2742" s="19"/>
      <c r="GXI2742" s="23"/>
      <c r="GXJ2742" s="19"/>
      <c r="GXK2742" s="23"/>
      <c r="GXL2742" s="19"/>
      <c r="GXM2742" s="23"/>
      <c r="GXN2742" s="19"/>
      <c r="GXO2742" s="23"/>
      <c r="GXP2742" s="19"/>
      <c r="GXQ2742" s="23"/>
      <c r="GXR2742" s="19"/>
      <c r="GXS2742" s="23"/>
      <c r="GXT2742" s="19"/>
      <c r="GXU2742" s="23"/>
      <c r="GXV2742" s="19"/>
      <c r="GXW2742" s="23"/>
      <c r="GXX2742" s="19"/>
      <c r="GXY2742" s="23"/>
      <c r="GXZ2742" s="19"/>
      <c r="GYA2742" s="23"/>
      <c r="GYB2742" s="19"/>
      <c r="GYC2742" s="23"/>
      <c r="GYD2742" s="19"/>
      <c r="GYE2742" s="23"/>
      <c r="GYF2742" s="19"/>
      <c r="GYG2742" s="23"/>
      <c r="GYH2742" s="19"/>
      <c r="GYI2742" s="23"/>
      <c r="GYJ2742" s="19"/>
      <c r="GYK2742" s="23"/>
      <c r="GYL2742" s="19"/>
      <c r="GYM2742" s="23"/>
      <c r="GYN2742" s="19"/>
      <c r="GYO2742" s="23"/>
      <c r="GYP2742" s="19"/>
      <c r="GYQ2742" s="23"/>
      <c r="GYR2742" s="19"/>
      <c r="GYS2742" s="23"/>
      <c r="GYT2742" s="19"/>
      <c r="GYU2742" s="23"/>
      <c r="GYV2742" s="19"/>
      <c r="GYW2742" s="23"/>
      <c r="GYX2742" s="19"/>
      <c r="GYY2742" s="23"/>
      <c r="GYZ2742" s="19"/>
      <c r="GZA2742" s="23"/>
      <c r="GZB2742" s="19"/>
      <c r="GZC2742" s="23"/>
      <c r="GZD2742" s="19"/>
      <c r="GZE2742" s="23"/>
      <c r="GZF2742" s="19"/>
      <c r="GZG2742" s="23"/>
      <c r="GZH2742" s="19"/>
      <c r="GZI2742" s="23"/>
      <c r="GZJ2742" s="19"/>
      <c r="GZK2742" s="23"/>
      <c r="GZL2742" s="19"/>
      <c r="GZM2742" s="23"/>
      <c r="GZN2742" s="19"/>
      <c r="GZO2742" s="23"/>
      <c r="GZP2742" s="19"/>
      <c r="GZQ2742" s="23"/>
      <c r="GZR2742" s="19"/>
      <c r="GZS2742" s="23"/>
      <c r="GZT2742" s="19"/>
      <c r="GZU2742" s="23"/>
      <c r="GZV2742" s="19"/>
      <c r="GZW2742" s="23"/>
      <c r="GZX2742" s="19"/>
      <c r="GZY2742" s="23"/>
      <c r="GZZ2742" s="19"/>
      <c r="HAA2742" s="23"/>
      <c r="HAB2742" s="19"/>
      <c r="HAC2742" s="23"/>
      <c r="HAD2742" s="19"/>
      <c r="HAE2742" s="23"/>
      <c r="HAF2742" s="19"/>
      <c r="HAG2742" s="23"/>
      <c r="HAH2742" s="19"/>
      <c r="HAI2742" s="23"/>
      <c r="HAJ2742" s="19"/>
      <c r="HAK2742" s="23"/>
      <c r="HAL2742" s="19"/>
      <c r="HAM2742" s="23"/>
      <c r="HAN2742" s="19"/>
      <c r="HAO2742" s="23"/>
      <c r="HAP2742" s="19"/>
      <c r="HAQ2742" s="23"/>
      <c r="HAR2742" s="19"/>
      <c r="HAS2742" s="23"/>
      <c r="HAT2742" s="19"/>
      <c r="HAU2742" s="23"/>
      <c r="HAV2742" s="19"/>
      <c r="HAW2742" s="23"/>
      <c r="HAX2742" s="19"/>
      <c r="HAY2742" s="23"/>
      <c r="HAZ2742" s="19"/>
      <c r="HBA2742" s="23"/>
      <c r="HBB2742" s="19"/>
      <c r="HBC2742" s="23"/>
      <c r="HBD2742" s="19"/>
      <c r="HBE2742" s="23"/>
      <c r="HBF2742" s="19"/>
      <c r="HBG2742" s="23"/>
      <c r="HBH2742" s="19"/>
      <c r="HBI2742" s="23"/>
      <c r="HBJ2742" s="19"/>
      <c r="HBK2742" s="23"/>
      <c r="HBL2742" s="19"/>
      <c r="HBM2742" s="23"/>
      <c r="HBN2742" s="19"/>
      <c r="HBO2742" s="23"/>
      <c r="HBP2742" s="19"/>
      <c r="HBQ2742" s="23"/>
      <c r="HBR2742" s="19"/>
      <c r="HBS2742" s="23"/>
      <c r="HBT2742" s="19"/>
      <c r="HBU2742" s="23"/>
      <c r="HBV2742" s="19"/>
      <c r="HBW2742" s="23"/>
      <c r="HBX2742" s="19"/>
      <c r="HBY2742" s="23"/>
      <c r="HBZ2742" s="19"/>
      <c r="HCA2742" s="23"/>
      <c r="HCB2742" s="19"/>
      <c r="HCC2742" s="23"/>
      <c r="HCD2742" s="19"/>
      <c r="HCE2742" s="23"/>
      <c r="HCF2742" s="19"/>
      <c r="HCG2742" s="23"/>
      <c r="HCH2742" s="19"/>
      <c r="HCI2742" s="23"/>
      <c r="HCJ2742" s="19"/>
      <c r="HCK2742" s="23"/>
      <c r="HCL2742" s="19"/>
      <c r="HCM2742" s="23"/>
      <c r="HCN2742" s="19"/>
      <c r="HCO2742" s="23"/>
      <c r="HCP2742" s="19"/>
      <c r="HCQ2742" s="23"/>
      <c r="HCR2742" s="19"/>
      <c r="HCS2742" s="23"/>
      <c r="HCT2742" s="19"/>
      <c r="HCU2742" s="23"/>
      <c r="HCV2742" s="19"/>
      <c r="HCW2742" s="23"/>
      <c r="HCX2742" s="19"/>
      <c r="HCY2742" s="23"/>
      <c r="HCZ2742" s="19"/>
      <c r="HDA2742" s="23"/>
      <c r="HDB2742" s="19"/>
      <c r="HDC2742" s="23"/>
      <c r="HDD2742" s="19"/>
      <c r="HDE2742" s="23"/>
      <c r="HDF2742" s="19"/>
      <c r="HDG2742" s="23"/>
      <c r="HDH2742" s="19"/>
      <c r="HDI2742" s="23"/>
      <c r="HDJ2742" s="19"/>
      <c r="HDK2742" s="23"/>
      <c r="HDL2742" s="19"/>
      <c r="HDM2742" s="23"/>
      <c r="HDN2742" s="19"/>
      <c r="HDO2742" s="23"/>
      <c r="HDP2742" s="19"/>
      <c r="HDQ2742" s="23"/>
      <c r="HDR2742" s="19"/>
      <c r="HDS2742" s="23"/>
      <c r="HDT2742" s="19"/>
      <c r="HDU2742" s="23"/>
      <c r="HDV2742" s="19"/>
      <c r="HDW2742" s="23"/>
      <c r="HDX2742" s="19"/>
      <c r="HDY2742" s="23"/>
      <c r="HDZ2742" s="19"/>
      <c r="HEA2742" s="23"/>
      <c r="HEB2742" s="19"/>
      <c r="HEC2742" s="23"/>
      <c r="HED2742" s="19"/>
      <c r="HEE2742" s="23"/>
      <c r="HEF2742" s="19"/>
      <c r="HEG2742" s="23"/>
      <c r="HEH2742" s="19"/>
      <c r="HEI2742" s="23"/>
      <c r="HEJ2742" s="19"/>
      <c r="HEK2742" s="23"/>
      <c r="HEL2742" s="19"/>
      <c r="HEM2742" s="23"/>
      <c r="HEN2742" s="19"/>
      <c r="HEO2742" s="23"/>
      <c r="HEP2742" s="19"/>
      <c r="HEQ2742" s="23"/>
      <c r="HER2742" s="19"/>
      <c r="HES2742" s="23"/>
      <c r="HET2742" s="19"/>
      <c r="HEU2742" s="23"/>
      <c r="HEV2742" s="19"/>
      <c r="HEW2742" s="23"/>
      <c r="HEX2742" s="19"/>
      <c r="HEY2742" s="23"/>
      <c r="HEZ2742" s="19"/>
      <c r="HFA2742" s="23"/>
      <c r="HFB2742" s="19"/>
      <c r="HFC2742" s="23"/>
      <c r="HFD2742" s="19"/>
      <c r="HFE2742" s="23"/>
      <c r="HFF2742" s="19"/>
      <c r="HFG2742" s="23"/>
      <c r="HFH2742" s="19"/>
      <c r="HFI2742" s="23"/>
      <c r="HFJ2742" s="19"/>
      <c r="HFK2742" s="23"/>
      <c r="HFL2742" s="19"/>
      <c r="HFM2742" s="23"/>
      <c r="HFN2742" s="19"/>
      <c r="HFO2742" s="23"/>
      <c r="HFP2742" s="19"/>
      <c r="HFQ2742" s="23"/>
      <c r="HFR2742" s="19"/>
      <c r="HFS2742" s="23"/>
      <c r="HFT2742" s="19"/>
      <c r="HFU2742" s="23"/>
      <c r="HFV2742" s="19"/>
      <c r="HFW2742" s="23"/>
      <c r="HFX2742" s="19"/>
      <c r="HFY2742" s="23"/>
      <c r="HFZ2742" s="19"/>
      <c r="HGA2742" s="23"/>
      <c r="HGB2742" s="19"/>
      <c r="HGC2742" s="23"/>
      <c r="HGD2742" s="19"/>
      <c r="HGE2742" s="23"/>
      <c r="HGF2742" s="19"/>
      <c r="HGG2742" s="23"/>
      <c r="HGH2742" s="19"/>
      <c r="HGI2742" s="23"/>
      <c r="HGJ2742" s="19"/>
      <c r="HGK2742" s="23"/>
      <c r="HGL2742" s="19"/>
      <c r="HGM2742" s="23"/>
      <c r="HGN2742" s="19"/>
      <c r="HGO2742" s="23"/>
      <c r="HGP2742" s="19"/>
      <c r="HGQ2742" s="23"/>
      <c r="HGR2742" s="19"/>
      <c r="HGS2742" s="23"/>
      <c r="HGT2742" s="19"/>
      <c r="HGU2742" s="23"/>
      <c r="HGV2742" s="19"/>
      <c r="HGW2742" s="23"/>
      <c r="HGX2742" s="19"/>
      <c r="HGY2742" s="23"/>
      <c r="HGZ2742" s="19"/>
      <c r="HHA2742" s="23"/>
      <c r="HHB2742" s="19"/>
      <c r="HHC2742" s="23"/>
      <c r="HHD2742" s="19"/>
      <c r="HHE2742" s="23"/>
      <c r="HHF2742" s="19"/>
      <c r="HHG2742" s="23"/>
      <c r="HHH2742" s="19"/>
      <c r="HHI2742" s="23"/>
      <c r="HHJ2742" s="19"/>
      <c r="HHK2742" s="23"/>
      <c r="HHL2742" s="19"/>
      <c r="HHM2742" s="23"/>
      <c r="HHN2742" s="19"/>
      <c r="HHO2742" s="23"/>
      <c r="HHP2742" s="19"/>
      <c r="HHQ2742" s="23"/>
      <c r="HHR2742" s="19"/>
      <c r="HHS2742" s="23"/>
      <c r="HHT2742" s="19"/>
      <c r="HHU2742" s="23"/>
      <c r="HHV2742" s="19"/>
      <c r="HHW2742" s="23"/>
      <c r="HHX2742" s="19"/>
      <c r="HHY2742" s="23"/>
      <c r="HHZ2742" s="19"/>
      <c r="HIA2742" s="23"/>
      <c r="HIB2742" s="19"/>
      <c r="HIC2742" s="23"/>
      <c r="HID2742" s="19"/>
      <c r="HIE2742" s="23"/>
      <c r="HIF2742" s="19"/>
      <c r="HIG2742" s="23"/>
      <c r="HIH2742" s="19"/>
      <c r="HII2742" s="23"/>
      <c r="HIJ2742" s="19"/>
      <c r="HIK2742" s="23"/>
      <c r="HIL2742" s="19"/>
      <c r="HIM2742" s="23"/>
      <c r="HIN2742" s="19"/>
      <c r="HIO2742" s="23"/>
      <c r="HIP2742" s="19"/>
      <c r="HIQ2742" s="23"/>
      <c r="HIR2742" s="19"/>
      <c r="HIS2742" s="23"/>
      <c r="HIT2742" s="19"/>
      <c r="HIU2742" s="23"/>
      <c r="HIV2742" s="19"/>
      <c r="HIW2742" s="23"/>
      <c r="HIX2742" s="19"/>
      <c r="HIY2742" s="23"/>
      <c r="HIZ2742" s="19"/>
      <c r="HJA2742" s="23"/>
      <c r="HJB2742" s="19"/>
      <c r="HJC2742" s="23"/>
      <c r="HJD2742" s="19"/>
      <c r="HJE2742" s="23"/>
      <c r="HJF2742" s="19"/>
      <c r="HJG2742" s="23"/>
      <c r="HJH2742" s="19"/>
      <c r="HJI2742" s="23"/>
      <c r="HJJ2742" s="19"/>
      <c r="HJK2742" s="23"/>
      <c r="HJL2742" s="19"/>
      <c r="HJM2742" s="23"/>
      <c r="HJN2742" s="19"/>
      <c r="HJO2742" s="23"/>
      <c r="HJP2742" s="19"/>
      <c r="HJQ2742" s="23"/>
      <c r="HJR2742" s="19"/>
      <c r="HJS2742" s="23"/>
      <c r="HJT2742" s="19"/>
      <c r="HJU2742" s="23"/>
      <c r="HJV2742" s="19"/>
      <c r="HJW2742" s="23"/>
      <c r="HJX2742" s="19"/>
      <c r="HJY2742" s="23"/>
      <c r="HJZ2742" s="19"/>
      <c r="HKA2742" s="23"/>
      <c r="HKB2742" s="19"/>
      <c r="HKC2742" s="23"/>
      <c r="HKD2742" s="19"/>
      <c r="HKE2742" s="23"/>
      <c r="HKF2742" s="19"/>
      <c r="HKG2742" s="23"/>
      <c r="HKH2742" s="19"/>
      <c r="HKI2742" s="23"/>
      <c r="HKJ2742" s="19"/>
      <c r="HKK2742" s="23"/>
      <c r="HKL2742" s="19"/>
      <c r="HKM2742" s="23"/>
      <c r="HKN2742" s="19"/>
      <c r="HKO2742" s="23"/>
      <c r="HKP2742" s="19"/>
      <c r="HKQ2742" s="23"/>
      <c r="HKR2742" s="19"/>
      <c r="HKS2742" s="23"/>
      <c r="HKT2742" s="19"/>
      <c r="HKU2742" s="23"/>
      <c r="HKV2742" s="19"/>
      <c r="HKW2742" s="23"/>
      <c r="HKX2742" s="19"/>
      <c r="HKY2742" s="23"/>
      <c r="HKZ2742" s="19"/>
      <c r="HLA2742" s="23"/>
      <c r="HLB2742" s="19"/>
      <c r="HLC2742" s="23"/>
      <c r="HLD2742" s="19"/>
      <c r="HLE2742" s="23"/>
      <c r="HLF2742" s="19"/>
      <c r="HLG2742" s="23"/>
      <c r="HLH2742" s="19"/>
      <c r="HLI2742" s="23"/>
      <c r="HLJ2742" s="19"/>
      <c r="HLK2742" s="23"/>
      <c r="HLL2742" s="19"/>
      <c r="HLM2742" s="23"/>
      <c r="HLN2742" s="19"/>
      <c r="HLO2742" s="23"/>
      <c r="HLP2742" s="19"/>
      <c r="HLQ2742" s="23"/>
      <c r="HLR2742" s="19"/>
      <c r="HLS2742" s="23"/>
      <c r="HLT2742" s="19"/>
      <c r="HLU2742" s="23"/>
      <c r="HLV2742" s="19"/>
      <c r="HLW2742" s="23"/>
      <c r="HLX2742" s="19"/>
      <c r="HLY2742" s="23"/>
      <c r="HLZ2742" s="19"/>
      <c r="HMA2742" s="23"/>
      <c r="HMB2742" s="19"/>
      <c r="HMC2742" s="23"/>
      <c r="HMD2742" s="19"/>
      <c r="HME2742" s="23"/>
      <c r="HMF2742" s="19"/>
      <c r="HMG2742" s="23"/>
      <c r="HMH2742" s="19"/>
      <c r="HMI2742" s="23"/>
      <c r="HMJ2742" s="19"/>
      <c r="HMK2742" s="23"/>
      <c r="HML2742" s="19"/>
      <c r="HMM2742" s="23"/>
      <c r="HMN2742" s="19"/>
      <c r="HMO2742" s="23"/>
      <c r="HMP2742" s="19"/>
      <c r="HMQ2742" s="23"/>
      <c r="HMR2742" s="19"/>
      <c r="HMS2742" s="23"/>
      <c r="HMT2742" s="19"/>
      <c r="HMU2742" s="23"/>
      <c r="HMV2742" s="19"/>
      <c r="HMW2742" s="23"/>
      <c r="HMX2742" s="19"/>
      <c r="HMY2742" s="23"/>
      <c r="HMZ2742" s="19"/>
      <c r="HNA2742" s="23"/>
      <c r="HNB2742" s="19"/>
      <c r="HNC2742" s="23"/>
      <c r="HND2742" s="19"/>
      <c r="HNE2742" s="23"/>
      <c r="HNF2742" s="19"/>
      <c r="HNG2742" s="23"/>
      <c r="HNH2742" s="19"/>
      <c r="HNI2742" s="23"/>
      <c r="HNJ2742" s="19"/>
      <c r="HNK2742" s="23"/>
      <c r="HNL2742" s="19"/>
      <c r="HNM2742" s="23"/>
      <c r="HNN2742" s="19"/>
      <c r="HNO2742" s="23"/>
      <c r="HNP2742" s="19"/>
      <c r="HNQ2742" s="23"/>
      <c r="HNR2742" s="19"/>
      <c r="HNS2742" s="23"/>
      <c r="HNT2742" s="19"/>
      <c r="HNU2742" s="23"/>
      <c r="HNV2742" s="19"/>
      <c r="HNW2742" s="23"/>
      <c r="HNX2742" s="19"/>
      <c r="HNY2742" s="23"/>
      <c r="HNZ2742" s="19"/>
      <c r="HOA2742" s="23"/>
      <c r="HOB2742" s="19"/>
      <c r="HOC2742" s="23"/>
      <c r="HOD2742" s="19"/>
      <c r="HOE2742" s="23"/>
      <c r="HOF2742" s="19"/>
      <c r="HOG2742" s="23"/>
      <c r="HOH2742" s="19"/>
      <c r="HOI2742" s="23"/>
      <c r="HOJ2742" s="19"/>
      <c r="HOK2742" s="23"/>
      <c r="HOL2742" s="19"/>
      <c r="HOM2742" s="23"/>
      <c r="HON2742" s="19"/>
      <c r="HOO2742" s="23"/>
      <c r="HOP2742" s="19"/>
      <c r="HOQ2742" s="23"/>
      <c r="HOR2742" s="19"/>
      <c r="HOS2742" s="23"/>
      <c r="HOT2742" s="19"/>
      <c r="HOU2742" s="23"/>
      <c r="HOV2742" s="19"/>
      <c r="HOW2742" s="23"/>
      <c r="HOX2742" s="19"/>
      <c r="HOY2742" s="23"/>
      <c r="HOZ2742" s="19"/>
      <c r="HPA2742" s="23"/>
      <c r="HPB2742" s="19"/>
      <c r="HPC2742" s="23"/>
      <c r="HPD2742" s="19"/>
      <c r="HPE2742" s="23"/>
      <c r="HPF2742" s="19"/>
      <c r="HPG2742" s="23"/>
      <c r="HPH2742" s="19"/>
      <c r="HPI2742" s="23"/>
      <c r="HPJ2742" s="19"/>
      <c r="HPK2742" s="23"/>
      <c r="HPL2742" s="19"/>
      <c r="HPM2742" s="23"/>
      <c r="HPN2742" s="19"/>
      <c r="HPO2742" s="23"/>
      <c r="HPP2742" s="19"/>
      <c r="HPQ2742" s="23"/>
      <c r="HPR2742" s="19"/>
      <c r="HPS2742" s="23"/>
      <c r="HPT2742" s="19"/>
      <c r="HPU2742" s="23"/>
      <c r="HPV2742" s="19"/>
      <c r="HPW2742" s="23"/>
      <c r="HPX2742" s="19"/>
      <c r="HPY2742" s="23"/>
      <c r="HPZ2742" s="19"/>
      <c r="HQA2742" s="23"/>
      <c r="HQB2742" s="19"/>
      <c r="HQC2742" s="23"/>
      <c r="HQD2742" s="19"/>
      <c r="HQE2742" s="23"/>
      <c r="HQF2742" s="19"/>
      <c r="HQG2742" s="23"/>
      <c r="HQH2742" s="19"/>
      <c r="HQI2742" s="23"/>
      <c r="HQJ2742" s="19"/>
      <c r="HQK2742" s="23"/>
      <c r="HQL2742" s="19"/>
      <c r="HQM2742" s="23"/>
      <c r="HQN2742" s="19"/>
      <c r="HQO2742" s="23"/>
      <c r="HQP2742" s="19"/>
      <c r="HQQ2742" s="23"/>
      <c r="HQR2742" s="19"/>
      <c r="HQS2742" s="23"/>
      <c r="HQT2742" s="19"/>
      <c r="HQU2742" s="23"/>
      <c r="HQV2742" s="19"/>
      <c r="HQW2742" s="23"/>
      <c r="HQX2742" s="19"/>
      <c r="HQY2742" s="23"/>
      <c r="HQZ2742" s="19"/>
      <c r="HRA2742" s="23"/>
      <c r="HRB2742" s="19"/>
      <c r="HRC2742" s="23"/>
      <c r="HRD2742" s="19"/>
      <c r="HRE2742" s="23"/>
      <c r="HRF2742" s="19"/>
      <c r="HRG2742" s="23"/>
      <c r="HRH2742" s="19"/>
      <c r="HRI2742" s="23"/>
      <c r="HRJ2742" s="19"/>
      <c r="HRK2742" s="23"/>
      <c r="HRL2742" s="19"/>
      <c r="HRM2742" s="23"/>
      <c r="HRN2742" s="19"/>
      <c r="HRO2742" s="23"/>
      <c r="HRP2742" s="19"/>
      <c r="HRQ2742" s="23"/>
      <c r="HRR2742" s="19"/>
      <c r="HRS2742" s="23"/>
      <c r="HRT2742" s="19"/>
      <c r="HRU2742" s="23"/>
      <c r="HRV2742" s="19"/>
      <c r="HRW2742" s="23"/>
      <c r="HRX2742" s="19"/>
      <c r="HRY2742" s="23"/>
      <c r="HRZ2742" s="19"/>
      <c r="HSA2742" s="23"/>
      <c r="HSB2742" s="19"/>
      <c r="HSC2742" s="23"/>
      <c r="HSD2742" s="19"/>
      <c r="HSE2742" s="23"/>
      <c r="HSF2742" s="19"/>
      <c r="HSG2742" s="23"/>
      <c r="HSH2742" s="19"/>
      <c r="HSI2742" s="23"/>
      <c r="HSJ2742" s="19"/>
      <c r="HSK2742" s="23"/>
      <c r="HSL2742" s="19"/>
      <c r="HSM2742" s="23"/>
      <c r="HSN2742" s="19"/>
      <c r="HSO2742" s="23"/>
      <c r="HSP2742" s="19"/>
      <c r="HSQ2742" s="23"/>
      <c r="HSR2742" s="19"/>
      <c r="HSS2742" s="23"/>
      <c r="HST2742" s="19"/>
      <c r="HSU2742" s="23"/>
      <c r="HSV2742" s="19"/>
      <c r="HSW2742" s="23"/>
      <c r="HSX2742" s="19"/>
      <c r="HSY2742" s="23"/>
      <c r="HSZ2742" s="19"/>
      <c r="HTA2742" s="23"/>
      <c r="HTB2742" s="19"/>
      <c r="HTC2742" s="23"/>
      <c r="HTD2742" s="19"/>
      <c r="HTE2742" s="23"/>
      <c r="HTF2742" s="19"/>
      <c r="HTG2742" s="23"/>
      <c r="HTH2742" s="19"/>
      <c r="HTI2742" s="23"/>
      <c r="HTJ2742" s="19"/>
      <c r="HTK2742" s="23"/>
      <c r="HTL2742" s="19"/>
      <c r="HTM2742" s="23"/>
      <c r="HTN2742" s="19"/>
      <c r="HTO2742" s="23"/>
      <c r="HTP2742" s="19"/>
      <c r="HTQ2742" s="23"/>
      <c r="HTR2742" s="19"/>
      <c r="HTS2742" s="23"/>
      <c r="HTT2742" s="19"/>
      <c r="HTU2742" s="23"/>
      <c r="HTV2742" s="19"/>
      <c r="HTW2742" s="23"/>
      <c r="HTX2742" s="19"/>
      <c r="HTY2742" s="23"/>
      <c r="HTZ2742" s="19"/>
      <c r="HUA2742" s="23"/>
      <c r="HUB2742" s="19"/>
      <c r="HUC2742" s="23"/>
      <c r="HUD2742" s="19"/>
      <c r="HUE2742" s="23"/>
      <c r="HUF2742" s="19"/>
      <c r="HUG2742" s="23"/>
      <c r="HUH2742" s="19"/>
      <c r="HUI2742" s="23"/>
      <c r="HUJ2742" s="19"/>
      <c r="HUK2742" s="23"/>
      <c r="HUL2742" s="19"/>
      <c r="HUM2742" s="23"/>
      <c r="HUN2742" s="19"/>
      <c r="HUO2742" s="23"/>
      <c r="HUP2742" s="19"/>
      <c r="HUQ2742" s="23"/>
      <c r="HUR2742" s="19"/>
      <c r="HUS2742" s="23"/>
      <c r="HUT2742" s="19"/>
      <c r="HUU2742" s="23"/>
      <c r="HUV2742" s="19"/>
      <c r="HUW2742" s="23"/>
      <c r="HUX2742" s="19"/>
      <c r="HUY2742" s="23"/>
      <c r="HUZ2742" s="19"/>
      <c r="HVA2742" s="23"/>
      <c r="HVB2742" s="19"/>
      <c r="HVC2742" s="23"/>
      <c r="HVD2742" s="19"/>
      <c r="HVE2742" s="23"/>
      <c r="HVF2742" s="19"/>
      <c r="HVG2742" s="23"/>
      <c r="HVH2742" s="19"/>
      <c r="HVI2742" s="23"/>
      <c r="HVJ2742" s="19"/>
      <c r="HVK2742" s="23"/>
      <c r="HVL2742" s="19"/>
      <c r="HVM2742" s="23"/>
      <c r="HVN2742" s="19"/>
      <c r="HVO2742" s="23"/>
      <c r="HVP2742" s="19"/>
      <c r="HVQ2742" s="23"/>
      <c r="HVR2742" s="19"/>
      <c r="HVS2742" s="23"/>
      <c r="HVT2742" s="19"/>
      <c r="HVU2742" s="23"/>
      <c r="HVV2742" s="19"/>
      <c r="HVW2742" s="23"/>
      <c r="HVX2742" s="19"/>
      <c r="HVY2742" s="23"/>
      <c r="HVZ2742" s="19"/>
      <c r="HWA2742" s="23"/>
      <c r="HWB2742" s="19"/>
      <c r="HWC2742" s="23"/>
      <c r="HWD2742" s="19"/>
      <c r="HWE2742" s="23"/>
      <c r="HWF2742" s="19"/>
      <c r="HWG2742" s="23"/>
      <c r="HWH2742" s="19"/>
      <c r="HWI2742" s="23"/>
      <c r="HWJ2742" s="19"/>
      <c r="HWK2742" s="23"/>
      <c r="HWL2742" s="19"/>
      <c r="HWM2742" s="23"/>
      <c r="HWN2742" s="19"/>
      <c r="HWO2742" s="23"/>
      <c r="HWP2742" s="19"/>
      <c r="HWQ2742" s="23"/>
      <c r="HWR2742" s="19"/>
      <c r="HWS2742" s="23"/>
      <c r="HWT2742" s="19"/>
      <c r="HWU2742" s="23"/>
      <c r="HWV2742" s="19"/>
      <c r="HWW2742" s="23"/>
      <c r="HWX2742" s="19"/>
      <c r="HWY2742" s="23"/>
      <c r="HWZ2742" s="19"/>
      <c r="HXA2742" s="23"/>
      <c r="HXB2742" s="19"/>
      <c r="HXC2742" s="23"/>
      <c r="HXD2742" s="19"/>
      <c r="HXE2742" s="23"/>
      <c r="HXF2742" s="19"/>
      <c r="HXG2742" s="23"/>
      <c r="HXH2742" s="19"/>
      <c r="HXI2742" s="23"/>
      <c r="HXJ2742" s="19"/>
      <c r="HXK2742" s="23"/>
      <c r="HXL2742" s="19"/>
      <c r="HXM2742" s="23"/>
      <c r="HXN2742" s="19"/>
      <c r="HXO2742" s="23"/>
      <c r="HXP2742" s="19"/>
      <c r="HXQ2742" s="23"/>
      <c r="HXR2742" s="19"/>
      <c r="HXS2742" s="23"/>
      <c r="HXT2742" s="19"/>
      <c r="HXU2742" s="23"/>
      <c r="HXV2742" s="19"/>
      <c r="HXW2742" s="23"/>
      <c r="HXX2742" s="19"/>
      <c r="HXY2742" s="23"/>
      <c r="HXZ2742" s="19"/>
      <c r="HYA2742" s="23"/>
      <c r="HYB2742" s="19"/>
      <c r="HYC2742" s="23"/>
      <c r="HYD2742" s="19"/>
      <c r="HYE2742" s="23"/>
      <c r="HYF2742" s="19"/>
      <c r="HYG2742" s="23"/>
      <c r="HYH2742" s="19"/>
      <c r="HYI2742" s="23"/>
      <c r="HYJ2742" s="19"/>
      <c r="HYK2742" s="23"/>
      <c r="HYL2742" s="19"/>
      <c r="HYM2742" s="23"/>
      <c r="HYN2742" s="19"/>
      <c r="HYO2742" s="23"/>
      <c r="HYP2742" s="19"/>
      <c r="HYQ2742" s="23"/>
      <c r="HYR2742" s="19"/>
      <c r="HYS2742" s="23"/>
      <c r="HYT2742" s="19"/>
      <c r="HYU2742" s="23"/>
      <c r="HYV2742" s="19"/>
      <c r="HYW2742" s="23"/>
      <c r="HYX2742" s="19"/>
      <c r="HYY2742" s="23"/>
      <c r="HYZ2742" s="19"/>
      <c r="HZA2742" s="23"/>
      <c r="HZB2742" s="19"/>
      <c r="HZC2742" s="23"/>
      <c r="HZD2742" s="19"/>
      <c r="HZE2742" s="23"/>
      <c r="HZF2742" s="19"/>
      <c r="HZG2742" s="23"/>
      <c r="HZH2742" s="19"/>
      <c r="HZI2742" s="23"/>
      <c r="HZJ2742" s="19"/>
      <c r="HZK2742" s="23"/>
      <c r="HZL2742" s="19"/>
      <c r="HZM2742" s="23"/>
      <c r="HZN2742" s="19"/>
      <c r="HZO2742" s="23"/>
      <c r="HZP2742" s="19"/>
      <c r="HZQ2742" s="23"/>
      <c r="HZR2742" s="19"/>
      <c r="HZS2742" s="23"/>
      <c r="HZT2742" s="19"/>
      <c r="HZU2742" s="23"/>
      <c r="HZV2742" s="19"/>
      <c r="HZW2742" s="23"/>
      <c r="HZX2742" s="19"/>
      <c r="HZY2742" s="23"/>
      <c r="HZZ2742" s="19"/>
      <c r="IAA2742" s="23"/>
      <c r="IAB2742" s="19"/>
      <c r="IAC2742" s="23"/>
      <c r="IAD2742" s="19"/>
      <c r="IAE2742" s="23"/>
      <c r="IAF2742" s="19"/>
      <c r="IAG2742" s="23"/>
      <c r="IAH2742" s="19"/>
      <c r="IAI2742" s="23"/>
      <c r="IAJ2742" s="19"/>
      <c r="IAK2742" s="23"/>
      <c r="IAL2742" s="19"/>
      <c r="IAM2742" s="23"/>
      <c r="IAN2742" s="19"/>
      <c r="IAO2742" s="23"/>
      <c r="IAP2742" s="19"/>
      <c r="IAQ2742" s="23"/>
      <c r="IAR2742" s="19"/>
      <c r="IAS2742" s="23"/>
      <c r="IAT2742" s="19"/>
      <c r="IAU2742" s="23"/>
      <c r="IAV2742" s="19"/>
      <c r="IAW2742" s="23"/>
      <c r="IAX2742" s="19"/>
      <c r="IAY2742" s="23"/>
      <c r="IAZ2742" s="19"/>
      <c r="IBA2742" s="23"/>
      <c r="IBB2742" s="19"/>
      <c r="IBC2742" s="23"/>
      <c r="IBD2742" s="19"/>
      <c r="IBE2742" s="23"/>
      <c r="IBF2742" s="19"/>
      <c r="IBG2742" s="23"/>
      <c r="IBH2742" s="19"/>
      <c r="IBI2742" s="23"/>
      <c r="IBJ2742" s="19"/>
      <c r="IBK2742" s="23"/>
      <c r="IBL2742" s="19"/>
      <c r="IBM2742" s="23"/>
      <c r="IBN2742" s="19"/>
      <c r="IBO2742" s="23"/>
      <c r="IBP2742" s="19"/>
      <c r="IBQ2742" s="23"/>
      <c r="IBR2742" s="19"/>
      <c r="IBS2742" s="23"/>
      <c r="IBT2742" s="19"/>
      <c r="IBU2742" s="23"/>
      <c r="IBV2742" s="19"/>
      <c r="IBW2742" s="23"/>
      <c r="IBX2742" s="19"/>
      <c r="IBY2742" s="23"/>
      <c r="IBZ2742" s="19"/>
      <c r="ICA2742" s="23"/>
      <c r="ICB2742" s="19"/>
      <c r="ICC2742" s="23"/>
      <c r="ICD2742" s="19"/>
      <c r="ICE2742" s="23"/>
      <c r="ICF2742" s="19"/>
      <c r="ICG2742" s="23"/>
      <c r="ICH2742" s="19"/>
      <c r="ICI2742" s="23"/>
      <c r="ICJ2742" s="19"/>
      <c r="ICK2742" s="23"/>
      <c r="ICL2742" s="19"/>
      <c r="ICM2742" s="23"/>
      <c r="ICN2742" s="19"/>
      <c r="ICO2742" s="23"/>
      <c r="ICP2742" s="19"/>
      <c r="ICQ2742" s="23"/>
      <c r="ICR2742" s="19"/>
      <c r="ICS2742" s="23"/>
      <c r="ICT2742" s="19"/>
      <c r="ICU2742" s="23"/>
      <c r="ICV2742" s="19"/>
      <c r="ICW2742" s="23"/>
      <c r="ICX2742" s="19"/>
      <c r="ICY2742" s="23"/>
      <c r="ICZ2742" s="19"/>
      <c r="IDA2742" s="23"/>
      <c r="IDB2742" s="19"/>
      <c r="IDC2742" s="23"/>
      <c r="IDD2742" s="19"/>
      <c r="IDE2742" s="23"/>
      <c r="IDF2742" s="19"/>
      <c r="IDG2742" s="23"/>
      <c r="IDH2742" s="19"/>
      <c r="IDI2742" s="23"/>
      <c r="IDJ2742" s="19"/>
      <c r="IDK2742" s="23"/>
      <c r="IDL2742" s="19"/>
      <c r="IDM2742" s="23"/>
      <c r="IDN2742" s="19"/>
      <c r="IDO2742" s="23"/>
      <c r="IDP2742" s="19"/>
      <c r="IDQ2742" s="23"/>
      <c r="IDR2742" s="19"/>
      <c r="IDS2742" s="23"/>
      <c r="IDT2742" s="19"/>
      <c r="IDU2742" s="23"/>
      <c r="IDV2742" s="19"/>
      <c r="IDW2742" s="23"/>
      <c r="IDX2742" s="19"/>
      <c r="IDY2742" s="23"/>
      <c r="IDZ2742" s="19"/>
      <c r="IEA2742" s="23"/>
      <c r="IEB2742" s="19"/>
      <c r="IEC2742" s="23"/>
      <c r="IED2742" s="19"/>
      <c r="IEE2742" s="23"/>
      <c r="IEF2742" s="19"/>
      <c r="IEG2742" s="23"/>
      <c r="IEH2742" s="19"/>
      <c r="IEI2742" s="23"/>
      <c r="IEJ2742" s="19"/>
      <c r="IEK2742" s="23"/>
      <c r="IEL2742" s="19"/>
      <c r="IEM2742" s="23"/>
      <c r="IEN2742" s="19"/>
      <c r="IEO2742" s="23"/>
      <c r="IEP2742" s="19"/>
      <c r="IEQ2742" s="23"/>
      <c r="IER2742" s="19"/>
      <c r="IES2742" s="23"/>
      <c r="IET2742" s="19"/>
      <c r="IEU2742" s="23"/>
      <c r="IEV2742" s="19"/>
      <c r="IEW2742" s="23"/>
      <c r="IEX2742" s="19"/>
      <c r="IEY2742" s="23"/>
      <c r="IEZ2742" s="19"/>
      <c r="IFA2742" s="23"/>
      <c r="IFB2742" s="19"/>
      <c r="IFC2742" s="23"/>
      <c r="IFD2742" s="19"/>
      <c r="IFE2742" s="23"/>
      <c r="IFF2742" s="19"/>
      <c r="IFG2742" s="23"/>
      <c r="IFH2742" s="19"/>
      <c r="IFI2742" s="23"/>
      <c r="IFJ2742" s="19"/>
      <c r="IFK2742" s="23"/>
      <c r="IFL2742" s="19"/>
      <c r="IFM2742" s="23"/>
      <c r="IFN2742" s="19"/>
      <c r="IFO2742" s="23"/>
      <c r="IFP2742" s="19"/>
      <c r="IFQ2742" s="23"/>
      <c r="IFR2742" s="19"/>
      <c r="IFS2742" s="23"/>
      <c r="IFT2742" s="19"/>
      <c r="IFU2742" s="23"/>
      <c r="IFV2742" s="19"/>
      <c r="IFW2742" s="23"/>
      <c r="IFX2742" s="19"/>
      <c r="IFY2742" s="23"/>
      <c r="IFZ2742" s="19"/>
      <c r="IGA2742" s="23"/>
      <c r="IGB2742" s="19"/>
      <c r="IGC2742" s="23"/>
      <c r="IGD2742" s="19"/>
      <c r="IGE2742" s="23"/>
      <c r="IGF2742" s="19"/>
      <c r="IGG2742" s="23"/>
      <c r="IGH2742" s="19"/>
      <c r="IGI2742" s="23"/>
      <c r="IGJ2742" s="19"/>
      <c r="IGK2742" s="23"/>
      <c r="IGL2742" s="19"/>
      <c r="IGM2742" s="23"/>
      <c r="IGN2742" s="19"/>
      <c r="IGO2742" s="23"/>
      <c r="IGP2742" s="19"/>
      <c r="IGQ2742" s="23"/>
      <c r="IGR2742" s="19"/>
      <c r="IGS2742" s="23"/>
      <c r="IGT2742" s="19"/>
      <c r="IGU2742" s="23"/>
      <c r="IGV2742" s="19"/>
      <c r="IGW2742" s="23"/>
      <c r="IGX2742" s="19"/>
      <c r="IGY2742" s="23"/>
      <c r="IGZ2742" s="19"/>
      <c r="IHA2742" s="23"/>
      <c r="IHB2742" s="19"/>
      <c r="IHC2742" s="23"/>
      <c r="IHD2742" s="19"/>
      <c r="IHE2742" s="23"/>
      <c r="IHF2742" s="19"/>
      <c r="IHG2742" s="23"/>
      <c r="IHH2742" s="19"/>
      <c r="IHI2742" s="23"/>
      <c r="IHJ2742" s="19"/>
      <c r="IHK2742" s="23"/>
      <c r="IHL2742" s="19"/>
      <c r="IHM2742" s="23"/>
      <c r="IHN2742" s="19"/>
      <c r="IHO2742" s="23"/>
      <c r="IHP2742" s="19"/>
      <c r="IHQ2742" s="23"/>
      <c r="IHR2742" s="19"/>
      <c r="IHS2742" s="23"/>
      <c r="IHT2742" s="19"/>
      <c r="IHU2742" s="23"/>
      <c r="IHV2742" s="19"/>
      <c r="IHW2742" s="23"/>
      <c r="IHX2742" s="19"/>
      <c r="IHY2742" s="23"/>
      <c r="IHZ2742" s="19"/>
      <c r="IIA2742" s="23"/>
      <c r="IIB2742" s="19"/>
      <c r="IIC2742" s="23"/>
      <c r="IID2742" s="19"/>
      <c r="IIE2742" s="23"/>
      <c r="IIF2742" s="19"/>
      <c r="IIG2742" s="23"/>
      <c r="IIH2742" s="19"/>
      <c r="III2742" s="23"/>
      <c r="IIJ2742" s="19"/>
      <c r="IIK2742" s="23"/>
      <c r="IIL2742" s="19"/>
      <c r="IIM2742" s="23"/>
      <c r="IIN2742" s="19"/>
      <c r="IIO2742" s="23"/>
      <c r="IIP2742" s="19"/>
      <c r="IIQ2742" s="23"/>
      <c r="IIR2742" s="19"/>
      <c r="IIS2742" s="23"/>
      <c r="IIT2742" s="19"/>
      <c r="IIU2742" s="23"/>
      <c r="IIV2742" s="19"/>
      <c r="IIW2742" s="23"/>
      <c r="IIX2742" s="19"/>
      <c r="IIY2742" s="23"/>
      <c r="IIZ2742" s="19"/>
      <c r="IJA2742" s="23"/>
      <c r="IJB2742" s="19"/>
      <c r="IJC2742" s="23"/>
      <c r="IJD2742" s="19"/>
      <c r="IJE2742" s="23"/>
      <c r="IJF2742" s="19"/>
      <c r="IJG2742" s="23"/>
      <c r="IJH2742" s="19"/>
      <c r="IJI2742" s="23"/>
      <c r="IJJ2742" s="19"/>
      <c r="IJK2742" s="23"/>
      <c r="IJL2742" s="19"/>
      <c r="IJM2742" s="23"/>
      <c r="IJN2742" s="19"/>
      <c r="IJO2742" s="23"/>
      <c r="IJP2742" s="19"/>
      <c r="IJQ2742" s="23"/>
      <c r="IJR2742" s="19"/>
      <c r="IJS2742" s="23"/>
      <c r="IJT2742" s="19"/>
      <c r="IJU2742" s="23"/>
      <c r="IJV2742" s="19"/>
      <c r="IJW2742" s="23"/>
      <c r="IJX2742" s="19"/>
      <c r="IJY2742" s="23"/>
      <c r="IJZ2742" s="19"/>
      <c r="IKA2742" s="23"/>
      <c r="IKB2742" s="19"/>
      <c r="IKC2742" s="23"/>
      <c r="IKD2742" s="19"/>
      <c r="IKE2742" s="23"/>
      <c r="IKF2742" s="19"/>
      <c r="IKG2742" s="23"/>
      <c r="IKH2742" s="19"/>
      <c r="IKI2742" s="23"/>
      <c r="IKJ2742" s="19"/>
      <c r="IKK2742" s="23"/>
      <c r="IKL2742" s="19"/>
      <c r="IKM2742" s="23"/>
      <c r="IKN2742" s="19"/>
      <c r="IKO2742" s="23"/>
      <c r="IKP2742" s="19"/>
      <c r="IKQ2742" s="23"/>
      <c r="IKR2742" s="19"/>
      <c r="IKS2742" s="23"/>
      <c r="IKT2742" s="19"/>
      <c r="IKU2742" s="23"/>
      <c r="IKV2742" s="19"/>
      <c r="IKW2742" s="23"/>
      <c r="IKX2742" s="19"/>
      <c r="IKY2742" s="23"/>
      <c r="IKZ2742" s="19"/>
      <c r="ILA2742" s="23"/>
      <c r="ILB2742" s="19"/>
      <c r="ILC2742" s="23"/>
      <c r="ILD2742" s="19"/>
      <c r="ILE2742" s="23"/>
      <c r="ILF2742" s="19"/>
      <c r="ILG2742" s="23"/>
      <c r="ILH2742" s="19"/>
      <c r="ILI2742" s="23"/>
      <c r="ILJ2742" s="19"/>
      <c r="ILK2742" s="23"/>
      <c r="ILL2742" s="19"/>
      <c r="ILM2742" s="23"/>
      <c r="ILN2742" s="19"/>
      <c r="ILO2742" s="23"/>
      <c r="ILP2742" s="19"/>
      <c r="ILQ2742" s="23"/>
      <c r="ILR2742" s="19"/>
      <c r="ILS2742" s="23"/>
      <c r="ILT2742" s="19"/>
      <c r="ILU2742" s="23"/>
      <c r="ILV2742" s="19"/>
      <c r="ILW2742" s="23"/>
      <c r="ILX2742" s="19"/>
      <c r="ILY2742" s="23"/>
      <c r="ILZ2742" s="19"/>
      <c r="IMA2742" s="23"/>
      <c r="IMB2742" s="19"/>
      <c r="IMC2742" s="23"/>
      <c r="IMD2742" s="19"/>
      <c r="IME2742" s="23"/>
      <c r="IMF2742" s="19"/>
      <c r="IMG2742" s="23"/>
      <c r="IMH2742" s="19"/>
      <c r="IMI2742" s="23"/>
      <c r="IMJ2742" s="19"/>
      <c r="IMK2742" s="23"/>
      <c r="IML2742" s="19"/>
      <c r="IMM2742" s="23"/>
      <c r="IMN2742" s="19"/>
      <c r="IMO2742" s="23"/>
      <c r="IMP2742" s="19"/>
      <c r="IMQ2742" s="23"/>
      <c r="IMR2742" s="19"/>
      <c r="IMS2742" s="23"/>
      <c r="IMT2742" s="19"/>
      <c r="IMU2742" s="23"/>
      <c r="IMV2742" s="19"/>
      <c r="IMW2742" s="23"/>
      <c r="IMX2742" s="19"/>
      <c r="IMY2742" s="23"/>
      <c r="IMZ2742" s="19"/>
      <c r="INA2742" s="23"/>
      <c r="INB2742" s="19"/>
      <c r="INC2742" s="23"/>
      <c r="IND2742" s="19"/>
      <c r="INE2742" s="23"/>
      <c r="INF2742" s="19"/>
      <c r="ING2742" s="23"/>
      <c r="INH2742" s="19"/>
      <c r="INI2742" s="23"/>
      <c r="INJ2742" s="19"/>
      <c r="INK2742" s="23"/>
      <c r="INL2742" s="19"/>
      <c r="INM2742" s="23"/>
      <c r="INN2742" s="19"/>
      <c r="INO2742" s="23"/>
      <c r="INP2742" s="19"/>
      <c r="INQ2742" s="23"/>
      <c r="INR2742" s="19"/>
      <c r="INS2742" s="23"/>
      <c r="INT2742" s="19"/>
      <c r="INU2742" s="23"/>
      <c r="INV2742" s="19"/>
      <c r="INW2742" s="23"/>
      <c r="INX2742" s="19"/>
      <c r="INY2742" s="23"/>
      <c r="INZ2742" s="19"/>
      <c r="IOA2742" s="23"/>
      <c r="IOB2742" s="19"/>
      <c r="IOC2742" s="23"/>
      <c r="IOD2742" s="19"/>
      <c r="IOE2742" s="23"/>
      <c r="IOF2742" s="19"/>
      <c r="IOG2742" s="23"/>
      <c r="IOH2742" s="19"/>
      <c r="IOI2742" s="23"/>
      <c r="IOJ2742" s="19"/>
      <c r="IOK2742" s="23"/>
      <c r="IOL2742" s="19"/>
      <c r="IOM2742" s="23"/>
      <c r="ION2742" s="19"/>
      <c r="IOO2742" s="23"/>
      <c r="IOP2742" s="19"/>
      <c r="IOQ2742" s="23"/>
      <c r="IOR2742" s="19"/>
      <c r="IOS2742" s="23"/>
      <c r="IOT2742" s="19"/>
      <c r="IOU2742" s="23"/>
      <c r="IOV2742" s="19"/>
      <c r="IOW2742" s="23"/>
      <c r="IOX2742" s="19"/>
      <c r="IOY2742" s="23"/>
      <c r="IOZ2742" s="19"/>
      <c r="IPA2742" s="23"/>
      <c r="IPB2742" s="19"/>
      <c r="IPC2742" s="23"/>
      <c r="IPD2742" s="19"/>
      <c r="IPE2742" s="23"/>
      <c r="IPF2742" s="19"/>
      <c r="IPG2742" s="23"/>
      <c r="IPH2742" s="19"/>
      <c r="IPI2742" s="23"/>
      <c r="IPJ2742" s="19"/>
      <c r="IPK2742" s="23"/>
      <c r="IPL2742" s="19"/>
      <c r="IPM2742" s="23"/>
      <c r="IPN2742" s="19"/>
      <c r="IPO2742" s="23"/>
      <c r="IPP2742" s="19"/>
      <c r="IPQ2742" s="23"/>
      <c r="IPR2742" s="19"/>
      <c r="IPS2742" s="23"/>
      <c r="IPT2742" s="19"/>
      <c r="IPU2742" s="23"/>
      <c r="IPV2742" s="19"/>
      <c r="IPW2742" s="23"/>
      <c r="IPX2742" s="19"/>
      <c r="IPY2742" s="23"/>
      <c r="IPZ2742" s="19"/>
      <c r="IQA2742" s="23"/>
      <c r="IQB2742" s="19"/>
      <c r="IQC2742" s="23"/>
      <c r="IQD2742" s="19"/>
      <c r="IQE2742" s="23"/>
      <c r="IQF2742" s="19"/>
      <c r="IQG2742" s="23"/>
      <c r="IQH2742" s="19"/>
      <c r="IQI2742" s="23"/>
      <c r="IQJ2742" s="19"/>
      <c r="IQK2742" s="23"/>
      <c r="IQL2742" s="19"/>
      <c r="IQM2742" s="23"/>
      <c r="IQN2742" s="19"/>
      <c r="IQO2742" s="23"/>
      <c r="IQP2742" s="19"/>
      <c r="IQQ2742" s="23"/>
      <c r="IQR2742" s="19"/>
      <c r="IQS2742" s="23"/>
      <c r="IQT2742" s="19"/>
      <c r="IQU2742" s="23"/>
      <c r="IQV2742" s="19"/>
      <c r="IQW2742" s="23"/>
      <c r="IQX2742" s="19"/>
      <c r="IQY2742" s="23"/>
      <c r="IQZ2742" s="19"/>
      <c r="IRA2742" s="23"/>
      <c r="IRB2742" s="19"/>
      <c r="IRC2742" s="23"/>
      <c r="IRD2742" s="19"/>
      <c r="IRE2742" s="23"/>
      <c r="IRF2742" s="19"/>
      <c r="IRG2742" s="23"/>
      <c r="IRH2742" s="19"/>
      <c r="IRI2742" s="23"/>
      <c r="IRJ2742" s="19"/>
      <c r="IRK2742" s="23"/>
      <c r="IRL2742" s="19"/>
      <c r="IRM2742" s="23"/>
      <c r="IRN2742" s="19"/>
      <c r="IRO2742" s="23"/>
      <c r="IRP2742" s="19"/>
      <c r="IRQ2742" s="23"/>
      <c r="IRR2742" s="19"/>
      <c r="IRS2742" s="23"/>
      <c r="IRT2742" s="19"/>
      <c r="IRU2742" s="23"/>
      <c r="IRV2742" s="19"/>
      <c r="IRW2742" s="23"/>
      <c r="IRX2742" s="19"/>
      <c r="IRY2742" s="23"/>
      <c r="IRZ2742" s="19"/>
      <c r="ISA2742" s="23"/>
      <c r="ISB2742" s="19"/>
      <c r="ISC2742" s="23"/>
      <c r="ISD2742" s="19"/>
      <c r="ISE2742" s="23"/>
      <c r="ISF2742" s="19"/>
      <c r="ISG2742" s="23"/>
      <c r="ISH2742" s="19"/>
      <c r="ISI2742" s="23"/>
      <c r="ISJ2742" s="19"/>
      <c r="ISK2742" s="23"/>
      <c r="ISL2742" s="19"/>
      <c r="ISM2742" s="23"/>
      <c r="ISN2742" s="19"/>
      <c r="ISO2742" s="23"/>
      <c r="ISP2742" s="19"/>
      <c r="ISQ2742" s="23"/>
      <c r="ISR2742" s="19"/>
      <c r="ISS2742" s="23"/>
      <c r="IST2742" s="19"/>
      <c r="ISU2742" s="23"/>
      <c r="ISV2742" s="19"/>
      <c r="ISW2742" s="23"/>
      <c r="ISX2742" s="19"/>
      <c r="ISY2742" s="23"/>
      <c r="ISZ2742" s="19"/>
      <c r="ITA2742" s="23"/>
      <c r="ITB2742" s="19"/>
      <c r="ITC2742" s="23"/>
      <c r="ITD2742" s="19"/>
      <c r="ITE2742" s="23"/>
      <c r="ITF2742" s="19"/>
      <c r="ITG2742" s="23"/>
      <c r="ITH2742" s="19"/>
      <c r="ITI2742" s="23"/>
      <c r="ITJ2742" s="19"/>
      <c r="ITK2742" s="23"/>
      <c r="ITL2742" s="19"/>
      <c r="ITM2742" s="23"/>
      <c r="ITN2742" s="19"/>
      <c r="ITO2742" s="23"/>
      <c r="ITP2742" s="19"/>
      <c r="ITQ2742" s="23"/>
      <c r="ITR2742" s="19"/>
      <c r="ITS2742" s="23"/>
      <c r="ITT2742" s="19"/>
      <c r="ITU2742" s="23"/>
      <c r="ITV2742" s="19"/>
      <c r="ITW2742" s="23"/>
      <c r="ITX2742" s="19"/>
      <c r="ITY2742" s="23"/>
      <c r="ITZ2742" s="19"/>
      <c r="IUA2742" s="23"/>
      <c r="IUB2742" s="19"/>
      <c r="IUC2742" s="23"/>
      <c r="IUD2742" s="19"/>
      <c r="IUE2742" s="23"/>
      <c r="IUF2742" s="19"/>
      <c r="IUG2742" s="23"/>
      <c r="IUH2742" s="19"/>
      <c r="IUI2742" s="23"/>
      <c r="IUJ2742" s="19"/>
      <c r="IUK2742" s="23"/>
      <c r="IUL2742" s="19"/>
      <c r="IUM2742" s="23"/>
      <c r="IUN2742" s="19"/>
      <c r="IUO2742" s="23"/>
      <c r="IUP2742" s="19"/>
      <c r="IUQ2742" s="23"/>
      <c r="IUR2742" s="19"/>
      <c r="IUS2742" s="23"/>
      <c r="IUT2742" s="19"/>
      <c r="IUU2742" s="23"/>
      <c r="IUV2742" s="19"/>
      <c r="IUW2742" s="23"/>
      <c r="IUX2742" s="19"/>
      <c r="IUY2742" s="23"/>
      <c r="IUZ2742" s="19"/>
      <c r="IVA2742" s="23"/>
      <c r="IVB2742" s="19"/>
      <c r="IVC2742" s="23"/>
      <c r="IVD2742" s="19"/>
      <c r="IVE2742" s="23"/>
      <c r="IVF2742" s="19"/>
      <c r="IVG2742" s="23"/>
      <c r="IVH2742" s="19"/>
      <c r="IVI2742" s="23"/>
      <c r="IVJ2742" s="19"/>
      <c r="IVK2742" s="23"/>
      <c r="IVL2742" s="19"/>
      <c r="IVM2742" s="23"/>
      <c r="IVN2742" s="19"/>
      <c r="IVO2742" s="23"/>
      <c r="IVP2742" s="19"/>
      <c r="IVQ2742" s="23"/>
      <c r="IVR2742" s="19"/>
      <c r="IVS2742" s="23"/>
      <c r="IVT2742" s="19"/>
      <c r="IVU2742" s="23"/>
      <c r="IVV2742" s="19"/>
      <c r="IVW2742" s="23"/>
      <c r="IVX2742" s="19"/>
      <c r="IVY2742" s="23"/>
      <c r="IVZ2742" s="19"/>
      <c r="IWA2742" s="23"/>
      <c r="IWB2742" s="19"/>
      <c r="IWC2742" s="23"/>
      <c r="IWD2742" s="19"/>
      <c r="IWE2742" s="23"/>
      <c r="IWF2742" s="19"/>
      <c r="IWG2742" s="23"/>
      <c r="IWH2742" s="19"/>
      <c r="IWI2742" s="23"/>
      <c r="IWJ2742" s="19"/>
      <c r="IWK2742" s="23"/>
      <c r="IWL2742" s="19"/>
      <c r="IWM2742" s="23"/>
      <c r="IWN2742" s="19"/>
      <c r="IWO2742" s="23"/>
      <c r="IWP2742" s="19"/>
      <c r="IWQ2742" s="23"/>
      <c r="IWR2742" s="19"/>
      <c r="IWS2742" s="23"/>
      <c r="IWT2742" s="19"/>
      <c r="IWU2742" s="23"/>
      <c r="IWV2742" s="19"/>
      <c r="IWW2742" s="23"/>
      <c r="IWX2742" s="19"/>
      <c r="IWY2742" s="23"/>
      <c r="IWZ2742" s="19"/>
      <c r="IXA2742" s="23"/>
      <c r="IXB2742" s="19"/>
      <c r="IXC2742" s="23"/>
      <c r="IXD2742" s="19"/>
      <c r="IXE2742" s="23"/>
      <c r="IXF2742" s="19"/>
      <c r="IXG2742" s="23"/>
      <c r="IXH2742" s="19"/>
      <c r="IXI2742" s="23"/>
      <c r="IXJ2742" s="19"/>
      <c r="IXK2742" s="23"/>
      <c r="IXL2742" s="19"/>
      <c r="IXM2742" s="23"/>
      <c r="IXN2742" s="19"/>
      <c r="IXO2742" s="23"/>
      <c r="IXP2742" s="19"/>
      <c r="IXQ2742" s="23"/>
      <c r="IXR2742" s="19"/>
      <c r="IXS2742" s="23"/>
      <c r="IXT2742" s="19"/>
      <c r="IXU2742" s="23"/>
      <c r="IXV2742" s="19"/>
      <c r="IXW2742" s="23"/>
      <c r="IXX2742" s="19"/>
      <c r="IXY2742" s="23"/>
      <c r="IXZ2742" s="19"/>
      <c r="IYA2742" s="23"/>
      <c r="IYB2742" s="19"/>
      <c r="IYC2742" s="23"/>
      <c r="IYD2742" s="19"/>
      <c r="IYE2742" s="23"/>
      <c r="IYF2742" s="19"/>
      <c r="IYG2742" s="23"/>
      <c r="IYH2742" s="19"/>
      <c r="IYI2742" s="23"/>
      <c r="IYJ2742" s="19"/>
      <c r="IYK2742" s="23"/>
      <c r="IYL2742" s="19"/>
      <c r="IYM2742" s="23"/>
      <c r="IYN2742" s="19"/>
      <c r="IYO2742" s="23"/>
      <c r="IYP2742" s="19"/>
      <c r="IYQ2742" s="23"/>
      <c r="IYR2742" s="19"/>
      <c r="IYS2742" s="23"/>
      <c r="IYT2742" s="19"/>
      <c r="IYU2742" s="23"/>
      <c r="IYV2742" s="19"/>
      <c r="IYW2742" s="23"/>
      <c r="IYX2742" s="19"/>
      <c r="IYY2742" s="23"/>
      <c r="IYZ2742" s="19"/>
      <c r="IZA2742" s="23"/>
      <c r="IZB2742" s="19"/>
      <c r="IZC2742" s="23"/>
      <c r="IZD2742" s="19"/>
      <c r="IZE2742" s="23"/>
      <c r="IZF2742" s="19"/>
      <c r="IZG2742" s="23"/>
      <c r="IZH2742" s="19"/>
      <c r="IZI2742" s="23"/>
      <c r="IZJ2742" s="19"/>
      <c r="IZK2742" s="23"/>
      <c r="IZL2742" s="19"/>
      <c r="IZM2742" s="23"/>
      <c r="IZN2742" s="19"/>
      <c r="IZO2742" s="23"/>
      <c r="IZP2742" s="19"/>
      <c r="IZQ2742" s="23"/>
      <c r="IZR2742" s="19"/>
      <c r="IZS2742" s="23"/>
      <c r="IZT2742" s="19"/>
      <c r="IZU2742" s="23"/>
      <c r="IZV2742" s="19"/>
      <c r="IZW2742" s="23"/>
      <c r="IZX2742" s="19"/>
      <c r="IZY2742" s="23"/>
      <c r="IZZ2742" s="19"/>
      <c r="JAA2742" s="23"/>
      <c r="JAB2742" s="19"/>
      <c r="JAC2742" s="23"/>
      <c r="JAD2742" s="19"/>
      <c r="JAE2742" s="23"/>
      <c r="JAF2742" s="19"/>
      <c r="JAG2742" s="23"/>
      <c r="JAH2742" s="19"/>
      <c r="JAI2742" s="23"/>
      <c r="JAJ2742" s="19"/>
      <c r="JAK2742" s="23"/>
      <c r="JAL2742" s="19"/>
      <c r="JAM2742" s="23"/>
      <c r="JAN2742" s="19"/>
      <c r="JAO2742" s="23"/>
      <c r="JAP2742" s="19"/>
      <c r="JAQ2742" s="23"/>
      <c r="JAR2742" s="19"/>
      <c r="JAS2742" s="23"/>
      <c r="JAT2742" s="19"/>
      <c r="JAU2742" s="23"/>
      <c r="JAV2742" s="19"/>
      <c r="JAW2742" s="23"/>
      <c r="JAX2742" s="19"/>
      <c r="JAY2742" s="23"/>
      <c r="JAZ2742" s="19"/>
      <c r="JBA2742" s="23"/>
      <c r="JBB2742" s="19"/>
      <c r="JBC2742" s="23"/>
      <c r="JBD2742" s="19"/>
      <c r="JBE2742" s="23"/>
      <c r="JBF2742" s="19"/>
      <c r="JBG2742" s="23"/>
      <c r="JBH2742" s="19"/>
      <c r="JBI2742" s="23"/>
      <c r="JBJ2742" s="19"/>
      <c r="JBK2742" s="23"/>
      <c r="JBL2742" s="19"/>
      <c r="JBM2742" s="23"/>
      <c r="JBN2742" s="19"/>
      <c r="JBO2742" s="23"/>
      <c r="JBP2742" s="19"/>
      <c r="JBQ2742" s="23"/>
      <c r="JBR2742" s="19"/>
      <c r="JBS2742" s="23"/>
      <c r="JBT2742" s="19"/>
      <c r="JBU2742" s="23"/>
      <c r="JBV2742" s="19"/>
      <c r="JBW2742" s="23"/>
      <c r="JBX2742" s="19"/>
      <c r="JBY2742" s="23"/>
      <c r="JBZ2742" s="19"/>
      <c r="JCA2742" s="23"/>
      <c r="JCB2742" s="19"/>
      <c r="JCC2742" s="23"/>
      <c r="JCD2742" s="19"/>
      <c r="JCE2742" s="23"/>
      <c r="JCF2742" s="19"/>
      <c r="JCG2742" s="23"/>
      <c r="JCH2742" s="19"/>
      <c r="JCI2742" s="23"/>
      <c r="JCJ2742" s="19"/>
      <c r="JCK2742" s="23"/>
      <c r="JCL2742" s="19"/>
      <c r="JCM2742" s="23"/>
      <c r="JCN2742" s="19"/>
      <c r="JCO2742" s="23"/>
      <c r="JCP2742" s="19"/>
      <c r="JCQ2742" s="23"/>
      <c r="JCR2742" s="19"/>
      <c r="JCS2742" s="23"/>
      <c r="JCT2742" s="19"/>
      <c r="JCU2742" s="23"/>
      <c r="JCV2742" s="19"/>
      <c r="JCW2742" s="23"/>
      <c r="JCX2742" s="19"/>
      <c r="JCY2742" s="23"/>
      <c r="JCZ2742" s="19"/>
      <c r="JDA2742" s="23"/>
      <c r="JDB2742" s="19"/>
      <c r="JDC2742" s="23"/>
      <c r="JDD2742" s="19"/>
      <c r="JDE2742" s="23"/>
      <c r="JDF2742" s="19"/>
      <c r="JDG2742" s="23"/>
      <c r="JDH2742" s="19"/>
      <c r="JDI2742" s="23"/>
      <c r="JDJ2742" s="19"/>
      <c r="JDK2742" s="23"/>
      <c r="JDL2742" s="19"/>
      <c r="JDM2742" s="23"/>
      <c r="JDN2742" s="19"/>
      <c r="JDO2742" s="23"/>
      <c r="JDP2742" s="19"/>
      <c r="JDQ2742" s="23"/>
      <c r="JDR2742" s="19"/>
      <c r="JDS2742" s="23"/>
      <c r="JDT2742" s="19"/>
      <c r="JDU2742" s="23"/>
      <c r="JDV2742" s="19"/>
      <c r="JDW2742" s="23"/>
      <c r="JDX2742" s="19"/>
      <c r="JDY2742" s="23"/>
      <c r="JDZ2742" s="19"/>
      <c r="JEA2742" s="23"/>
      <c r="JEB2742" s="19"/>
      <c r="JEC2742" s="23"/>
      <c r="JED2742" s="19"/>
      <c r="JEE2742" s="23"/>
      <c r="JEF2742" s="19"/>
      <c r="JEG2742" s="23"/>
      <c r="JEH2742" s="19"/>
      <c r="JEI2742" s="23"/>
      <c r="JEJ2742" s="19"/>
      <c r="JEK2742" s="23"/>
      <c r="JEL2742" s="19"/>
      <c r="JEM2742" s="23"/>
      <c r="JEN2742" s="19"/>
      <c r="JEO2742" s="23"/>
      <c r="JEP2742" s="19"/>
      <c r="JEQ2742" s="23"/>
      <c r="JER2742" s="19"/>
      <c r="JES2742" s="23"/>
      <c r="JET2742" s="19"/>
      <c r="JEU2742" s="23"/>
      <c r="JEV2742" s="19"/>
      <c r="JEW2742" s="23"/>
      <c r="JEX2742" s="19"/>
      <c r="JEY2742" s="23"/>
      <c r="JEZ2742" s="19"/>
      <c r="JFA2742" s="23"/>
      <c r="JFB2742" s="19"/>
      <c r="JFC2742" s="23"/>
      <c r="JFD2742" s="19"/>
      <c r="JFE2742" s="23"/>
      <c r="JFF2742" s="19"/>
      <c r="JFG2742" s="23"/>
      <c r="JFH2742" s="19"/>
      <c r="JFI2742" s="23"/>
      <c r="JFJ2742" s="19"/>
      <c r="JFK2742" s="23"/>
      <c r="JFL2742" s="19"/>
      <c r="JFM2742" s="23"/>
      <c r="JFN2742" s="19"/>
      <c r="JFO2742" s="23"/>
      <c r="JFP2742" s="19"/>
      <c r="JFQ2742" s="23"/>
      <c r="JFR2742" s="19"/>
      <c r="JFS2742" s="23"/>
      <c r="JFT2742" s="19"/>
      <c r="JFU2742" s="23"/>
      <c r="JFV2742" s="19"/>
      <c r="JFW2742" s="23"/>
      <c r="JFX2742" s="19"/>
      <c r="JFY2742" s="23"/>
      <c r="JFZ2742" s="19"/>
      <c r="JGA2742" s="23"/>
      <c r="JGB2742" s="19"/>
      <c r="JGC2742" s="23"/>
      <c r="JGD2742" s="19"/>
      <c r="JGE2742" s="23"/>
      <c r="JGF2742" s="19"/>
      <c r="JGG2742" s="23"/>
      <c r="JGH2742" s="19"/>
      <c r="JGI2742" s="23"/>
      <c r="JGJ2742" s="19"/>
      <c r="JGK2742" s="23"/>
      <c r="JGL2742" s="19"/>
      <c r="JGM2742" s="23"/>
      <c r="JGN2742" s="19"/>
      <c r="JGO2742" s="23"/>
      <c r="JGP2742" s="19"/>
      <c r="JGQ2742" s="23"/>
      <c r="JGR2742" s="19"/>
      <c r="JGS2742" s="23"/>
      <c r="JGT2742" s="19"/>
      <c r="JGU2742" s="23"/>
      <c r="JGV2742" s="19"/>
      <c r="JGW2742" s="23"/>
      <c r="JGX2742" s="19"/>
      <c r="JGY2742" s="23"/>
      <c r="JGZ2742" s="19"/>
      <c r="JHA2742" s="23"/>
      <c r="JHB2742" s="19"/>
      <c r="JHC2742" s="23"/>
      <c r="JHD2742" s="19"/>
      <c r="JHE2742" s="23"/>
      <c r="JHF2742" s="19"/>
      <c r="JHG2742" s="23"/>
      <c r="JHH2742" s="19"/>
      <c r="JHI2742" s="23"/>
      <c r="JHJ2742" s="19"/>
      <c r="JHK2742" s="23"/>
      <c r="JHL2742" s="19"/>
      <c r="JHM2742" s="23"/>
      <c r="JHN2742" s="19"/>
      <c r="JHO2742" s="23"/>
      <c r="JHP2742" s="19"/>
      <c r="JHQ2742" s="23"/>
      <c r="JHR2742" s="19"/>
      <c r="JHS2742" s="23"/>
      <c r="JHT2742" s="19"/>
      <c r="JHU2742" s="23"/>
      <c r="JHV2742" s="19"/>
      <c r="JHW2742" s="23"/>
      <c r="JHX2742" s="19"/>
      <c r="JHY2742" s="23"/>
      <c r="JHZ2742" s="19"/>
      <c r="JIA2742" s="23"/>
      <c r="JIB2742" s="19"/>
      <c r="JIC2742" s="23"/>
      <c r="JID2742" s="19"/>
      <c r="JIE2742" s="23"/>
      <c r="JIF2742" s="19"/>
      <c r="JIG2742" s="23"/>
      <c r="JIH2742" s="19"/>
      <c r="JII2742" s="23"/>
      <c r="JIJ2742" s="19"/>
      <c r="JIK2742" s="23"/>
      <c r="JIL2742" s="19"/>
      <c r="JIM2742" s="23"/>
      <c r="JIN2742" s="19"/>
      <c r="JIO2742" s="23"/>
      <c r="JIP2742" s="19"/>
      <c r="JIQ2742" s="23"/>
      <c r="JIR2742" s="19"/>
      <c r="JIS2742" s="23"/>
      <c r="JIT2742" s="19"/>
      <c r="JIU2742" s="23"/>
      <c r="JIV2742" s="19"/>
      <c r="JIW2742" s="23"/>
      <c r="JIX2742" s="19"/>
      <c r="JIY2742" s="23"/>
      <c r="JIZ2742" s="19"/>
      <c r="JJA2742" s="23"/>
      <c r="JJB2742" s="19"/>
      <c r="JJC2742" s="23"/>
      <c r="JJD2742" s="19"/>
      <c r="JJE2742" s="23"/>
      <c r="JJF2742" s="19"/>
      <c r="JJG2742" s="23"/>
      <c r="JJH2742" s="19"/>
      <c r="JJI2742" s="23"/>
      <c r="JJJ2742" s="19"/>
      <c r="JJK2742" s="23"/>
      <c r="JJL2742" s="19"/>
      <c r="JJM2742" s="23"/>
      <c r="JJN2742" s="19"/>
      <c r="JJO2742" s="23"/>
      <c r="JJP2742" s="19"/>
      <c r="JJQ2742" s="23"/>
      <c r="JJR2742" s="19"/>
      <c r="JJS2742" s="23"/>
      <c r="JJT2742" s="19"/>
      <c r="JJU2742" s="23"/>
      <c r="JJV2742" s="19"/>
      <c r="JJW2742" s="23"/>
      <c r="JJX2742" s="19"/>
      <c r="JJY2742" s="23"/>
      <c r="JJZ2742" s="19"/>
      <c r="JKA2742" s="23"/>
      <c r="JKB2742" s="19"/>
      <c r="JKC2742" s="23"/>
      <c r="JKD2742" s="19"/>
      <c r="JKE2742" s="23"/>
      <c r="JKF2742" s="19"/>
      <c r="JKG2742" s="23"/>
      <c r="JKH2742" s="19"/>
      <c r="JKI2742" s="23"/>
      <c r="JKJ2742" s="19"/>
      <c r="JKK2742" s="23"/>
      <c r="JKL2742" s="19"/>
      <c r="JKM2742" s="23"/>
      <c r="JKN2742" s="19"/>
      <c r="JKO2742" s="23"/>
      <c r="JKP2742" s="19"/>
      <c r="JKQ2742" s="23"/>
      <c r="JKR2742" s="19"/>
      <c r="JKS2742" s="23"/>
      <c r="JKT2742" s="19"/>
      <c r="JKU2742" s="23"/>
      <c r="JKV2742" s="19"/>
      <c r="JKW2742" s="23"/>
      <c r="JKX2742" s="19"/>
      <c r="JKY2742" s="23"/>
      <c r="JKZ2742" s="19"/>
      <c r="JLA2742" s="23"/>
      <c r="JLB2742" s="19"/>
      <c r="JLC2742" s="23"/>
      <c r="JLD2742" s="19"/>
      <c r="JLE2742" s="23"/>
      <c r="JLF2742" s="19"/>
      <c r="JLG2742" s="23"/>
      <c r="JLH2742" s="19"/>
      <c r="JLI2742" s="23"/>
      <c r="JLJ2742" s="19"/>
      <c r="JLK2742" s="23"/>
      <c r="JLL2742" s="19"/>
      <c r="JLM2742" s="23"/>
      <c r="JLN2742" s="19"/>
      <c r="JLO2742" s="23"/>
      <c r="JLP2742" s="19"/>
      <c r="JLQ2742" s="23"/>
      <c r="JLR2742" s="19"/>
      <c r="JLS2742" s="23"/>
      <c r="JLT2742" s="19"/>
      <c r="JLU2742" s="23"/>
      <c r="JLV2742" s="19"/>
      <c r="JLW2742" s="23"/>
      <c r="JLX2742" s="19"/>
      <c r="JLY2742" s="23"/>
      <c r="JLZ2742" s="19"/>
      <c r="JMA2742" s="23"/>
      <c r="JMB2742" s="19"/>
      <c r="JMC2742" s="23"/>
      <c r="JMD2742" s="19"/>
      <c r="JME2742" s="23"/>
      <c r="JMF2742" s="19"/>
      <c r="JMG2742" s="23"/>
      <c r="JMH2742" s="19"/>
      <c r="JMI2742" s="23"/>
      <c r="JMJ2742" s="19"/>
      <c r="JMK2742" s="23"/>
      <c r="JML2742" s="19"/>
      <c r="JMM2742" s="23"/>
      <c r="JMN2742" s="19"/>
      <c r="JMO2742" s="23"/>
      <c r="JMP2742" s="19"/>
      <c r="JMQ2742" s="23"/>
      <c r="JMR2742" s="19"/>
      <c r="JMS2742" s="23"/>
      <c r="JMT2742" s="19"/>
      <c r="JMU2742" s="23"/>
      <c r="JMV2742" s="19"/>
      <c r="JMW2742" s="23"/>
      <c r="JMX2742" s="19"/>
      <c r="JMY2742" s="23"/>
      <c r="JMZ2742" s="19"/>
      <c r="JNA2742" s="23"/>
      <c r="JNB2742" s="19"/>
      <c r="JNC2742" s="23"/>
      <c r="JND2742" s="19"/>
      <c r="JNE2742" s="23"/>
      <c r="JNF2742" s="19"/>
      <c r="JNG2742" s="23"/>
      <c r="JNH2742" s="19"/>
      <c r="JNI2742" s="23"/>
      <c r="JNJ2742" s="19"/>
      <c r="JNK2742" s="23"/>
      <c r="JNL2742" s="19"/>
      <c r="JNM2742" s="23"/>
      <c r="JNN2742" s="19"/>
      <c r="JNO2742" s="23"/>
      <c r="JNP2742" s="19"/>
      <c r="JNQ2742" s="23"/>
      <c r="JNR2742" s="19"/>
      <c r="JNS2742" s="23"/>
      <c r="JNT2742" s="19"/>
      <c r="JNU2742" s="23"/>
      <c r="JNV2742" s="19"/>
      <c r="JNW2742" s="23"/>
      <c r="JNX2742" s="19"/>
      <c r="JNY2742" s="23"/>
      <c r="JNZ2742" s="19"/>
      <c r="JOA2742" s="23"/>
      <c r="JOB2742" s="19"/>
      <c r="JOC2742" s="23"/>
      <c r="JOD2742" s="19"/>
      <c r="JOE2742" s="23"/>
      <c r="JOF2742" s="19"/>
      <c r="JOG2742" s="23"/>
      <c r="JOH2742" s="19"/>
      <c r="JOI2742" s="23"/>
      <c r="JOJ2742" s="19"/>
      <c r="JOK2742" s="23"/>
      <c r="JOL2742" s="19"/>
      <c r="JOM2742" s="23"/>
      <c r="JON2742" s="19"/>
      <c r="JOO2742" s="23"/>
      <c r="JOP2742" s="19"/>
      <c r="JOQ2742" s="23"/>
      <c r="JOR2742" s="19"/>
      <c r="JOS2742" s="23"/>
      <c r="JOT2742" s="19"/>
      <c r="JOU2742" s="23"/>
      <c r="JOV2742" s="19"/>
      <c r="JOW2742" s="23"/>
      <c r="JOX2742" s="19"/>
      <c r="JOY2742" s="23"/>
      <c r="JOZ2742" s="19"/>
      <c r="JPA2742" s="23"/>
      <c r="JPB2742" s="19"/>
      <c r="JPC2742" s="23"/>
      <c r="JPD2742" s="19"/>
      <c r="JPE2742" s="23"/>
      <c r="JPF2742" s="19"/>
      <c r="JPG2742" s="23"/>
      <c r="JPH2742" s="19"/>
      <c r="JPI2742" s="23"/>
      <c r="JPJ2742" s="19"/>
      <c r="JPK2742" s="23"/>
      <c r="JPL2742" s="19"/>
      <c r="JPM2742" s="23"/>
      <c r="JPN2742" s="19"/>
      <c r="JPO2742" s="23"/>
      <c r="JPP2742" s="19"/>
      <c r="JPQ2742" s="23"/>
      <c r="JPR2742" s="19"/>
      <c r="JPS2742" s="23"/>
      <c r="JPT2742" s="19"/>
      <c r="JPU2742" s="23"/>
      <c r="JPV2742" s="19"/>
      <c r="JPW2742" s="23"/>
      <c r="JPX2742" s="19"/>
      <c r="JPY2742" s="23"/>
      <c r="JPZ2742" s="19"/>
      <c r="JQA2742" s="23"/>
      <c r="JQB2742" s="19"/>
      <c r="JQC2742" s="23"/>
      <c r="JQD2742" s="19"/>
      <c r="JQE2742" s="23"/>
      <c r="JQF2742" s="19"/>
      <c r="JQG2742" s="23"/>
      <c r="JQH2742" s="19"/>
      <c r="JQI2742" s="23"/>
      <c r="JQJ2742" s="19"/>
      <c r="JQK2742" s="23"/>
      <c r="JQL2742" s="19"/>
      <c r="JQM2742" s="23"/>
      <c r="JQN2742" s="19"/>
      <c r="JQO2742" s="23"/>
      <c r="JQP2742" s="19"/>
      <c r="JQQ2742" s="23"/>
      <c r="JQR2742" s="19"/>
      <c r="JQS2742" s="23"/>
      <c r="JQT2742" s="19"/>
      <c r="JQU2742" s="23"/>
      <c r="JQV2742" s="19"/>
      <c r="JQW2742" s="23"/>
      <c r="JQX2742" s="19"/>
      <c r="JQY2742" s="23"/>
      <c r="JQZ2742" s="19"/>
      <c r="JRA2742" s="23"/>
      <c r="JRB2742" s="19"/>
      <c r="JRC2742" s="23"/>
      <c r="JRD2742" s="19"/>
      <c r="JRE2742" s="23"/>
      <c r="JRF2742" s="19"/>
      <c r="JRG2742" s="23"/>
      <c r="JRH2742" s="19"/>
      <c r="JRI2742" s="23"/>
      <c r="JRJ2742" s="19"/>
      <c r="JRK2742" s="23"/>
      <c r="JRL2742" s="19"/>
      <c r="JRM2742" s="23"/>
      <c r="JRN2742" s="19"/>
      <c r="JRO2742" s="23"/>
      <c r="JRP2742" s="19"/>
      <c r="JRQ2742" s="23"/>
      <c r="JRR2742" s="19"/>
      <c r="JRS2742" s="23"/>
      <c r="JRT2742" s="19"/>
      <c r="JRU2742" s="23"/>
      <c r="JRV2742" s="19"/>
      <c r="JRW2742" s="23"/>
      <c r="JRX2742" s="19"/>
      <c r="JRY2742" s="23"/>
      <c r="JRZ2742" s="19"/>
      <c r="JSA2742" s="23"/>
      <c r="JSB2742" s="19"/>
      <c r="JSC2742" s="23"/>
      <c r="JSD2742" s="19"/>
      <c r="JSE2742" s="23"/>
      <c r="JSF2742" s="19"/>
      <c r="JSG2742" s="23"/>
      <c r="JSH2742" s="19"/>
      <c r="JSI2742" s="23"/>
      <c r="JSJ2742" s="19"/>
      <c r="JSK2742" s="23"/>
      <c r="JSL2742" s="19"/>
      <c r="JSM2742" s="23"/>
      <c r="JSN2742" s="19"/>
      <c r="JSO2742" s="23"/>
      <c r="JSP2742" s="19"/>
      <c r="JSQ2742" s="23"/>
      <c r="JSR2742" s="19"/>
      <c r="JSS2742" s="23"/>
      <c r="JST2742" s="19"/>
      <c r="JSU2742" s="23"/>
      <c r="JSV2742" s="19"/>
      <c r="JSW2742" s="23"/>
      <c r="JSX2742" s="19"/>
      <c r="JSY2742" s="23"/>
      <c r="JSZ2742" s="19"/>
      <c r="JTA2742" s="23"/>
      <c r="JTB2742" s="19"/>
      <c r="JTC2742" s="23"/>
      <c r="JTD2742" s="19"/>
      <c r="JTE2742" s="23"/>
      <c r="JTF2742" s="19"/>
      <c r="JTG2742" s="23"/>
      <c r="JTH2742" s="19"/>
      <c r="JTI2742" s="23"/>
      <c r="JTJ2742" s="19"/>
      <c r="JTK2742" s="23"/>
      <c r="JTL2742" s="19"/>
      <c r="JTM2742" s="23"/>
      <c r="JTN2742" s="19"/>
      <c r="JTO2742" s="23"/>
      <c r="JTP2742" s="19"/>
      <c r="JTQ2742" s="23"/>
      <c r="JTR2742" s="19"/>
      <c r="JTS2742" s="23"/>
      <c r="JTT2742" s="19"/>
      <c r="JTU2742" s="23"/>
      <c r="JTV2742" s="19"/>
      <c r="JTW2742" s="23"/>
      <c r="JTX2742" s="19"/>
      <c r="JTY2742" s="23"/>
      <c r="JTZ2742" s="19"/>
      <c r="JUA2742" s="23"/>
      <c r="JUB2742" s="19"/>
      <c r="JUC2742" s="23"/>
      <c r="JUD2742" s="19"/>
      <c r="JUE2742" s="23"/>
      <c r="JUF2742" s="19"/>
      <c r="JUG2742" s="23"/>
      <c r="JUH2742" s="19"/>
      <c r="JUI2742" s="23"/>
      <c r="JUJ2742" s="19"/>
      <c r="JUK2742" s="23"/>
      <c r="JUL2742" s="19"/>
      <c r="JUM2742" s="23"/>
      <c r="JUN2742" s="19"/>
      <c r="JUO2742" s="23"/>
      <c r="JUP2742" s="19"/>
      <c r="JUQ2742" s="23"/>
      <c r="JUR2742" s="19"/>
      <c r="JUS2742" s="23"/>
      <c r="JUT2742" s="19"/>
      <c r="JUU2742" s="23"/>
      <c r="JUV2742" s="19"/>
      <c r="JUW2742" s="23"/>
      <c r="JUX2742" s="19"/>
      <c r="JUY2742" s="23"/>
      <c r="JUZ2742" s="19"/>
      <c r="JVA2742" s="23"/>
      <c r="JVB2742" s="19"/>
      <c r="JVC2742" s="23"/>
      <c r="JVD2742" s="19"/>
      <c r="JVE2742" s="23"/>
      <c r="JVF2742" s="19"/>
      <c r="JVG2742" s="23"/>
      <c r="JVH2742" s="19"/>
      <c r="JVI2742" s="23"/>
      <c r="JVJ2742" s="19"/>
      <c r="JVK2742" s="23"/>
      <c r="JVL2742" s="19"/>
      <c r="JVM2742" s="23"/>
      <c r="JVN2742" s="19"/>
      <c r="JVO2742" s="23"/>
      <c r="JVP2742" s="19"/>
      <c r="JVQ2742" s="23"/>
      <c r="JVR2742" s="19"/>
      <c r="JVS2742" s="23"/>
      <c r="JVT2742" s="19"/>
      <c r="JVU2742" s="23"/>
      <c r="JVV2742" s="19"/>
      <c r="JVW2742" s="23"/>
      <c r="JVX2742" s="19"/>
      <c r="JVY2742" s="23"/>
      <c r="JVZ2742" s="19"/>
      <c r="JWA2742" s="23"/>
      <c r="JWB2742" s="19"/>
      <c r="JWC2742" s="23"/>
      <c r="JWD2742" s="19"/>
      <c r="JWE2742" s="23"/>
      <c r="JWF2742" s="19"/>
      <c r="JWG2742" s="23"/>
      <c r="JWH2742" s="19"/>
      <c r="JWI2742" s="23"/>
      <c r="JWJ2742" s="19"/>
      <c r="JWK2742" s="23"/>
      <c r="JWL2742" s="19"/>
      <c r="JWM2742" s="23"/>
      <c r="JWN2742" s="19"/>
      <c r="JWO2742" s="23"/>
      <c r="JWP2742" s="19"/>
      <c r="JWQ2742" s="23"/>
      <c r="JWR2742" s="19"/>
      <c r="JWS2742" s="23"/>
      <c r="JWT2742" s="19"/>
      <c r="JWU2742" s="23"/>
      <c r="JWV2742" s="19"/>
      <c r="JWW2742" s="23"/>
      <c r="JWX2742" s="19"/>
      <c r="JWY2742" s="23"/>
      <c r="JWZ2742" s="19"/>
      <c r="JXA2742" s="23"/>
      <c r="JXB2742" s="19"/>
      <c r="JXC2742" s="23"/>
      <c r="JXD2742" s="19"/>
      <c r="JXE2742" s="23"/>
      <c r="JXF2742" s="19"/>
      <c r="JXG2742" s="23"/>
      <c r="JXH2742" s="19"/>
      <c r="JXI2742" s="23"/>
      <c r="JXJ2742" s="19"/>
      <c r="JXK2742" s="23"/>
      <c r="JXL2742" s="19"/>
      <c r="JXM2742" s="23"/>
      <c r="JXN2742" s="19"/>
      <c r="JXO2742" s="23"/>
      <c r="JXP2742" s="19"/>
      <c r="JXQ2742" s="23"/>
      <c r="JXR2742" s="19"/>
      <c r="JXS2742" s="23"/>
      <c r="JXT2742" s="19"/>
      <c r="JXU2742" s="23"/>
      <c r="JXV2742" s="19"/>
      <c r="JXW2742" s="23"/>
      <c r="JXX2742" s="19"/>
      <c r="JXY2742" s="23"/>
      <c r="JXZ2742" s="19"/>
      <c r="JYA2742" s="23"/>
      <c r="JYB2742" s="19"/>
      <c r="JYC2742" s="23"/>
      <c r="JYD2742" s="19"/>
      <c r="JYE2742" s="23"/>
      <c r="JYF2742" s="19"/>
      <c r="JYG2742" s="23"/>
      <c r="JYH2742" s="19"/>
      <c r="JYI2742" s="23"/>
      <c r="JYJ2742" s="19"/>
      <c r="JYK2742" s="23"/>
      <c r="JYL2742" s="19"/>
      <c r="JYM2742" s="23"/>
      <c r="JYN2742" s="19"/>
      <c r="JYO2742" s="23"/>
      <c r="JYP2742" s="19"/>
      <c r="JYQ2742" s="23"/>
      <c r="JYR2742" s="19"/>
      <c r="JYS2742" s="23"/>
      <c r="JYT2742" s="19"/>
      <c r="JYU2742" s="23"/>
      <c r="JYV2742" s="19"/>
      <c r="JYW2742" s="23"/>
      <c r="JYX2742" s="19"/>
      <c r="JYY2742" s="23"/>
      <c r="JYZ2742" s="19"/>
      <c r="JZA2742" s="23"/>
      <c r="JZB2742" s="19"/>
      <c r="JZC2742" s="23"/>
      <c r="JZD2742" s="19"/>
      <c r="JZE2742" s="23"/>
      <c r="JZF2742" s="19"/>
      <c r="JZG2742" s="23"/>
      <c r="JZH2742" s="19"/>
      <c r="JZI2742" s="23"/>
      <c r="JZJ2742" s="19"/>
      <c r="JZK2742" s="23"/>
      <c r="JZL2742" s="19"/>
      <c r="JZM2742" s="23"/>
      <c r="JZN2742" s="19"/>
      <c r="JZO2742" s="23"/>
      <c r="JZP2742" s="19"/>
      <c r="JZQ2742" s="23"/>
      <c r="JZR2742" s="19"/>
      <c r="JZS2742" s="23"/>
      <c r="JZT2742" s="19"/>
      <c r="JZU2742" s="23"/>
      <c r="JZV2742" s="19"/>
      <c r="JZW2742" s="23"/>
      <c r="JZX2742" s="19"/>
      <c r="JZY2742" s="23"/>
      <c r="JZZ2742" s="19"/>
      <c r="KAA2742" s="23"/>
      <c r="KAB2742" s="19"/>
      <c r="KAC2742" s="23"/>
      <c r="KAD2742" s="19"/>
      <c r="KAE2742" s="23"/>
      <c r="KAF2742" s="19"/>
      <c r="KAG2742" s="23"/>
      <c r="KAH2742" s="19"/>
      <c r="KAI2742" s="23"/>
      <c r="KAJ2742" s="19"/>
      <c r="KAK2742" s="23"/>
      <c r="KAL2742" s="19"/>
      <c r="KAM2742" s="23"/>
      <c r="KAN2742" s="19"/>
      <c r="KAO2742" s="23"/>
      <c r="KAP2742" s="19"/>
      <c r="KAQ2742" s="23"/>
      <c r="KAR2742" s="19"/>
      <c r="KAS2742" s="23"/>
      <c r="KAT2742" s="19"/>
      <c r="KAU2742" s="23"/>
      <c r="KAV2742" s="19"/>
      <c r="KAW2742" s="23"/>
      <c r="KAX2742" s="19"/>
      <c r="KAY2742" s="23"/>
      <c r="KAZ2742" s="19"/>
      <c r="KBA2742" s="23"/>
      <c r="KBB2742" s="19"/>
      <c r="KBC2742" s="23"/>
      <c r="KBD2742" s="19"/>
      <c r="KBE2742" s="23"/>
      <c r="KBF2742" s="19"/>
      <c r="KBG2742" s="23"/>
      <c r="KBH2742" s="19"/>
      <c r="KBI2742" s="23"/>
      <c r="KBJ2742" s="19"/>
      <c r="KBK2742" s="23"/>
      <c r="KBL2742" s="19"/>
      <c r="KBM2742" s="23"/>
      <c r="KBN2742" s="19"/>
      <c r="KBO2742" s="23"/>
      <c r="KBP2742" s="19"/>
      <c r="KBQ2742" s="23"/>
      <c r="KBR2742" s="19"/>
      <c r="KBS2742" s="23"/>
      <c r="KBT2742" s="19"/>
      <c r="KBU2742" s="23"/>
      <c r="KBV2742" s="19"/>
      <c r="KBW2742" s="23"/>
      <c r="KBX2742" s="19"/>
      <c r="KBY2742" s="23"/>
      <c r="KBZ2742" s="19"/>
      <c r="KCA2742" s="23"/>
      <c r="KCB2742" s="19"/>
      <c r="KCC2742" s="23"/>
      <c r="KCD2742" s="19"/>
      <c r="KCE2742" s="23"/>
      <c r="KCF2742" s="19"/>
      <c r="KCG2742" s="23"/>
      <c r="KCH2742" s="19"/>
      <c r="KCI2742" s="23"/>
      <c r="KCJ2742" s="19"/>
      <c r="KCK2742" s="23"/>
      <c r="KCL2742" s="19"/>
      <c r="KCM2742" s="23"/>
      <c r="KCN2742" s="19"/>
      <c r="KCO2742" s="23"/>
      <c r="KCP2742" s="19"/>
      <c r="KCQ2742" s="23"/>
      <c r="KCR2742" s="19"/>
      <c r="KCS2742" s="23"/>
      <c r="KCT2742" s="19"/>
      <c r="KCU2742" s="23"/>
      <c r="KCV2742" s="19"/>
      <c r="KCW2742" s="23"/>
      <c r="KCX2742" s="19"/>
      <c r="KCY2742" s="23"/>
      <c r="KCZ2742" s="19"/>
      <c r="KDA2742" s="23"/>
      <c r="KDB2742" s="19"/>
      <c r="KDC2742" s="23"/>
      <c r="KDD2742" s="19"/>
      <c r="KDE2742" s="23"/>
      <c r="KDF2742" s="19"/>
      <c r="KDG2742" s="23"/>
      <c r="KDH2742" s="19"/>
      <c r="KDI2742" s="23"/>
      <c r="KDJ2742" s="19"/>
      <c r="KDK2742" s="23"/>
      <c r="KDL2742" s="19"/>
      <c r="KDM2742" s="23"/>
      <c r="KDN2742" s="19"/>
      <c r="KDO2742" s="23"/>
      <c r="KDP2742" s="19"/>
      <c r="KDQ2742" s="23"/>
      <c r="KDR2742" s="19"/>
      <c r="KDS2742" s="23"/>
      <c r="KDT2742" s="19"/>
      <c r="KDU2742" s="23"/>
      <c r="KDV2742" s="19"/>
      <c r="KDW2742" s="23"/>
      <c r="KDX2742" s="19"/>
      <c r="KDY2742" s="23"/>
      <c r="KDZ2742" s="19"/>
      <c r="KEA2742" s="23"/>
      <c r="KEB2742" s="19"/>
      <c r="KEC2742" s="23"/>
      <c r="KED2742" s="19"/>
      <c r="KEE2742" s="23"/>
      <c r="KEF2742" s="19"/>
      <c r="KEG2742" s="23"/>
      <c r="KEH2742" s="19"/>
      <c r="KEI2742" s="23"/>
      <c r="KEJ2742" s="19"/>
      <c r="KEK2742" s="23"/>
      <c r="KEL2742" s="19"/>
      <c r="KEM2742" s="23"/>
      <c r="KEN2742" s="19"/>
      <c r="KEO2742" s="23"/>
      <c r="KEP2742" s="19"/>
      <c r="KEQ2742" s="23"/>
      <c r="KER2742" s="19"/>
      <c r="KES2742" s="23"/>
      <c r="KET2742" s="19"/>
      <c r="KEU2742" s="23"/>
      <c r="KEV2742" s="19"/>
      <c r="KEW2742" s="23"/>
      <c r="KEX2742" s="19"/>
      <c r="KEY2742" s="23"/>
      <c r="KEZ2742" s="19"/>
      <c r="KFA2742" s="23"/>
      <c r="KFB2742" s="19"/>
      <c r="KFC2742" s="23"/>
      <c r="KFD2742" s="19"/>
      <c r="KFE2742" s="23"/>
      <c r="KFF2742" s="19"/>
      <c r="KFG2742" s="23"/>
      <c r="KFH2742" s="19"/>
      <c r="KFI2742" s="23"/>
      <c r="KFJ2742" s="19"/>
      <c r="KFK2742" s="23"/>
      <c r="KFL2742" s="19"/>
      <c r="KFM2742" s="23"/>
      <c r="KFN2742" s="19"/>
      <c r="KFO2742" s="23"/>
      <c r="KFP2742" s="19"/>
      <c r="KFQ2742" s="23"/>
      <c r="KFR2742" s="19"/>
      <c r="KFS2742" s="23"/>
      <c r="KFT2742" s="19"/>
      <c r="KFU2742" s="23"/>
      <c r="KFV2742" s="19"/>
      <c r="KFW2742" s="23"/>
      <c r="KFX2742" s="19"/>
      <c r="KFY2742" s="23"/>
      <c r="KFZ2742" s="19"/>
      <c r="KGA2742" s="23"/>
      <c r="KGB2742" s="19"/>
      <c r="KGC2742" s="23"/>
      <c r="KGD2742" s="19"/>
      <c r="KGE2742" s="23"/>
      <c r="KGF2742" s="19"/>
      <c r="KGG2742" s="23"/>
      <c r="KGH2742" s="19"/>
      <c r="KGI2742" s="23"/>
      <c r="KGJ2742" s="19"/>
      <c r="KGK2742" s="23"/>
      <c r="KGL2742" s="19"/>
      <c r="KGM2742" s="23"/>
      <c r="KGN2742" s="19"/>
      <c r="KGO2742" s="23"/>
      <c r="KGP2742" s="19"/>
      <c r="KGQ2742" s="23"/>
      <c r="KGR2742" s="19"/>
      <c r="KGS2742" s="23"/>
      <c r="KGT2742" s="19"/>
      <c r="KGU2742" s="23"/>
      <c r="KGV2742" s="19"/>
      <c r="KGW2742" s="23"/>
      <c r="KGX2742" s="19"/>
      <c r="KGY2742" s="23"/>
      <c r="KGZ2742" s="19"/>
      <c r="KHA2742" s="23"/>
      <c r="KHB2742" s="19"/>
      <c r="KHC2742" s="23"/>
      <c r="KHD2742" s="19"/>
      <c r="KHE2742" s="23"/>
      <c r="KHF2742" s="19"/>
      <c r="KHG2742" s="23"/>
      <c r="KHH2742" s="19"/>
      <c r="KHI2742" s="23"/>
      <c r="KHJ2742" s="19"/>
      <c r="KHK2742" s="23"/>
      <c r="KHL2742" s="19"/>
      <c r="KHM2742" s="23"/>
      <c r="KHN2742" s="19"/>
      <c r="KHO2742" s="23"/>
      <c r="KHP2742" s="19"/>
      <c r="KHQ2742" s="23"/>
      <c r="KHR2742" s="19"/>
      <c r="KHS2742" s="23"/>
      <c r="KHT2742" s="19"/>
      <c r="KHU2742" s="23"/>
      <c r="KHV2742" s="19"/>
      <c r="KHW2742" s="23"/>
      <c r="KHX2742" s="19"/>
      <c r="KHY2742" s="23"/>
      <c r="KHZ2742" s="19"/>
      <c r="KIA2742" s="23"/>
      <c r="KIB2742" s="19"/>
      <c r="KIC2742" s="23"/>
      <c r="KID2742" s="19"/>
      <c r="KIE2742" s="23"/>
      <c r="KIF2742" s="19"/>
      <c r="KIG2742" s="23"/>
      <c r="KIH2742" s="19"/>
      <c r="KII2742" s="23"/>
      <c r="KIJ2742" s="19"/>
      <c r="KIK2742" s="23"/>
      <c r="KIL2742" s="19"/>
      <c r="KIM2742" s="23"/>
      <c r="KIN2742" s="19"/>
      <c r="KIO2742" s="23"/>
      <c r="KIP2742" s="19"/>
      <c r="KIQ2742" s="23"/>
      <c r="KIR2742" s="19"/>
      <c r="KIS2742" s="23"/>
      <c r="KIT2742" s="19"/>
      <c r="KIU2742" s="23"/>
      <c r="KIV2742" s="19"/>
      <c r="KIW2742" s="23"/>
      <c r="KIX2742" s="19"/>
      <c r="KIY2742" s="23"/>
      <c r="KIZ2742" s="19"/>
      <c r="KJA2742" s="23"/>
      <c r="KJB2742" s="19"/>
      <c r="KJC2742" s="23"/>
      <c r="KJD2742" s="19"/>
      <c r="KJE2742" s="23"/>
      <c r="KJF2742" s="19"/>
      <c r="KJG2742" s="23"/>
      <c r="KJH2742" s="19"/>
      <c r="KJI2742" s="23"/>
      <c r="KJJ2742" s="19"/>
      <c r="KJK2742" s="23"/>
      <c r="KJL2742" s="19"/>
      <c r="KJM2742" s="23"/>
      <c r="KJN2742" s="19"/>
      <c r="KJO2742" s="23"/>
      <c r="KJP2742" s="19"/>
      <c r="KJQ2742" s="23"/>
      <c r="KJR2742" s="19"/>
      <c r="KJS2742" s="23"/>
      <c r="KJT2742" s="19"/>
      <c r="KJU2742" s="23"/>
      <c r="KJV2742" s="19"/>
      <c r="KJW2742" s="23"/>
      <c r="KJX2742" s="19"/>
      <c r="KJY2742" s="23"/>
      <c r="KJZ2742" s="19"/>
      <c r="KKA2742" s="23"/>
      <c r="KKB2742" s="19"/>
      <c r="KKC2742" s="23"/>
      <c r="KKD2742" s="19"/>
      <c r="KKE2742" s="23"/>
      <c r="KKF2742" s="19"/>
      <c r="KKG2742" s="23"/>
      <c r="KKH2742" s="19"/>
      <c r="KKI2742" s="23"/>
      <c r="KKJ2742" s="19"/>
      <c r="KKK2742" s="23"/>
      <c r="KKL2742" s="19"/>
      <c r="KKM2742" s="23"/>
      <c r="KKN2742" s="19"/>
      <c r="KKO2742" s="23"/>
      <c r="KKP2742" s="19"/>
      <c r="KKQ2742" s="23"/>
      <c r="KKR2742" s="19"/>
      <c r="KKS2742" s="23"/>
      <c r="KKT2742" s="19"/>
      <c r="KKU2742" s="23"/>
      <c r="KKV2742" s="19"/>
      <c r="KKW2742" s="23"/>
      <c r="KKX2742" s="19"/>
      <c r="KKY2742" s="23"/>
      <c r="KKZ2742" s="19"/>
      <c r="KLA2742" s="23"/>
      <c r="KLB2742" s="19"/>
      <c r="KLC2742" s="23"/>
      <c r="KLD2742" s="19"/>
      <c r="KLE2742" s="23"/>
      <c r="KLF2742" s="19"/>
      <c r="KLG2742" s="23"/>
      <c r="KLH2742" s="19"/>
      <c r="KLI2742" s="23"/>
      <c r="KLJ2742" s="19"/>
      <c r="KLK2742" s="23"/>
      <c r="KLL2742" s="19"/>
      <c r="KLM2742" s="23"/>
      <c r="KLN2742" s="19"/>
      <c r="KLO2742" s="23"/>
      <c r="KLP2742" s="19"/>
      <c r="KLQ2742" s="23"/>
      <c r="KLR2742" s="19"/>
      <c r="KLS2742" s="23"/>
      <c r="KLT2742" s="19"/>
      <c r="KLU2742" s="23"/>
      <c r="KLV2742" s="19"/>
      <c r="KLW2742" s="23"/>
      <c r="KLX2742" s="19"/>
      <c r="KLY2742" s="23"/>
      <c r="KLZ2742" s="19"/>
      <c r="KMA2742" s="23"/>
      <c r="KMB2742" s="19"/>
      <c r="KMC2742" s="23"/>
      <c r="KMD2742" s="19"/>
      <c r="KME2742" s="23"/>
      <c r="KMF2742" s="19"/>
      <c r="KMG2742" s="23"/>
      <c r="KMH2742" s="19"/>
      <c r="KMI2742" s="23"/>
      <c r="KMJ2742" s="19"/>
      <c r="KMK2742" s="23"/>
      <c r="KML2742" s="19"/>
      <c r="KMM2742" s="23"/>
      <c r="KMN2742" s="19"/>
      <c r="KMO2742" s="23"/>
      <c r="KMP2742" s="19"/>
      <c r="KMQ2742" s="23"/>
      <c r="KMR2742" s="19"/>
      <c r="KMS2742" s="23"/>
      <c r="KMT2742" s="19"/>
      <c r="KMU2742" s="23"/>
      <c r="KMV2742" s="19"/>
      <c r="KMW2742" s="23"/>
      <c r="KMX2742" s="19"/>
      <c r="KMY2742" s="23"/>
      <c r="KMZ2742" s="19"/>
      <c r="KNA2742" s="23"/>
      <c r="KNB2742" s="19"/>
      <c r="KNC2742" s="23"/>
      <c r="KND2742" s="19"/>
      <c r="KNE2742" s="23"/>
      <c r="KNF2742" s="19"/>
      <c r="KNG2742" s="23"/>
      <c r="KNH2742" s="19"/>
      <c r="KNI2742" s="23"/>
      <c r="KNJ2742" s="19"/>
      <c r="KNK2742" s="23"/>
      <c r="KNL2742" s="19"/>
      <c r="KNM2742" s="23"/>
      <c r="KNN2742" s="19"/>
      <c r="KNO2742" s="23"/>
      <c r="KNP2742" s="19"/>
      <c r="KNQ2742" s="23"/>
      <c r="KNR2742" s="19"/>
      <c r="KNS2742" s="23"/>
      <c r="KNT2742" s="19"/>
      <c r="KNU2742" s="23"/>
      <c r="KNV2742" s="19"/>
      <c r="KNW2742" s="23"/>
      <c r="KNX2742" s="19"/>
      <c r="KNY2742" s="23"/>
      <c r="KNZ2742" s="19"/>
      <c r="KOA2742" s="23"/>
      <c r="KOB2742" s="19"/>
      <c r="KOC2742" s="23"/>
      <c r="KOD2742" s="19"/>
      <c r="KOE2742" s="23"/>
      <c r="KOF2742" s="19"/>
      <c r="KOG2742" s="23"/>
      <c r="KOH2742" s="19"/>
      <c r="KOI2742" s="23"/>
      <c r="KOJ2742" s="19"/>
      <c r="KOK2742" s="23"/>
      <c r="KOL2742" s="19"/>
      <c r="KOM2742" s="23"/>
      <c r="KON2742" s="19"/>
      <c r="KOO2742" s="23"/>
      <c r="KOP2742" s="19"/>
      <c r="KOQ2742" s="23"/>
      <c r="KOR2742" s="19"/>
      <c r="KOS2742" s="23"/>
      <c r="KOT2742" s="19"/>
      <c r="KOU2742" s="23"/>
      <c r="KOV2742" s="19"/>
      <c r="KOW2742" s="23"/>
      <c r="KOX2742" s="19"/>
      <c r="KOY2742" s="23"/>
      <c r="KOZ2742" s="19"/>
      <c r="KPA2742" s="23"/>
      <c r="KPB2742" s="19"/>
      <c r="KPC2742" s="23"/>
      <c r="KPD2742" s="19"/>
      <c r="KPE2742" s="23"/>
      <c r="KPF2742" s="19"/>
      <c r="KPG2742" s="23"/>
      <c r="KPH2742" s="19"/>
      <c r="KPI2742" s="23"/>
      <c r="KPJ2742" s="19"/>
      <c r="KPK2742" s="23"/>
      <c r="KPL2742" s="19"/>
      <c r="KPM2742" s="23"/>
      <c r="KPN2742" s="19"/>
      <c r="KPO2742" s="23"/>
      <c r="KPP2742" s="19"/>
      <c r="KPQ2742" s="23"/>
      <c r="KPR2742" s="19"/>
      <c r="KPS2742" s="23"/>
      <c r="KPT2742" s="19"/>
      <c r="KPU2742" s="23"/>
      <c r="KPV2742" s="19"/>
      <c r="KPW2742" s="23"/>
      <c r="KPX2742" s="19"/>
      <c r="KPY2742" s="23"/>
      <c r="KPZ2742" s="19"/>
      <c r="KQA2742" s="23"/>
      <c r="KQB2742" s="19"/>
      <c r="KQC2742" s="23"/>
      <c r="KQD2742" s="19"/>
      <c r="KQE2742" s="23"/>
      <c r="KQF2742" s="19"/>
      <c r="KQG2742" s="23"/>
      <c r="KQH2742" s="19"/>
      <c r="KQI2742" s="23"/>
      <c r="KQJ2742" s="19"/>
      <c r="KQK2742" s="23"/>
      <c r="KQL2742" s="19"/>
      <c r="KQM2742" s="23"/>
      <c r="KQN2742" s="19"/>
      <c r="KQO2742" s="23"/>
      <c r="KQP2742" s="19"/>
      <c r="KQQ2742" s="23"/>
      <c r="KQR2742" s="19"/>
      <c r="KQS2742" s="23"/>
      <c r="KQT2742" s="19"/>
      <c r="KQU2742" s="23"/>
      <c r="KQV2742" s="19"/>
      <c r="KQW2742" s="23"/>
      <c r="KQX2742" s="19"/>
      <c r="KQY2742" s="23"/>
      <c r="KQZ2742" s="19"/>
      <c r="KRA2742" s="23"/>
      <c r="KRB2742" s="19"/>
      <c r="KRC2742" s="23"/>
      <c r="KRD2742" s="19"/>
      <c r="KRE2742" s="23"/>
      <c r="KRF2742" s="19"/>
      <c r="KRG2742" s="23"/>
      <c r="KRH2742" s="19"/>
      <c r="KRI2742" s="23"/>
      <c r="KRJ2742" s="19"/>
      <c r="KRK2742" s="23"/>
      <c r="KRL2742" s="19"/>
      <c r="KRM2742" s="23"/>
      <c r="KRN2742" s="19"/>
      <c r="KRO2742" s="23"/>
      <c r="KRP2742" s="19"/>
      <c r="KRQ2742" s="23"/>
      <c r="KRR2742" s="19"/>
      <c r="KRS2742" s="23"/>
      <c r="KRT2742" s="19"/>
      <c r="KRU2742" s="23"/>
      <c r="KRV2742" s="19"/>
      <c r="KRW2742" s="23"/>
      <c r="KRX2742" s="19"/>
      <c r="KRY2742" s="23"/>
      <c r="KRZ2742" s="19"/>
      <c r="KSA2742" s="23"/>
      <c r="KSB2742" s="19"/>
      <c r="KSC2742" s="23"/>
      <c r="KSD2742" s="19"/>
      <c r="KSE2742" s="23"/>
      <c r="KSF2742" s="19"/>
      <c r="KSG2742" s="23"/>
      <c r="KSH2742" s="19"/>
      <c r="KSI2742" s="23"/>
      <c r="KSJ2742" s="19"/>
      <c r="KSK2742" s="23"/>
      <c r="KSL2742" s="19"/>
      <c r="KSM2742" s="23"/>
      <c r="KSN2742" s="19"/>
      <c r="KSO2742" s="23"/>
      <c r="KSP2742" s="19"/>
      <c r="KSQ2742" s="23"/>
      <c r="KSR2742" s="19"/>
      <c r="KSS2742" s="23"/>
      <c r="KST2742" s="19"/>
      <c r="KSU2742" s="23"/>
      <c r="KSV2742" s="19"/>
      <c r="KSW2742" s="23"/>
      <c r="KSX2742" s="19"/>
      <c r="KSY2742" s="23"/>
      <c r="KSZ2742" s="19"/>
      <c r="KTA2742" s="23"/>
      <c r="KTB2742" s="19"/>
      <c r="KTC2742" s="23"/>
      <c r="KTD2742" s="19"/>
      <c r="KTE2742" s="23"/>
      <c r="KTF2742" s="19"/>
      <c r="KTG2742" s="23"/>
      <c r="KTH2742" s="19"/>
      <c r="KTI2742" s="23"/>
      <c r="KTJ2742" s="19"/>
      <c r="KTK2742" s="23"/>
      <c r="KTL2742" s="19"/>
      <c r="KTM2742" s="23"/>
      <c r="KTN2742" s="19"/>
      <c r="KTO2742" s="23"/>
      <c r="KTP2742" s="19"/>
      <c r="KTQ2742" s="23"/>
      <c r="KTR2742" s="19"/>
      <c r="KTS2742" s="23"/>
      <c r="KTT2742" s="19"/>
      <c r="KTU2742" s="23"/>
      <c r="KTV2742" s="19"/>
      <c r="KTW2742" s="23"/>
      <c r="KTX2742" s="19"/>
      <c r="KTY2742" s="23"/>
      <c r="KTZ2742" s="19"/>
      <c r="KUA2742" s="23"/>
      <c r="KUB2742" s="19"/>
      <c r="KUC2742" s="23"/>
      <c r="KUD2742" s="19"/>
      <c r="KUE2742" s="23"/>
      <c r="KUF2742" s="19"/>
      <c r="KUG2742" s="23"/>
      <c r="KUH2742" s="19"/>
      <c r="KUI2742" s="23"/>
      <c r="KUJ2742" s="19"/>
      <c r="KUK2742" s="23"/>
      <c r="KUL2742" s="19"/>
      <c r="KUM2742" s="23"/>
      <c r="KUN2742" s="19"/>
      <c r="KUO2742" s="23"/>
      <c r="KUP2742" s="19"/>
      <c r="KUQ2742" s="23"/>
      <c r="KUR2742" s="19"/>
      <c r="KUS2742" s="23"/>
      <c r="KUT2742" s="19"/>
      <c r="KUU2742" s="23"/>
      <c r="KUV2742" s="19"/>
      <c r="KUW2742" s="23"/>
      <c r="KUX2742" s="19"/>
      <c r="KUY2742" s="23"/>
      <c r="KUZ2742" s="19"/>
      <c r="KVA2742" s="23"/>
      <c r="KVB2742" s="19"/>
      <c r="KVC2742" s="23"/>
      <c r="KVD2742" s="19"/>
      <c r="KVE2742" s="23"/>
      <c r="KVF2742" s="19"/>
      <c r="KVG2742" s="23"/>
      <c r="KVH2742" s="19"/>
      <c r="KVI2742" s="23"/>
      <c r="KVJ2742" s="19"/>
      <c r="KVK2742" s="23"/>
      <c r="KVL2742" s="19"/>
      <c r="KVM2742" s="23"/>
      <c r="KVN2742" s="19"/>
      <c r="KVO2742" s="23"/>
      <c r="KVP2742" s="19"/>
      <c r="KVQ2742" s="23"/>
      <c r="KVR2742" s="19"/>
      <c r="KVS2742" s="23"/>
      <c r="KVT2742" s="19"/>
      <c r="KVU2742" s="23"/>
      <c r="KVV2742" s="19"/>
      <c r="KVW2742" s="23"/>
      <c r="KVX2742" s="19"/>
      <c r="KVY2742" s="23"/>
      <c r="KVZ2742" s="19"/>
      <c r="KWA2742" s="23"/>
      <c r="KWB2742" s="19"/>
      <c r="KWC2742" s="23"/>
      <c r="KWD2742" s="19"/>
      <c r="KWE2742" s="23"/>
      <c r="KWF2742" s="19"/>
      <c r="KWG2742" s="23"/>
      <c r="KWH2742" s="19"/>
      <c r="KWI2742" s="23"/>
      <c r="KWJ2742" s="19"/>
      <c r="KWK2742" s="23"/>
      <c r="KWL2742" s="19"/>
      <c r="KWM2742" s="23"/>
      <c r="KWN2742" s="19"/>
      <c r="KWO2742" s="23"/>
      <c r="KWP2742" s="19"/>
      <c r="KWQ2742" s="23"/>
      <c r="KWR2742" s="19"/>
      <c r="KWS2742" s="23"/>
      <c r="KWT2742" s="19"/>
      <c r="KWU2742" s="23"/>
      <c r="KWV2742" s="19"/>
      <c r="KWW2742" s="23"/>
      <c r="KWX2742" s="19"/>
      <c r="KWY2742" s="23"/>
      <c r="KWZ2742" s="19"/>
      <c r="KXA2742" s="23"/>
      <c r="KXB2742" s="19"/>
      <c r="KXC2742" s="23"/>
      <c r="KXD2742" s="19"/>
      <c r="KXE2742" s="23"/>
      <c r="KXF2742" s="19"/>
      <c r="KXG2742" s="23"/>
      <c r="KXH2742" s="19"/>
      <c r="KXI2742" s="23"/>
      <c r="KXJ2742" s="19"/>
      <c r="KXK2742" s="23"/>
      <c r="KXL2742" s="19"/>
      <c r="KXM2742" s="23"/>
      <c r="KXN2742" s="19"/>
      <c r="KXO2742" s="23"/>
      <c r="KXP2742" s="19"/>
      <c r="KXQ2742" s="23"/>
      <c r="KXR2742" s="19"/>
      <c r="KXS2742" s="23"/>
      <c r="KXT2742" s="19"/>
      <c r="KXU2742" s="23"/>
      <c r="KXV2742" s="19"/>
      <c r="KXW2742" s="23"/>
      <c r="KXX2742" s="19"/>
      <c r="KXY2742" s="23"/>
      <c r="KXZ2742" s="19"/>
      <c r="KYA2742" s="23"/>
      <c r="KYB2742" s="19"/>
      <c r="KYC2742" s="23"/>
      <c r="KYD2742" s="19"/>
      <c r="KYE2742" s="23"/>
      <c r="KYF2742" s="19"/>
      <c r="KYG2742" s="23"/>
      <c r="KYH2742" s="19"/>
      <c r="KYI2742" s="23"/>
      <c r="KYJ2742" s="19"/>
      <c r="KYK2742" s="23"/>
      <c r="KYL2742" s="19"/>
      <c r="KYM2742" s="23"/>
      <c r="KYN2742" s="19"/>
      <c r="KYO2742" s="23"/>
      <c r="KYP2742" s="19"/>
      <c r="KYQ2742" s="23"/>
      <c r="KYR2742" s="19"/>
      <c r="KYS2742" s="23"/>
      <c r="KYT2742" s="19"/>
      <c r="KYU2742" s="23"/>
      <c r="KYV2742" s="19"/>
      <c r="KYW2742" s="23"/>
      <c r="KYX2742" s="19"/>
      <c r="KYY2742" s="23"/>
      <c r="KYZ2742" s="19"/>
      <c r="KZA2742" s="23"/>
      <c r="KZB2742" s="19"/>
      <c r="KZC2742" s="23"/>
      <c r="KZD2742" s="19"/>
      <c r="KZE2742" s="23"/>
      <c r="KZF2742" s="19"/>
      <c r="KZG2742" s="23"/>
      <c r="KZH2742" s="19"/>
      <c r="KZI2742" s="23"/>
      <c r="KZJ2742" s="19"/>
      <c r="KZK2742" s="23"/>
      <c r="KZL2742" s="19"/>
      <c r="KZM2742" s="23"/>
      <c r="KZN2742" s="19"/>
      <c r="KZO2742" s="23"/>
      <c r="KZP2742" s="19"/>
      <c r="KZQ2742" s="23"/>
      <c r="KZR2742" s="19"/>
      <c r="KZS2742" s="23"/>
      <c r="KZT2742" s="19"/>
      <c r="KZU2742" s="23"/>
      <c r="KZV2742" s="19"/>
      <c r="KZW2742" s="23"/>
      <c r="KZX2742" s="19"/>
      <c r="KZY2742" s="23"/>
      <c r="KZZ2742" s="19"/>
      <c r="LAA2742" s="23"/>
      <c r="LAB2742" s="19"/>
      <c r="LAC2742" s="23"/>
      <c r="LAD2742" s="19"/>
      <c r="LAE2742" s="23"/>
      <c r="LAF2742" s="19"/>
      <c r="LAG2742" s="23"/>
      <c r="LAH2742" s="19"/>
      <c r="LAI2742" s="23"/>
      <c r="LAJ2742" s="19"/>
      <c r="LAK2742" s="23"/>
      <c r="LAL2742" s="19"/>
      <c r="LAM2742" s="23"/>
      <c r="LAN2742" s="19"/>
      <c r="LAO2742" s="23"/>
      <c r="LAP2742" s="19"/>
      <c r="LAQ2742" s="23"/>
      <c r="LAR2742" s="19"/>
      <c r="LAS2742" s="23"/>
      <c r="LAT2742" s="19"/>
      <c r="LAU2742" s="23"/>
      <c r="LAV2742" s="19"/>
      <c r="LAW2742" s="23"/>
      <c r="LAX2742" s="19"/>
      <c r="LAY2742" s="23"/>
      <c r="LAZ2742" s="19"/>
      <c r="LBA2742" s="23"/>
      <c r="LBB2742" s="19"/>
      <c r="LBC2742" s="23"/>
      <c r="LBD2742" s="19"/>
      <c r="LBE2742" s="23"/>
      <c r="LBF2742" s="19"/>
      <c r="LBG2742" s="23"/>
      <c r="LBH2742" s="19"/>
      <c r="LBI2742" s="23"/>
      <c r="LBJ2742" s="19"/>
      <c r="LBK2742" s="23"/>
      <c r="LBL2742" s="19"/>
      <c r="LBM2742" s="23"/>
      <c r="LBN2742" s="19"/>
      <c r="LBO2742" s="23"/>
      <c r="LBP2742" s="19"/>
      <c r="LBQ2742" s="23"/>
      <c r="LBR2742" s="19"/>
      <c r="LBS2742" s="23"/>
      <c r="LBT2742" s="19"/>
      <c r="LBU2742" s="23"/>
      <c r="LBV2742" s="19"/>
      <c r="LBW2742" s="23"/>
      <c r="LBX2742" s="19"/>
      <c r="LBY2742" s="23"/>
      <c r="LBZ2742" s="19"/>
      <c r="LCA2742" s="23"/>
      <c r="LCB2742" s="19"/>
      <c r="LCC2742" s="23"/>
      <c r="LCD2742" s="19"/>
      <c r="LCE2742" s="23"/>
      <c r="LCF2742" s="19"/>
      <c r="LCG2742" s="23"/>
      <c r="LCH2742" s="19"/>
      <c r="LCI2742" s="23"/>
      <c r="LCJ2742" s="19"/>
      <c r="LCK2742" s="23"/>
      <c r="LCL2742" s="19"/>
      <c r="LCM2742" s="23"/>
      <c r="LCN2742" s="19"/>
      <c r="LCO2742" s="23"/>
      <c r="LCP2742" s="19"/>
      <c r="LCQ2742" s="23"/>
      <c r="LCR2742" s="19"/>
      <c r="LCS2742" s="23"/>
      <c r="LCT2742" s="19"/>
      <c r="LCU2742" s="23"/>
      <c r="LCV2742" s="19"/>
      <c r="LCW2742" s="23"/>
      <c r="LCX2742" s="19"/>
      <c r="LCY2742" s="23"/>
      <c r="LCZ2742" s="19"/>
      <c r="LDA2742" s="23"/>
      <c r="LDB2742" s="19"/>
      <c r="LDC2742" s="23"/>
      <c r="LDD2742" s="19"/>
      <c r="LDE2742" s="23"/>
      <c r="LDF2742" s="19"/>
      <c r="LDG2742" s="23"/>
      <c r="LDH2742" s="19"/>
      <c r="LDI2742" s="23"/>
      <c r="LDJ2742" s="19"/>
      <c r="LDK2742" s="23"/>
      <c r="LDL2742" s="19"/>
      <c r="LDM2742" s="23"/>
      <c r="LDN2742" s="19"/>
      <c r="LDO2742" s="23"/>
      <c r="LDP2742" s="19"/>
      <c r="LDQ2742" s="23"/>
      <c r="LDR2742" s="19"/>
      <c r="LDS2742" s="23"/>
      <c r="LDT2742" s="19"/>
      <c r="LDU2742" s="23"/>
      <c r="LDV2742" s="19"/>
      <c r="LDW2742" s="23"/>
      <c r="LDX2742" s="19"/>
      <c r="LDY2742" s="23"/>
      <c r="LDZ2742" s="19"/>
      <c r="LEA2742" s="23"/>
      <c r="LEB2742" s="19"/>
      <c r="LEC2742" s="23"/>
      <c r="LED2742" s="19"/>
      <c r="LEE2742" s="23"/>
      <c r="LEF2742" s="19"/>
      <c r="LEG2742" s="23"/>
      <c r="LEH2742" s="19"/>
      <c r="LEI2742" s="23"/>
      <c r="LEJ2742" s="19"/>
      <c r="LEK2742" s="23"/>
      <c r="LEL2742" s="19"/>
      <c r="LEM2742" s="23"/>
      <c r="LEN2742" s="19"/>
      <c r="LEO2742" s="23"/>
      <c r="LEP2742" s="19"/>
      <c r="LEQ2742" s="23"/>
      <c r="LER2742" s="19"/>
      <c r="LES2742" s="23"/>
      <c r="LET2742" s="19"/>
      <c r="LEU2742" s="23"/>
      <c r="LEV2742" s="19"/>
      <c r="LEW2742" s="23"/>
      <c r="LEX2742" s="19"/>
      <c r="LEY2742" s="23"/>
      <c r="LEZ2742" s="19"/>
      <c r="LFA2742" s="23"/>
      <c r="LFB2742" s="19"/>
      <c r="LFC2742" s="23"/>
      <c r="LFD2742" s="19"/>
      <c r="LFE2742" s="23"/>
      <c r="LFF2742" s="19"/>
      <c r="LFG2742" s="23"/>
      <c r="LFH2742" s="19"/>
      <c r="LFI2742" s="23"/>
      <c r="LFJ2742" s="19"/>
      <c r="LFK2742" s="23"/>
      <c r="LFL2742" s="19"/>
      <c r="LFM2742" s="23"/>
      <c r="LFN2742" s="19"/>
      <c r="LFO2742" s="23"/>
      <c r="LFP2742" s="19"/>
      <c r="LFQ2742" s="23"/>
      <c r="LFR2742" s="19"/>
      <c r="LFS2742" s="23"/>
      <c r="LFT2742" s="19"/>
      <c r="LFU2742" s="23"/>
      <c r="LFV2742" s="19"/>
      <c r="LFW2742" s="23"/>
      <c r="LFX2742" s="19"/>
      <c r="LFY2742" s="23"/>
      <c r="LFZ2742" s="19"/>
      <c r="LGA2742" s="23"/>
      <c r="LGB2742" s="19"/>
      <c r="LGC2742" s="23"/>
      <c r="LGD2742" s="19"/>
      <c r="LGE2742" s="23"/>
      <c r="LGF2742" s="19"/>
      <c r="LGG2742" s="23"/>
      <c r="LGH2742" s="19"/>
      <c r="LGI2742" s="23"/>
      <c r="LGJ2742" s="19"/>
      <c r="LGK2742" s="23"/>
      <c r="LGL2742" s="19"/>
      <c r="LGM2742" s="23"/>
      <c r="LGN2742" s="19"/>
      <c r="LGO2742" s="23"/>
      <c r="LGP2742" s="19"/>
      <c r="LGQ2742" s="23"/>
      <c r="LGR2742" s="19"/>
      <c r="LGS2742" s="23"/>
      <c r="LGT2742" s="19"/>
      <c r="LGU2742" s="23"/>
      <c r="LGV2742" s="19"/>
      <c r="LGW2742" s="23"/>
      <c r="LGX2742" s="19"/>
      <c r="LGY2742" s="23"/>
      <c r="LGZ2742" s="19"/>
      <c r="LHA2742" s="23"/>
      <c r="LHB2742" s="19"/>
      <c r="LHC2742" s="23"/>
      <c r="LHD2742" s="19"/>
      <c r="LHE2742" s="23"/>
      <c r="LHF2742" s="19"/>
      <c r="LHG2742" s="23"/>
      <c r="LHH2742" s="19"/>
      <c r="LHI2742" s="23"/>
      <c r="LHJ2742" s="19"/>
      <c r="LHK2742" s="23"/>
      <c r="LHL2742" s="19"/>
      <c r="LHM2742" s="23"/>
      <c r="LHN2742" s="19"/>
      <c r="LHO2742" s="23"/>
      <c r="LHP2742" s="19"/>
      <c r="LHQ2742" s="23"/>
      <c r="LHR2742" s="19"/>
      <c r="LHS2742" s="23"/>
      <c r="LHT2742" s="19"/>
      <c r="LHU2742" s="23"/>
      <c r="LHV2742" s="19"/>
      <c r="LHW2742" s="23"/>
      <c r="LHX2742" s="19"/>
      <c r="LHY2742" s="23"/>
      <c r="LHZ2742" s="19"/>
      <c r="LIA2742" s="23"/>
      <c r="LIB2742" s="19"/>
      <c r="LIC2742" s="23"/>
      <c r="LID2742" s="19"/>
      <c r="LIE2742" s="23"/>
      <c r="LIF2742" s="19"/>
      <c r="LIG2742" s="23"/>
      <c r="LIH2742" s="19"/>
      <c r="LII2742" s="23"/>
      <c r="LIJ2742" s="19"/>
      <c r="LIK2742" s="23"/>
      <c r="LIL2742" s="19"/>
      <c r="LIM2742" s="23"/>
      <c r="LIN2742" s="19"/>
      <c r="LIO2742" s="23"/>
      <c r="LIP2742" s="19"/>
      <c r="LIQ2742" s="23"/>
      <c r="LIR2742" s="19"/>
      <c r="LIS2742" s="23"/>
      <c r="LIT2742" s="19"/>
      <c r="LIU2742" s="23"/>
      <c r="LIV2742" s="19"/>
      <c r="LIW2742" s="23"/>
      <c r="LIX2742" s="19"/>
      <c r="LIY2742" s="23"/>
      <c r="LIZ2742" s="19"/>
      <c r="LJA2742" s="23"/>
      <c r="LJB2742" s="19"/>
      <c r="LJC2742" s="23"/>
      <c r="LJD2742" s="19"/>
      <c r="LJE2742" s="23"/>
      <c r="LJF2742" s="19"/>
      <c r="LJG2742" s="23"/>
      <c r="LJH2742" s="19"/>
      <c r="LJI2742" s="23"/>
      <c r="LJJ2742" s="19"/>
      <c r="LJK2742" s="23"/>
      <c r="LJL2742" s="19"/>
      <c r="LJM2742" s="23"/>
      <c r="LJN2742" s="19"/>
      <c r="LJO2742" s="23"/>
      <c r="LJP2742" s="19"/>
      <c r="LJQ2742" s="23"/>
      <c r="LJR2742" s="19"/>
      <c r="LJS2742" s="23"/>
      <c r="LJT2742" s="19"/>
      <c r="LJU2742" s="23"/>
      <c r="LJV2742" s="19"/>
      <c r="LJW2742" s="23"/>
      <c r="LJX2742" s="19"/>
      <c r="LJY2742" s="23"/>
      <c r="LJZ2742" s="19"/>
      <c r="LKA2742" s="23"/>
      <c r="LKB2742" s="19"/>
      <c r="LKC2742" s="23"/>
      <c r="LKD2742" s="19"/>
      <c r="LKE2742" s="23"/>
      <c r="LKF2742" s="19"/>
      <c r="LKG2742" s="23"/>
      <c r="LKH2742" s="19"/>
      <c r="LKI2742" s="23"/>
      <c r="LKJ2742" s="19"/>
      <c r="LKK2742" s="23"/>
      <c r="LKL2742" s="19"/>
      <c r="LKM2742" s="23"/>
      <c r="LKN2742" s="19"/>
      <c r="LKO2742" s="23"/>
      <c r="LKP2742" s="19"/>
      <c r="LKQ2742" s="23"/>
      <c r="LKR2742" s="19"/>
      <c r="LKS2742" s="23"/>
      <c r="LKT2742" s="19"/>
      <c r="LKU2742" s="23"/>
      <c r="LKV2742" s="19"/>
      <c r="LKW2742" s="23"/>
      <c r="LKX2742" s="19"/>
      <c r="LKY2742" s="23"/>
      <c r="LKZ2742" s="19"/>
      <c r="LLA2742" s="23"/>
      <c r="LLB2742" s="19"/>
      <c r="LLC2742" s="23"/>
      <c r="LLD2742" s="19"/>
      <c r="LLE2742" s="23"/>
      <c r="LLF2742" s="19"/>
      <c r="LLG2742" s="23"/>
      <c r="LLH2742" s="19"/>
      <c r="LLI2742" s="23"/>
      <c r="LLJ2742" s="19"/>
      <c r="LLK2742" s="23"/>
      <c r="LLL2742" s="19"/>
      <c r="LLM2742" s="23"/>
      <c r="LLN2742" s="19"/>
      <c r="LLO2742" s="23"/>
      <c r="LLP2742" s="19"/>
      <c r="LLQ2742" s="23"/>
      <c r="LLR2742" s="19"/>
      <c r="LLS2742" s="23"/>
      <c r="LLT2742" s="19"/>
      <c r="LLU2742" s="23"/>
      <c r="LLV2742" s="19"/>
      <c r="LLW2742" s="23"/>
      <c r="LLX2742" s="19"/>
      <c r="LLY2742" s="23"/>
      <c r="LLZ2742" s="19"/>
      <c r="LMA2742" s="23"/>
      <c r="LMB2742" s="19"/>
      <c r="LMC2742" s="23"/>
      <c r="LMD2742" s="19"/>
      <c r="LME2742" s="23"/>
      <c r="LMF2742" s="19"/>
      <c r="LMG2742" s="23"/>
      <c r="LMH2742" s="19"/>
      <c r="LMI2742" s="23"/>
      <c r="LMJ2742" s="19"/>
      <c r="LMK2742" s="23"/>
      <c r="LML2742" s="19"/>
      <c r="LMM2742" s="23"/>
      <c r="LMN2742" s="19"/>
      <c r="LMO2742" s="23"/>
      <c r="LMP2742" s="19"/>
      <c r="LMQ2742" s="23"/>
      <c r="LMR2742" s="19"/>
      <c r="LMS2742" s="23"/>
      <c r="LMT2742" s="19"/>
      <c r="LMU2742" s="23"/>
      <c r="LMV2742" s="19"/>
      <c r="LMW2742" s="23"/>
      <c r="LMX2742" s="19"/>
      <c r="LMY2742" s="23"/>
      <c r="LMZ2742" s="19"/>
      <c r="LNA2742" s="23"/>
      <c r="LNB2742" s="19"/>
      <c r="LNC2742" s="23"/>
      <c r="LND2742" s="19"/>
      <c r="LNE2742" s="23"/>
      <c r="LNF2742" s="19"/>
      <c r="LNG2742" s="23"/>
      <c r="LNH2742" s="19"/>
      <c r="LNI2742" s="23"/>
      <c r="LNJ2742" s="19"/>
      <c r="LNK2742" s="23"/>
      <c r="LNL2742" s="19"/>
      <c r="LNM2742" s="23"/>
      <c r="LNN2742" s="19"/>
      <c r="LNO2742" s="23"/>
      <c r="LNP2742" s="19"/>
      <c r="LNQ2742" s="23"/>
      <c r="LNR2742" s="19"/>
      <c r="LNS2742" s="23"/>
      <c r="LNT2742" s="19"/>
      <c r="LNU2742" s="23"/>
      <c r="LNV2742" s="19"/>
      <c r="LNW2742" s="23"/>
      <c r="LNX2742" s="19"/>
      <c r="LNY2742" s="23"/>
      <c r="LNZ2742" s="19"/>
      <c r="LOA2742" s="23"/>
      <c r="LOB2742" s="19"/>
      <c r="LOC2742" s="23"/>
      <c r="LOD2742" s="19"/>
      <c r="LOE2742" s="23"/>
      <c r="LOF2742" s="19"/>
      <c r="LOG2742" s="23"/>
      <c r="LOH2742" s="19"/>
      <c r="LOI2742" s="23"/>
      <c r="LOJ2742" s="19"/>
      <c r="LOK2742" s="23"/>
      <c r="LOL2742" s="19"/>
      <c r="LOM2742" s="23"/>
      <c r="LON2742" s="19"/>
      <c r="LOO2742" s="23"/>
      <c r="LOP2742" s="19"/>
      <c r="LOQ2742" s="23"/>
      <c r="LOR2742" s="19"/>
      <c r="LOS2742" s="23"/>
      <c r="LOT2742" s="19"/>
      <c r="LOU2742" s="23"/>
      <c r="LOV2742" s="19"/>
      <c r="LOW2742" s="23"/>
      <c r="LOX2742" s="19"/>
      <c r="LOY2742" s="23"/>
      <c r="LOZ2742" s="19"/>
      <c r="LPA2742" s="23"/>
      <c r="LPB2742" s="19"/>
      <c r="LPC2742" s="23"/>
      <c r="LPD2742" s="19"/>
      <c r="LPE2742" s="23"/>
      <c r="LPF2742" s="19"/>
      <c r="LPG2742" s="23"/>
      <c r="LPH2742" s="19"/>
      <c r="LPI2742" s="23"/>
      <c r="LPJ2742" s="19"/>
      <c r="LPK2742" s="23"/>
      <c r="LPL2742" s="19"/>
      <c r="LPM2742" s="23"/>
      <c r="LPN2742" s="19"/>
      <c r="LPO2742" s="23"/>
      <c r="LPP2742" s="19"/>
      <c r="LPQ2742" s="23"/>
      <c r="LPR2742" s="19"/>
      <c r="LPS2742" s="23"/>
      <c r="LPT2742" s="19"/>
      <c r="LPU2742" s="23"/>
      <c r="LPV2742" s="19"/>
      <c r="LPW2742" s="23"/>
      <c r="LPX2742" s="19"/>
      <c r="LPY2742" s="23"/>
      <c r="LPZ2742" s="19"/>
      <c r="LQA2742" s="23"/>
      <c r="LQB2742" s="19"/>
      <c r="LQC2742" s="23"/>
      <c r="LQD2742" s="19"/>
      <c r="LQE2742" s="23"/>
      <c r="LQF2742" s="19"/>
      <c r="LQG2742" s="23"/>
      <c r="LQH2742" s="19"/>
      <c r="LQI2742" s="23"/>
      <c r="LQJ2742" s="19"/>
      <c r="LQK2742" s="23"/>
      <c r="LQL2742" s="19"/>
      <c r="LQM2742" s="23"/>
      <c r="LQN2742" s="19"/>
      <c r="LQO2742" s="23"/>
      <c r="LQP2742" s="19"/>
      <c r="LQQ2742" s="23"/>
      <c r="LQR2742" s="19"/>
      <c r="LQS2742" s="23"/>
      <c r="LQT2742" s="19"/>
      <c r="LQU2742" s="23"/>
      <c r="LQV2742" s="19"/>
      <c r="LQW2742" s="23"/>
      <c r="LQX2742" s="19"/>
      <c r="LQY2742" s="23"/>
      <c r="LQZ2742" s="19"/>
      <c r="LRA2742" s="23"/>
      <c r="LRB2742" s="19"/>
      <c r="LRC2742" s="23"/>
      <c r="LRD2742" s="19"/>
      <c r="LRE2742" s="23"/>
      <c r="LRF2742" s="19"/>
      <c r="LRG2742" s="23"/>
      <c r="LRH2742" s="19"/>
      <c r="LRI2742" s="23"/>
      <c r="LRJ2742" s="19"/>
      <c r="LRK2742" s="23"/>
      <c r="LRL2742" s="19"/>
      <c r="LRM2742" s="23"/>
      <c r="LRN2742" s="19"/>
      <c r="LRO2742" s="23"/>
      <c r="LRP2742" s="19"/>
      <c r="LRQ2742" s="23"/>
      <c r="LRR2742" s="19"/>
      <c r="LRS2742" s="23"/>
      <c r="LRT2742" s="19"/>
      <c r="LRU2742" s="23"/>
      <c r="LRV2742" s="19"/>
      <c r="LRW2742" s="23"/>
      <c r="LRX2742" s="19"/>
      <c r="LRY2742" s="23"/>
      <c r="LRZ2742" s="19"/>
      <c r="LSA2742" s="23"/>
      <c r="LSB2742" s="19"/>
      <c r="LSC2742" s="23"/>
      <c r="LSD2742" s="19"/>
      <c r="LSE2742" s="23"/>
      <c r="LSF2742" s="19"/>
      <c r="LSG2742" s="23"/>
      <c r="LSH2742" s="19"/>
      <c r="LSI2742" s="23"/>
      <c r="LSJ2742" s="19"/>
      <c r="LSK2742" s="23"/>
      <c r="LSL2742" s="19"/>
      <c r="LSM2742" s="23"/>
      <c r="LSN2742" s="19"/>
      <c r="LSO2742" s="23"/>
      <c r="LSP2742" s="19"/>
      <c r="LSQ2742" s="23"/>
      <c r="LSR2742" s="19"/>
      <c r="LSS2742" s="23"/>
      <c r="LST2742" s="19"/>
      <c r="LSU2742" s="23"/>
      <c r="LSV2742" s="19"/>
      <c r="LSW2742" s="23"/>
      <c r="LSX2742" s="19"/>
      <c r="LSY2742" s="23"/>
      <c r="LSZ2742" s="19"/>
      <c r="LTA2742" s="23"/>
      <c r="LTB2742" s="19"/>
      <c r="LTC2742" s="23"/>
      <c r="LTD2742" s="19"/>
      <c r="LTE2742" s="23"/>
      <c r="LTF2742" s="19"/>
      <c r="LTG2742" s="23"/>
      <c r="LTH2742" s="19"/>
      <c r="LTI2742" s="23"/>
      <c r="LTJ2742" s="19"/>
      <c r="LTK2742" s="23"/>
      <c r="LTL2742" s="19"/>
      <c r="LTM2742" s="23"/>
      <c r="LTN2742" s="19"/>
      <c r="LTO2742" s="23"/>
      <c r="LTP2742" s="19"/>
      <c r="LTQ2742" s="23"/>
      <c r="LTR2742" s="19"/>
      <c r="LTS2742" s="23"/>
      <c r="LTT2742" s="19"/>
      <c r="LTU2742" s="23"/>
      <c r="LTV2742" s="19"/>
      <c r="LTW2742" s="23"/>
      <c r="LTX2742" s="19"/>
      <c r="LTY2742" s="23"/>
      <c r="LTZ2742" s="19"/>
      <c r="LUA2742" s="23"/>
      <c r="LUB2742" s="19"/>
      <c r="LUC2742" s="23"/>
      <c r="LUD2742" s="19"/>
      <c r="LUE2742" s="23"/>
      <c r="LUF2742" s="19"/>
      <c r="LUG2742" s="23"/>
      <c r="LUH2742" s="19"/>
      <c r="LUI2742" s="23"/>
      <c r="LUJ2742" s="19"/>
      <c r="LUK2742" s="23"/>
      <c r="LUL2742" s="19"/>
      <c r="LUM2742" s="23"/>
      <c r="LUN2742" s="19"/>
      <c r="LUO2742" s="23"/>
      <c r="LUP2742" s="19"/>
      <c r="LUQ2742" s="23"/>
      <c r="LUR2742" s="19"/>
      <c r="LUS2742" s="23"/>
      <c r="LUT2742" s="19"/>
      <c r="LUU2742" s="23"/>
      <c r="LUV2742" s="19"/>
      <c r="LUW2742" s="23"/>
      <c r="LUX2742" s="19"/>
      <c r="LUY2742" s="23"/>
      <c r="LUZ2742" s="19"/>
      <c r="LVA2742" s="23"/>
      <c r="LVB2742" s="19"/>
      <c r="LVC2742" s="23"/>
      <c r="LVD2742" s="19"/>
      <c r="LVE2742" s="23"/>
      <c r="LVF2742" s="19"/>
      <c r="LVG2742" s="23"/>
      <c r="LVH2742" s="19"/>
      <c r="LVI2742" s="23"/>
      <c r="LVJ2742" s="19"/>
      <c r="LVK2742" s="23"/>
      <c r="LVL2742" s="19"/>
      <c r="LVM2742" s="23"/>
      <c r="LVN2742" s="19"/>
      <c r="LVO2742" s="23"/>
      <c r="LVP2742" s="19"/>
      <c r="LVQ2742" s="23"/>
      <c r="LVR2742" s="19"/>
      <c r="LVS2742" s="23"/>
      <c r="LVT2742" s="19"/>
      <c r="LVU2742" s="23"/>
      <c r="LVV2742" s="19"/>
      <c r="LVW2742" s="23"/>
      <c r="LVX2742" s="19"/>
      <c r="LVY2742" s="23"/>
      <c r="LVZ2742" s="19"/>
      <c r="LWA2742" s="23"/>
      <c r="LWB2742" s="19"/>
      <c r="LWC2742" s="23"/>
      <c r="LWD2742" s="19"/>
      <c r="LWE2742" s="23"/>
      <c r="LWF2742" s="19"/>
      <c r="LWG2742" s="23"/>
      <c r="LWH2742" s="19"/>
      <c r="LWI2742" s="23"/>
      <c r="LWJ2742" s="19"/>
      <c r="LWK2742" s="23"/>
      <c r="LWL2742" s="19"/>
      <c r="LWM2742" s="23"/>
      <c r="LWN2742" s="19"/>
      <c r="LWO2742" s="23"/>
      <c r="LWP2742" s="19"/>
      <c r="LWQ2742" s="23"/>
      <c r="LWR2742" s="19"/>
      <c r="LWS2742" s="23"/>
      <c r="LWT2742" s="19"/>
      <c r="LWU2742" s="23"/>
      <c r="LWV2742" s="19"/>
      <c r="LWW2742" s="23"/>
      <c r="LWX2742" s="19"/>
      <c r="LWY2742" s="23"/>
      <c r="LWZ2742" s="19"/>
      <c r="LXA2742" s="23"/>
      <c r="LXB2742" s="19"/>
      <c r="LXC2742" s="23"/>
      <c r="LXD2742" s="19"/>
      <c r="LXE2742" s="23"/>
      <c r="LXF2742" s="19"/>
      <c r="LXG2742" s="23"/>
      <c r="LXH2742" s="19"/>
      <c r="LXI2742" s="23"/>
      <c r="LXJ2742" s="19"/>
      <c r="LXK2742" s="23"/>
      <c r="LXL2742" s="19"/>
      <c r="LXM2742" s="23"/>
      <c r="LXN2742" s="19"/>
      <c r="LXO2742" s="23"/>
      <c r="LXP2742" s="19"/>
      <c r="LXQ2742" s="23"/>
      <c r="LXR2742" s="19"/>
      <c r="LXS2742" s="23"/>
      <c r="LXT2742" s="19"/>
      <c r="LXU2742" s="23"/>
      <c r="LXV2742" s="19"/>
      <c r="LXW2742" s="23"/>
      <c r="LXX2742" s="19"/>
      <c r="LXY2742" s="23"/>
      <c r="LXZ2742" s="19"/>
      <c r="LYA2742" s="23"/>
      <c r="LYB2742" s="19"/>
      <c r="LYC2742" s="23"/>
      <c r="LYD2742" s="19"/>
      <c r="LYE2742" s="23"/>
      <c r="LYF2742" s="19"/>
      <c r="LYG2742" s="23"/>
      <c r="LYH2742" s="19"/>
      <c r="LYI2742" s="23"/>
      <c r="LYJ2742" s="19"/>
      <c r="LYK2742" s="23"/>
      <c r="LYL2742" s="19"/>
      <c r="LYM2742" s="23"/>
      <c r="LYN2742" s="19"/>
      <c r="LYO2742" s="23"/>
      <c r="LYP2742" s="19"/>
      <c r="LYQ2742" s="23"/>
      <c r="LYR2742" s="19"/>
      <c r="LYS2742" s="23"/>
      <c r="LYT2742" s="19"/>
      <c r="LYU2742" s="23"/>
      <c r="LYV2742" s="19"/>
      <c r="LYW2742" s="23"/>
      <c r="LYX2742" s="19"/>
      <c r="LYY2742" s="23"/>
      <c r="LYZ2742" s="19"/>
      <c r="LZA2742" s="23"/>
      <c r="LZB2742" s="19"/>
      <c r="LZC2742" s="23"/>
      <c r="LZD2742" s="19"/>
      <c r="LZE2742" s="23"/>
      <c r="LZF2742" s="19"/>
      <c r="LZG2742" s="23"/>
      <c r="LZH2742" s="19"/>
      <c r="LZI2742" s="23"/>
      <c r="LZJ2742" s="19"/>
      <c r="LZK2742" s="23"/>
      <c r="LZL2742" s="19"/>
      <c r="LZM2742" s="23"/>
      <c r="LZN2742" s="19"/>
      <c r="LZO2742" s="23"/>
      <c r="LZP2742" s="19"/>
      <c r="LZQ2742" s="23"/>
      <c r="LZR2742" s="19"/>
      <c r="LZS2742" s="23"/>
      <c r="LZT2742" s="19"/>
      <c r="LZU2742" s="23"/>
      <c r="LZV2742" s="19"/>
      <c r="LZW2742" s="23"/>
      <c r="LZX2742" s="19"/>
      <c r="LZY2742" s="23"/>
      <c r="LZZ2742" s="19"/>
      <c r="MAA2742" s="23"/>
      <c r="MAB2742" s="19"/>
      <c r="MAC2742" s="23"/>
      <c r="MAD2742" s="19"/>
      <c r="MAE2742" s="23"/>
      <c r="MAF2742" s="19"/>
      <c r="MAG2742" s="23"/>
      <c r="MAH2742" s="19"/>
      <c r="MAI2742" s="23"/>
      <c r="MAJ2742" s="19"/>
      <c r="MAK2742" s="23"/>
      <c r="MAL2742" s="19"/>
      <c r="MAM2742" s="23"/>
      <c r="MAN2742" s="19"/>
      <c r="MAO2742" s="23"/>
      <c r="MAP2742" s="19"/>
      <c r="MAQ2742" s="23"/>
      <c r="MAR2742" s="19"/>
      <c r="MAS2742" s="23"/>
      <c r="MAT2742" s="19"/>
      <c r="MAU2742" s="23"/>
      <c r="MAV2742" s="19"/>
      <c r="MAW2742" s="23"/>
      <c r="MAX2742" s="19"/>
      <c r="MAY2742" s="23"/>
      <c r="MAZ2742" s="19"/>
      <c r="MBA2742" s="23"/>
      <c r="MBB2742" s="19"/>
      <c r="MBC2742" s="23"/>
      <c r="MBD2742" s="19"/>
      <c r="MBE2742" s="23"/>
      <c r="MBF2742" s="19"/>
      <c r="MBG2742" s="23"/>
      <c r="MBH2742" s="19"/>
      <c r="MBI2742" s="23"/>
      <c r="MBJ2742" s="19"/>
      <c r="MBK2742" s="23"/>
      <c r="MBL2742" s="19"/>
      <c r="MBM2742" s="23"/>
      <c r="MBN2742" s="19"/>
      <c r="MBO2742" s="23"/>
      <c r="MBP2742" s="19"/>
      <c r="MBQ2742" s="23"/>
      <c r="MBR2742" s="19"/>
      <c r="MBS2742" s="23"/>
      <c r="MBT2742" s="19"/>
      <c r="MBU2742" s="23"/>
      <c r="MBV2742" s="19"/>
      <c r="MBW2742" s="23"/>
      <c r="MBX2742" s="19"/>
      <c r="MBY2742" s="23"/>
      <c r="MBZ2742" s="19"/>
      <c r="MCA2742" s="23"/>
      <c r="MCB2742" s="19"/>
      <c r="MCC2742" s="23"/>
      <c r="MCD2742" s="19"/>
      <c r="MCE2742" s="23"/>
      <c r="MCF2742" s="19"/>
      <c r="MCG2742" s="23"/>
      <c r="MCH2742" s="19"/>
      <c r="MCI2742" s="23"/>
      <c r="MCJ2742" s="19"/>
      <c r="MCK2742" s="23"/>
      <c r="MCL2742" s="19"/>
      <c r="MCM2742" s="23"/>
      <c r="MCN2742" s="19"/>
      <c r="MCO2742" s="23"/>
      <c r="MCP2742" s="19"/>
      <c r="MCQ2742" s="23"/>
      <c r="MCR2742" s="19"/>
      <c r="MCS2742" s="23"/>
      <c r="MCT2742" s="19"/>
      <c r="MCU2742" s="23"/>
      <c r="MCV2742" s="19"/>
      <c r="MCW2742" s="23"/>
      <c r="MCX2742" s="19"/>
      <c r="MCY2742" s="23"/>
      <c r="MCZ2742" s="19"/>
      <c r="MDA2742" s="23"/>
      <c r="MDB2742" s="19"/>
      <c r="MDC2742" s="23"/>
      <c r="MDD2742" s="19"/>
      <c r="MDE2742" s="23"/>
      <c r="MDF2742" s="19"/>
      <c r="MDG2742" s="23"/>
      <c r="MDH2742" s="19"/>
      <c r="MDI2742" s="23"/>
      <c r="MDJ2742" s="19"/>
      <c r="MDK2742" s="23"/>
      <c r="MDL2742" s="19"/>
      <c r="MDM2742" s="23"/>
      <c r="MDN2742" s="19"/>
      <c r="MDO2742" s="23"/>
      <c r="MDP2742" s="19"/>
      <c r="MDQ2742" s="23"/>
      <c r="MDR2742" s="19"/>
      <c r="MDS2742" s="23"/>
      <c r="MDT2742" s="19"/>
      <c r="MDU2742" s="23"/>
      <c r="MDV2742" s="19"/>
      <c r="MDW2742" s="23"/>
      <c r="MDX2742" s="19"/>
      <c r="MDY2742" s="23"/>
      <c r="MDZ2742" s="19"/>
      <c r="MEA2742" s="23"/>
      <c r="MEB2742" s="19"/>
      <c r="MEC2742" s="23"/>
      <c r="MED2742" s="19"/>
      <c r="MEE2742" s="23"/>
      <c r="MEF2742" s="19"/>
      <c r="MEG2742" s="23"/>
      <c r="MEH2742" s="19"/>
      <c r="MEI2742" s="23"/>
      <c r="MEJ2742" s="19"/>
      <c r="MEK2742" s="23"/>
      <c r="MEL2742" s="19"/>
      <c r="MEM2742" s="23"/>
      <c r="MEN2742" s="19"/>
      <c r="MEO2742" s="23"/>
      <c r="MEP2742" s="19"/>
      <c r="MEQ2742" s="23"/>
      <c r="MER2742" s="19"/>
      <c r="MES2742" s="23"/>
      <c r="MET2742" s="19"/>
      <c r="MEU2742" s="23"/>
      <c r="MEV2742" s="19"/>
      <c r="MEW2742" s="23"/>
      <c r="MEX2742" s="19"/>
      <c r="MEY2742" s="23"/>
      <c r="MEZ2742" s="19"/>
      <c r="MFA2742" s="23"/>
      <c r="MFB2742" s="19"/>
      <c r="MFC2742" s="23"/>
      <c r="MFD2742" s="19"/>
      <c r="MFE2742" s="23"/>
      <c r="MFF2742" s="19"/>
      <c r="MFG2742" s="23"/>
      <c r="MFH2742" s="19"/>
      <c r="MFI2742" s="23"/>
      <c r="MFJ2742" s="19"/>
      <c r="MFK2742" s="23"/>
      <c r="MFL2742" s="19"/>
      <c r="MFM2742" s="23"/>
      <c r="MFN2742" s="19"/>
      <c r="MFO2742" s="23"/>
      <c r="MFP2742" s="19"/>
      <c r="MFQ2742" s="23"/>
      <c r="MFR2742" s="19"/>
      <c r="MFS2742" s="23"/>
      <c r="MFT2742" s="19"/>
      <c r="MFU2742" s="23"/>
      <c r="MFV2742" s="19"/>
      <c r="MFW2742" s="23"/>
      <c r="MFX2742" s="19"/>
      <c r="MFY2742" s="23"/>
      <c r="MFZ2742" s="19"/>
      <c r="MGA2742" s="23"/>
      <c r="MGB2742" s="19"/>
      <c r="MGC2742" s="23"/>
      <c r="MGD2742" s="19"/>
      <c r="MGE2742" s="23"/>
      <c r="MGF2742" s="19"/>
      <c r="MGG2742" s="23"/>
      <c r="MGH2742" s="19"/>
      <c r="MGI2742" s="23"/>
      <c r="MGJ2742" s="19"/>
      <c r="MGK2742" s="23"/>
      <c r="MGL2742" s="19"/>
      <c r="MGM2742" s="23"/>
      <c r="MGN2742" s="19"/>
      <c r="MGO2742" s="23"/>
      <c r="MGP2742" s="19"/>
      <c r="MGQ2742" s="23"/>
      <c r="MGR2742" s="19"/>
      <c r="MGS2742" s="23"/>
      <c r="MGT2742" s="19"/>
      <c r="MGU2742" s="23"/>
      <c r="MGV2742" s="19"/>
      <c r="MGW2742" s="23"/>
      <c r="MGX2742" s="19"/>
      <c r="MGY2742" s="23"/>
      <c r="MGZ2742" s="19"/>
      <c r="MHA2742" s="23"/>
      <c r="MHB2742" s="19"/>
      <c r="MHC2742" s="23"/>
      <c r="MHD2742" s="19"/>
      <c r="MHE2742" s="23"/>
      <c r="MHF2742" s="19"/>
      <c r="MHG2742" s="23"/>
      <c r="MHH2742" s="19"/>
      <c r="MHI2742" s="23"/>
      <c r="MHJ2742" s="19"/>
      <c r="MHK2742" s="23"/>
      <c r="MHL2742" s="19"/>
      <c r="MHM2742" s="23"/>
      <c r="MHN2742" s="19"/>
      <c r="MHO2742" s="23"/>
      <c r="MHP2742" s="19"/>
      <c r="MHQ2742" s="23"/>
      <c r="MHR2742" s="19"/>
      <c r="MHS2742" s="23"/>
      <c r="MHT2742" s="19"/>
      <c r="MHU2742" s="23"/>
      <c r="MHV2742" s="19"/>
      <c r="MHW2742" s="23"/>
      <c r="MHX2742" s="19"/>
      <c r="MHY2742" s="23"/>
      <c r="MHZ2742" s="19"/>
      <c r="MIA2742" s="23"/>
      <c r="MIB2742" s="19"/>
      <c r="MIC2742" s="23"/>
      <c r="MID2742" s="19"/>
      <c r="MIE2742" s="23"/>
      <c r="MIF2742" s="19"/>
      <c r="MIG2742" s="23"/>
      <c r="MIH2742" s="19"/>
      <c r="MII2742" s="23"/>
      <c r="MIJ2742" s="19"/>
      <c r="MIK2742" s="23"/>
      <c r="MIL2742" s="19"/>
      <c r="MIM2742" s="23"/>
      <c r="MIN2742" s="19"/>
      <c r="MIO2742" s="23"/>
      <c r="MIP2742" s="19"/>
      <c r="MIQ2742" s="23"/>
      <c r="MIR2742" s="19"/>
      <c r="MIS2742" s="23"/>
      <c r="MIT2742" s="19"/>
      <c r="MIU2742" s="23"/>
      <c r="MIV2742" s="19"/>
      <c r="MIW2742" s="23"/>
      <c r="MIX2742" s="19"/>
      <c r="MIY2742" s="23"/>
      <c r="MIZ2742" s="19"/>
      <c r="MJA2742" s="23"/>
      <c r="MJB2742" s="19"/>
      <c r="MJC2742" s="23"/>
      <c r="MJD2742" s="19"/>
      <c r="MJE2742" s="23"/>
      <c r="MJF2742" s="19"/>
      <c r="MJG2742" s="23"/>
      <c r="MJH2742" s="19"/>
      <c r="MJI2742" s="23"/>
      <c r="MJJ2742" s="19"/>
      <c r="MJK2742" s="23"/>
      <c r="MJL2742" s="19"/>
      <c r="MJM2742" s="23"/>
      <c r="MJN2742" s="19"/>
      <c r="MJO2742" s="23"/>
      <c r="MJP2742" s="19"/>
      <c r="MJQ2742" s="23"/>
      <c r="MJR2742" s="19"/>
      <c r="MJS2742" s="23"/>
      <c r="MJT2742" s="19"/>
      <c r="MJU2742" s="23"/>
      <c r="MJV2742" s="19"/>
      <c r="MJW2742" s="23"/>
      <c r="MJX2742" s="19"/>
      <c r="MJY2742" s="23"/>
      <c r="MJZ2742" s="19"/>
      <c r="MKA2742" s="23"/>
      <c r="MKB2742" s="19"/>
      <c r="MKC2742" s="23"/>
      <c r="MKD2742" s="19"/>
      <c r="MKE2742" s="23"/>
      <c r="MKF2742" s="19"/>
      <c r="MKG2742" s="23"/>
      <c r="MKH2742" s="19"/>
      <c r="MKI2742" s="23"/>
      <c r="MKJ2742" s="19"/>
      <c r="MKK2742" s="23"/>
      <c r="MKL2742" s="19"/>
      <c r="MKM2742" s="23"/>
      <c r="MKN2742" s="19"/>
      <c r="MKO2742" s="23"/>
      <c r="MKP2742" s="19"/>
      <c r="MKQ2742" s="23"/>
      <c r="MKR2742" s="19"/>
      <c r="MKS2742" s="23"/>
      <c r="MKT2742" s="19"/>
      <c r="MKU2742" s="23"/>
      <c r="MKV2742" s="19"/>
      <c r="MKW2742" s="23"/>
      <c r="MKX2742" s="19"/>
      <c r="MKY2742" s="23"/>
      <c r="MKZ2742" s="19"/>
      <c r="MLA2742" s="23"/>
      <c r="MLB2742" s="19"/>
      <c r="MLC2742" s="23"/>
      <c r="MLD2742" s="19"/>
      <c r="MLE2742" s="23"/>
      <c r="MLF2742" s="19"/>
      <c r="MLG2742" s="23"/>
      <c r="MLH2742" s="19"/>
      <c r="MLI2742" s="23"/>
      <c r="MLJ2742" s="19"/>
      <c r="MLK2742" s="23"/>
      <c r="MLL2742" s="19"/>
      <c r="MLM2742" s="23"/>
      <c r="MLN2742" s="19"/>
      <c r="MLO2742" s="23"/>
      <c r="MLP2742" s="19"/>
      <c r="MLQ2742" s="23"/>
      <c r="MLR2742" s="19"/>
      <c r="MLS2742" s="23"/>
      <c r="MLT2742" s="19"/>
      <c r="MLU2742" s="23"/>
      <c r="MLV2742" s="19"/>
      <c r="MLW2742" s="23"/>
      <c r="MLX2742" s="19"/>
      <c r="MLY2742" s="23"/>
      <c r="MLZ2742" s="19"/>
      <c r="MMA2742" s="23"/>
      <c r="MMB2742" s="19"/>
      <c r="MMC2742" s="23"/>
      <c r="MMD2742" s="19"/>
      <c r="MME2742" s="23"/>
      <c r="MMF2742" s="19"/>
      <c r="MMG2742" s="23"/>
      <c r="MMH2742" s="19"/>
      <c r="MMI2742" s="23"/>
      <c r="MMJ2742" s="19"/>
      <c r="MMK2742" s="23"/>
      <c r="MML2742" s="19"/>
      <c r="MMM2742" s="23"/>
      <c r="MMN2742" s="19"/>
      <c r="MMO2742" s="23"/>
      <c r="MMP2742" s="19"/>
      <c r="MMQ2742" s="23"/>
      <c r="MMR2742" s="19"/>
      <c r="MMS2742" s="23"/>
      <c r="MMT2742" s="19"/>
      <c r="MMU2742" s="23"/>
      <c r="MMV2742" s="19"/>
      <c r="MMW2742" s="23"/>
      <c r="MMX2742" s="19"/>
      <c r="MMY2742" s="23"/>
      <c r="MMZ2742" s="19"/>
      <c r="MNA2742" s="23"/>
      <c r="MNB2742" s="19"/>
      <c r="MNC2742" s="23"/>
      <c r="MND2742" s="19"/>
      <c r="MNE2742" s="23"/>
      <c r="MNF2742" s="19"/>
      <c r="MNG2742" s="23"/>
      <c r="MNH2742" s="19"/>
      <c r="MNI2742" s="23"/>
      <c r="MNJ2742" s="19"/>
      <c r="MNK2742" s="23"/>
      <c r="MNL2742" s="19"/>
      <c r="MNM2742" s="23"/>
      <c r="MNN2742" s="19"/>
      <c r="MNO2742" s="23"/>
      <c r="MNP2742" s="19"/>
      <c r="MNQ2742" s="23"/>
      <c r="MNR2742" s="19"/>
      <c r="MNS2742" s="23"/>
      <c r="MNT2742" s="19"/>
      <c r="MNU2742" s="23"/>
      <c r="MNV2742" s="19"/>
      <c r="MNW2742" s="23"/>
      <c r="MNX2742" s="19"/>
      <c r="MNY2742" s="23"/>
      <c r="MNZ2742" s="19"/>
      <c r="MOA2742" s="23"/>
      <c r="MOB2742" s="19"/>
      <c r="MOC2742" s="23"/>
      <c r="MOD2742" s="19"/>
      <c r="MOE2742" s="23"/>
      <c r="MOF2742" s="19"/>
      <c r="MOG2742" s="23"/>
      <c r="MOH2742" s="19"/>
      <c r="MOI2742" s="23"/>
      <c r="MOJ2742" s="19"/>
      <c r="MOK2742" s="23"/>
      <c r="MOL2742" s="19"/>
      <c r="MOM2742" s="23"/>
      <c r="MON2742" s="19"/>
      <c r="MOO2742" s="23"/>
      <c r="MOP2742" s="19"/>
      <c r="MOQ2742" s="23"/>
      <c r="MOR2742" s="19"/>
      <c r="MOS2742" s="23"/>
      <c r="MOT2742" s="19"/>
      <c r="MOU2742" s="23"/>
      <c r="MOV2742" s="19"/>
      <c r="MOW2742" s="23"/>
      <c r="MOX2742" s="19"/>
      <c r="MOY2742" s="23"/>
      <c r="MOZ2742" s="19"/>
      <c r="MPA2742" s="23"/>
      <c r="MPB2742" s="19"/>
      <c r="MPC2742" s="23"/>
      <c r="MPD2742" s="19"/>
      <c r="MPE2742" s="23"/>
      <c r="MPF2742" s="19"/>
      <c r="MPG2742" s="23"/>
      <c r="MPH2742" s="19"/>
      <c r="MPI2742" s="23"/>
      <c r="MPJ2742" s="19"/>
      <c r="MPK2742" s="23"/>
      <c r="MPL2742" s="19"/>
      <c r="MPM2742" s="23"/>
      <c r="MPN2742" s="19"/>
      <c r="MPO2742" s="23"/>
      <c r="MPP2742" s="19"/>
      <c r="MPQ2742" s="23"/>
      <c r="MPR2742" s="19"/>
      <c r="MPS2742" s="23"/>
      <c r="MPT2742" s="19"/>
      <c r="MPU2742" s="23"/>
      <c r="MPV2742" s="19"/>
      <c r="MPW2742" s="23"/>
      <c r="MPX2742" s="19"/>
      <c r="MPY2742" s="23"/>
      <c r="MPZ2742" s="19"/>
      <c r="MQA2742" s="23"/>
      <c r="MQB2742" s="19"/>
      <c r="MQC2742" s="23"/>
      <c r="MQD2742" s="19"/>
      <c r="MQE2742" s="23"/>
      <c r="MQF2742" s="19"/>
      <c r="MQG2742" s="23"/>
      <c r="MQH2742" s="19"/>
      <c r="MQI2742" s="23"/>
      <c r="MQJ2742" s="19"/>
      <c r="MQK2742" s="23"/>
      <c r="MQL2742" s="19"/>
      <c r="MQM2742" s="23"/>
      <c r="MQN2742" s="19"/>
      <c r="MQO2742" s="23"/>
      <c r="MQP2742" s="19"/>
      <c r="MQQ2742" s="23"/>
      <c r="MQR2742" s="19"/>
      <c r="MQS2742" s="23"/>
      <c r="MQT2742" s="19"/>
      <c r="MQU2742" s="23"/>
      <c r="MQV2742" s="19"/>
      <c r="MQW2742" s="23"/>
      <c r="MQX2742" s="19"/>
      <c r="MQY2742" s="23"/>
      <c r="MQZ2742" s="19"/>
      <c r="MRA2742" s="23"/>
      <c r="MRB2742" s="19"/>
      <c r="MRC2742" s="23"/>
      <c r="MRD2742" s="19"/>
      <c r="MRE2742" s="23"/>
      <c r="MRF2742" s="19"/>
      <c r="MRG2742" s="23"/>
      <c r="MRH2742" s="19"/>
      <c r="MRI2742" s="23"/>
      <c r="MRJ2742" s="19"/>
      <c r="MRK2742" s="23"/>
      <c r="MRL2742" s="19"/>
      <c r="MRM2742" s="23"/>
      <c r="MRN2742" s="19"/>
      <c r="MRO2742" s="23"/>
      <c r="MRP2742" s="19"/>
      <c r="MRQ2742" s="23"/>
      <c r="MRR2742" s="19"/>
      <c r="MRS2742" s="23"/>
      <c r="MRT2742" s="19"/>
      <c r="MRU2742" s="23"/>
      <c r="MRV2742" s="19"/>
      <c r="MRW2742" s="23"/>
      <c r="MRX2742" s="19"/>
      <c r="MRY2742" s="23"/>
      <c r="MRZ2742" s="19"/>
      <c r="MSA2742" s="23"/>
      <c r="MSB2742" s="19"/>
      <c r="MSC2742" s="23"/>
      <c r="MSD2742" s="19"/>
      <c r="MSE2742" s="23"/>
      <c r="MSF2742" s="19"/>
      <c r="MSG2742" s="23"/>
      <c r="MSH2742" s="19"/>
      <c r="MSI2742" s="23"/>
      <c r="MSJ2742" s="19"/>
      <c r="MSK2742" s="23"/>
      <c r="MSL2742" s="19"/>
      <c r="MSM2742" s="23"/>
      <c r="MSN2742" s="19"/>
      <c r="MSO2742" s="23"/>
      <c r="MSP2742" s="19"/>
      <c r="MSQ2742" s="23"/>
      <c r="MSR2742" s="19"/>
      <c r="MSS2742" s="23"/>
      <c r="MST2742" s="19"/>
      <c r="MSU2742" s="23"/>
      <c r="MSV2742" s="19"/>
      <c r="MSW2742" s="23"/>
      <c r="MSX2742" s="19"/>
      <c r="MSY2742" s="23"/>
      <c r="MSZ2742" s="19"/>
      <c r="MTA2742" s="23"/>
      <c r="MTB2742" s="19"/>
      <c r="MTC2742" s="23"/>
      <c r="MTD2742" s="19"/>
      <c r="MTE2742" s="23"/>
      <c r="MTF2742" s="19"/>
      <c r="MTG2742" s="23"/>
      <c r="MTH2742" s="19"/>
      <c r="MTI2742" s="23"/>
      <c r="MTJ2742" s="19"/>
      <c r="MTK2742" s="23"/>
      <c r="MTL2742" s="19"/>
      <c r="MTM2742" s="23"/>
      <c r="MTN2742" s="19"/>
      <c r="MTO2742" s="23"/>
      <c r="MTP2742" s="19"/>
      <c r="MTQ2742" s="23"/>
      <c r="MTR2742" s="19"/>
      <c r="MTS2742" s="23"/>
      <c r="MTT2742" s="19"/>
      <c r="MTU2742" s="23"/>
      <c r="MTV2742" s="19"/>
      <c r="MTW2742" s="23"/>
      <c r="MTX2742" s="19"/>
      <c r="MTY2742" s="23"/>
      <c r="MTZ2742" s="19"/>
      <c r="MUA2742" s="23"/>
      <c r="MUB2742" s="19"/>
      <c r="MUC2742" s="23"/>
      <c r="MUD2742" s="19"/>
      <c r="MUE2742" s="23"/>
      <c r="MUF2742" s="19"/>
      <c r="MUG2742" s="23"/>
      <c r="MUH2742" s="19"/>
      <c r="MUI2742" s="23"/>
      <c r="MUJ2742" s="19"/>
      <c r="MUK2742" s="23"/>
      <c r="MUL2742" s="19"/>
      <c r="MUM2742" s="23"/>
      <c r="MUN2742" s="19"/>
      <c r="MUO2742" s="23"/>
      <c r="MUP2742" s="19"/>
      <c r="MUQ2742" s="23"/>
      <c r="MUR2742" s="19"/>
      <c r="MUS2742" s="23"/>
      <c r="MUT2742" s="19"/>
      <c r="MUU2742" s="23"/>
      <c r="MUV2742" s="19"/>
      <c r="MUW2742" s="23"/>
      <c r="MUX2742" s="19"/>
      <c r="MUY2742" s="23"/>
      <c r="MUZ2742" s="19"/>
      <c r="MVA2742" s="23"/>
      <c r="MVB2742" s="19"/>
      <c r="MVC2742" s="23"/>
      <c r="MVD2742" s="19"/>
      <c r="MVE2742" s="23"/>
      <c r="MVF2742" s="19"/>
      <c r="MVG2742" s="23"/>
      <c r="MVH2742" s="19"/>
      <c r="MVI2742" s="23"/>
      <c r="MVJ2742" s="19"/>
      <c r="MVK2742" s="23"/>
      <c r="MVL2742" s="19"/>
      <c r="MVM2742" s="23"/>
      <c r="MVN2742" s="19"/>
      <c r="MVO2742" s="23"/>
      <c r="MVP2742" s="19"/>
      <c r="MVQ2742" s="23"/>
      <c r="MVR2742" s="19"/>
      <c r="MVS2742" s="23"/>
      <c r="MVT2742" s="19"/>
      <c r="MVU2742" s="23"/>
      <c r="MVV2742" s="19"/>
      <c r="MVW2742" s="23"/>
      <c r="MVX2742" s="19"/>
      <c r="MVY2742" s="23"/>
      <c r="MVZ2742" s="19"/>
      <c r="MWA2742" s="23"/>
      <c r="MWB2742" s="19"/>
      <c r="MWC2742" s="23"/>
      <c r="MWD2742" s="19"/>
      <c r="MWE2742" s="23"/>
      <c r="MWF2742" s="19"/>
      <c r="MWG2742" s="23"/>
      <c r="MWH2742" s="19"/>
      <c r="MWI2742" s="23"/>
      <c r="MWJ2742" s="19"/>
      <c r="MWK2742" s="23"/>
      <c r="MWL2742" s="19"/>
      <c r="MWM2742" s="23"/>
      <c r="MWN2742" s="19"/>
      <c r="MWO2742" s="23"/>
      <c r="MWP2742" s="19"/>
      <c r="MWQ2742" s="23"/>
      <c r="MWR2742" s="19"/>
      <c r="MWS2742" s="23"/>
      <c r="MWT2742" s="19"/>
      <c r="MWU2742" s="23"/>
      <c r="MWV2742" s="19"/>
      <c r="MWW2742" s="23"/>
      <c r="MWX2742" s="19"/>
      <c r="MWY2742" s="23"/>
      <c r="MWZ2742" s="19"/>
      <c r="MXA2742" s="23"/>
      <c r="MXB2742" s="19"/>
      <c r="MXC2742" s="23"/>
      <c r="MXD2742" s="19"/>
      <c r="MXE2742" s="23"/>
      <c r="MXF2742" s="19"/>
      <c r="MXG2742" s="23"/>
      <c r="MXH2742" s="19"/>
      <c r="MXI2742" s="23"/>
      <c r="MXJ2742" s="19"/>
      <c r="MXK2742" s="23"/>
      <c r="MXL2742" s="19"/>
      <c r="MXM2742" s="23"/>
      <c r="MXN2742" s="19"/>
      <c r="MXO2742" s="23"/>
      <c r="MXP2742" s="19"/>
      <c r="MXQ2742" s="23"/>
      <c r="MXR2742" s="19"/>
      <c r="MXS2742" s="23"/>
      <c r="MXT2742" s="19"/>
      <c r="MXU2742" s="23"/>
      <c r="MXV2742" s="19"/>
      <c r="MXW2742" s="23"/>
      <c r="MXX2742" s="19"/>
      <c r="MXY2742" s="23"/>
      <c r="MXZ2742" s="19"/>
      <c r="MYA2742" s="23"/>
      <c r="MYB2742" s="19"/>
      <c r="MYC2742" s="23"/>
      <c r="MYD2742" s="19"/>
      <c r="MYE2742" s="23"/>
      <c r="MYF2742" s="19"/>
      <c r="MYG2742" s="23"/>
      <c r="MYH2742" s="19"/>
      <c r="MYI2742" s="23"/>
      <c r="MYJ2742" s="19"/>
      <c r="MYK2742" s="23"/>
      <c r="MYL2742" s="19"/>
      <c r="MYM2742" s="23"/>
      <c r="MYN2742" s="19"/>
      <c r="MYO2742" s="23"/>
      <c r="MYP2742" s="19"/>
      <c r="MYQ2742" s="23"/>
      <c r="MYR2742" s="19"/>
      <c r="MYS2742" s="23"/>
      <c r="MYT2742" s="19"/>
      <c r="MYU2742" s="23"/>
      <c r="MYV2742" s="19"/>
      <c r="MYW2742" s="23"/>
      <c r="MYX2742" s="19"/>
      <c r="MYY2742" s="23"/>
      <c r="MYZ2742" s="19"/>
      <c r="MZA2742" s="23"/>
      <c r="MZB2742" s="19"/>
      <c r="MZC2742" s="23"/>
      <c r="MZD2742" s="19"/>
      <c r="MZE2742" s="23"/>
      <c r="MZF2742" s="19"/>
      <c r="MZG2742" s="23"/>
      <c r="MZH2742" s="19"/>
      <c r="MZI2742" s="23"/>
      <c r="MZJ2742" s="19"/>
      <c r="MZK2742" s="23"/>
      <c r="MZL2742" s="19"/>
      <c r="MZM2742" s="23"/>
      <c r="MZN2742" s="19"/>
      <c r="MZO2742" s="23"/>
      <c r="MZP2742" s="19"/>
      <c r="MZQ2742" s="23"/>
      <c r="MZR2742" s="19"/>
      <c r="MZS2742" s="23"/>
      <c r="MZT2742" s="19"/>
      <c r="MZU2742" s="23"/>
      <c r="MZV2742" s="19"/>
      <c r="MZW2742" s="23"/>
      <c r="MZX2742" s="19"/>
      <c r="MZY2742" s="23"/>
      <c r="MZZ2742" s="19"/>
      <c r="NAA2742" s="23"/>
      <c r="NAB2742" s="19"/>
      <c r="NAC2742" s="23"/>
      <c r="NAD2742" s="19"/>
      <c r="NAE2742" s="23"/>
      <c r="NAF2742" s="19"/>
      <c r="NAG2742" s="23"/>
      <c r="NAH2742" s="19"/>
      <c r="NAI2742" s="23"/>
      <c r="NAJ2742" s="19"/>
      <c r="NAK2742" s="23"/>
      <c r="NAL2742" s="19"/>
      <c r="NAM2742" s="23"/>
      <c r="NAN2742" s="19"/>
      <c r="NAO2742" s="23"/>
      <c r="NAP2742" s="19"/>
      <c r="NAQ2742" s="23"/>
      <c r="NAR2742" s="19"/>
      <c r="NAS2742" s="23"/>
      <c r="NAT2742" s="19"/>
      <c r="NAU2742" s="23"/>
      <c r="NAV2742" s="19"/>
      <c r="NAW2742" s="23"/>
      <c r="NAX2742" s="19"/>
      <c r="NAY2742" s="23"/>
      <c r="NAZ2742" s="19"/>
      <c r="NBA2742" s="23"/>
      <c r="NBB2742" s="19"/>
      <c r="NBC2742" s="23"/>
      <c r="NBD2742" s="19"/>
      <c r="NBE2742" s="23"/>
      <c r="NBF2742" s="19"/>
      <c r="NBG2742" s="23"/>
      <c r="NBH2742" s="19"/>
      <c r="NBI2742" s="23"/>
      <c r="NBJ2742" s="19"/>
      <c r="NBK2742" s="23"/>
      <c r="NBL2742" s="19"/>
      <c r="NBM2742" s="23"/>
      <c r="NBN2742" s="19"/>
      <c r="NBO2742" s="23"/>
      <c r="NBP2742" s="19"/>
      <c r="NBQ2742" s="23"/>
      <c r="NBR2742" s="19"/>
      <c r="NBS2742" s="23"/>
      <c r="NBT2742" s="19"/>
      <c r="NBU2742" s="23"/>
      <c r="NBV2742" s="19"/>
      <c r="NBW2742" s="23"/>
      <c r="NBX2742" s="19"/>
      <c r="NBY2742" s="23"/>
      <c r="NBZ2742" s="19"/>
      <c r="NCA2742" s="23"/>
      <c r="NCB2742" s="19"/>
      <c r="NCC2742" s="23"/>
      <c r="NCD2742" s="19"/>
      <c r="NCE2742" s="23"/>
      <c r="NCF2742" s="19"/>
      <c r="NCG2742" s="23"/>
      <c r="NCH2742" s="19"/>
      <c r="NCI2742" s="23"/>
      <c r="NCJ2742" s="19"/>
      <c r="NCK2742" s="23"/>
      <c r="NCL2742" s="19"/>
      <c r="NCM2742" s="23"/>
      <c r="NCN2742" s="19"/>
      <c r="NCO2742" s="23"/>
      <c r="NCP2742" s="19"/>
      <c r="NCQ2742" s="23"/>
      <c r="NCR2742" s="19"/>
      <c r="NCS2742" s="23"/>
      <c r="NCT2742" s="19"/>
      <c r="NCU2742" s="23"/>
      <c r="NCV2742" s="19"/>
      <c r="NCW2742" s="23"/>
      <c r="NCX2742" s="19"/>
      <c r="NCY2742" s="23"/>
      <c r="NCZ2742" s="19"/>
      <c r="NDA2742" s="23"/>
      <c r="NDB2742" s="19"/>
      <c r="NDC2742" s="23"/>
      <c r="NDD2742" s="19"/>
      <c r="NDE2742" s="23"/>
      <c r="NDF2742" s="19"/>
      <c r="NDG2742" s="23"/>
      <c r="NDH2742" s="19"/>
      <c r="NDI2742" s="23"/>
      <c r="NDJ2742" s="19"/>
      <c r="NDK2742" s="23"/>
      <c r="NDL2742" s="19"/>
      <c r="NDM2742" s="23"/>
      <c r="NDN2742" s="19"/>
      <c r="NDO2742" s="23"/>
      <c r="NDP2742" s="19"/>
      <c r="NDQ2742" s="23"/>
      <c r="NDR2742" s="19"/>
      <c r="NDS2742" s="23"/>
      <c r="NDT2742" s="19"/>
      <c r="NDU2742" s="23"/>
      <c r="NDV2742" s="19"/>
      <c r="NDW2742" s="23"/>
      <c r="NDX2742" s="19"/>
      <c r="NDY2742" s="23"/>
      <c r="NDZ2742" s="19"/>
      <c r="NEA2742" s="23"/>
      <c r="NEB2742" s="19"/>
      <c r="NEC2742" s="23"/>
      <c r="NED2742" s="19"/>
      <c r="NEE2742" s="23"/>
      <c r="NEF2742" s="19"/>
      <c r="NEG2742" s="23"/>
      <c r="NEH2742" s="19"/>
      <c r="NEI2742" s="23"/>
      <c r="NEJ2742" s="19"/>
      <c r="NEK2742" s="23"/>
      <c r="NEL2742" s="19"/>
      <c r="NEM2742" s="23"/>
      <c r="NEN2742" s="19"/>
      <c r="NEO2742" s="23"/>
      <c r="NEP2742" s="19"/>
      <c r="NEQ2742" s="23"/>
      <c r="NER2742" s="19"/>
      <c r="NES2742" s="23"/>
      <c r="NET2742" s="19"/>
      <c r="NEU2742" s="23"/>
      <c r="NEV2742" s="19"/>
      <c r="NEW2742" s="23"/>
      <c r="NEX2742" s="19"/>
      <c r="NEY2742" s="23"/>
      <c r="NEZ2742" s="19"/>
      <c r="NFA2742" s="23"/>
      <c r="NFB2742" s="19"/>
      <c r="NFC2742" s="23"/>
      <c r="NFD2742" s="19"/>
      <c r="NFE2742" s="23"/>
      <c r="NFF2742" s="19"/>
      <c r="NFG2742" s="23"/>
      <c r="NFH2742" s="19"/>
      <c r="NFI2742" s="23"/>
      <c r="NFJ2742" s="19"/>
      <c r="NFK2742" s="23"/>
      <c r="NFL2742" s="19"/>
      <c r="NFM2742" s="23"/>
      <c r="NFN2742" s="19"/>
      <c r="NFO2742" s="23"/>
      <c r="NFP2742" s="19"/>
      <c r="NFQ2742" s="23"/>
      <c r="NFR2742" s="19"/>
      <c r="NFS2742" s="23"/>
      <c r="NFT2742" s="19"/>
      <c r="NFU2742" s="23"/>
      <c r="NFV2742" s="19"/>
      <c r="NFW2742" s="23"/>
      <c r="NFX2742" s="19"/>
      <c r="NFY2742" s="23"/>
      <c r="NFZ2742" s="19"/>
      <c r="NGA2742" s="23"/>
      <c r="NGB2742" s="19"/>
      <c r="NGC2742" s="23"/>
      <c r="NGD2742" s="19"/>
      <c r="NGE2742" s="23"/>
      <c r="NGF2742" s="19"/>
      <c r="NGG2742" s="23"/>
      <c r="NGH2742" s="19"/>
      <c r="NGI2742" s="23"/>
      <c r="NGJ2742" s="19"/>
      <c r="NGK2742" s="23"/>
      <c r="NGL2742" s="19"/>
      <c r="NGM2742" s="23"/>
      <c r="NGN2742" s="19"/>
      <c r="NGO2742" s="23"/>
      <c r="NGP2742" s="19"/>
      <c r="NGQ2742" s="23"/>
      <c r="NGR2742" s="19"/>
      <c r="NGS2742" s="23"/>
      <c r="NGT2742" s="19"/>
      <c r="NGU2742" s="23"/>
      <c r="NGV2742" s="19"/>
      <c r="NGW2742" s="23"/>
      <c r="NGX2742" s="19"/>
      <c r="NGY2742" s="23"/>
      <c r="NGZ2742" s="19"/>
      <c r="NHA2742" s="23"/>
      <c r="NHB2742" s="19"/>
      <c r="NHC2742" s="23"/>
      <c r="NHD2742" s="19"/>
      <c r="NHE2742" s="23"/>
      <c r="NHF2742" s="19"/>
      <c r="NHG2742" s="23"/>
      <c r="NHH2742" s="19"/>
      <c r="NHI2742" s="23"/>
      <c r="NHJ2742" s="19"/>
      <c r="NHK2742" s="23"/>
      <c r="NHL2742" s="19"/>
      <c r="NHM2742" s="23"/>
      <c r="NHN2742" s="19"/>
      <c r="NHO2742" s="23"/>
      <c r="NHP2742" s="19"/>
      <c r="NHQ2742" s="23"/>
      <c r="NHR2742" s="19"/>
      <c r="NHS2742" s="23"/>
      <c r="NHT2742" s="19"/>
      <c r="NHU2742" s="23"/>
      <c r="NHV2742" s="19"/>
      <c r="NHW2742" s="23"/>
      <c r="NHX2742" s="19"/>
      <c r="NHY2742" s="23"/>
      <c r="NHZ2742" s="19"/>
      <c r="NIA2742" s="23"/>
      <c r="NIB2742" s="19"/>
      <c r="NIC2742" s="23"/>
      <c r="NID2742" s="19"/>
      <c r="NIE2742" s="23"/>
      <c r="NIF2742" s="19"/>
      <c r="NIG2742" s="23"/>
      <c r="NIH2742" s="19"/>
      <c r="NII2742" s="23"/>
      <c r="NIJ2742" s="19"/>
      <c r="NIK2742" s="23"/>
      <c r="NIL2742" s="19"/>
      <c r="NIM2742" s="23"/>
      <c r="NIN2742" s="19"/>
      <c r="NIO2742" s="23"/>
      <c r="NIP2742" s="19"/>
      <c r="NIQ2742" s="23"/>
      <c r="NIR2742" s="19"/>
      <c r="NIS2742" s="23"/>
      <c r="NIT2742" s="19"/>
      <c r="NIU2742" s="23"/>
      <c r="NIV2742" s="19"/>
      <c r="NIW2742" s="23"/>
      <c r="NIX2742" s="19"/>
      <c r="NIY2742" s="23"/>
      <c r="NIZ2742" s="19"/>
      <c r="NJA2742" s="23"/>
      <c r="NJB2742" s="19"/>
      <c r="NJC2742" s="23"/>
      <c r="NJD2742" s="19"/>
      <c r="NJE2742" s="23"/>
      <c r="NJF2742" s="19"/>
      <c r="NJG2742" s="23"/>
      <c r="NJH2742" s="19"/>
      <c r="NJI2742" s="23"/>
      <c r="NJJ2742" s="19"/>
      <c r="NJK2742" s="23"/>
      <c r="NJL2742" s="19"/>
      <c r="NJM2742" s="23"/>
      <c r="NJN2742" s="19"/>
      <c r="NJO2742" s="23"/>
      <c r="NJP2742" s="19"/>
      <c r="NJQ2742" s="23"/>
      <c r="NJR2742" s="19"/>
      <c r="NJS2742" s="23"/>
      <c r="NJT2742" s="19"/>
      <c r="NJU2742" s="23"/>
      <c r="NJV2742" s="19"/>
      <c r="NJW2742" s="23"/>
      <c r="NJX2742" s="19"/>
      <c r="NJY2742" s="23"/>
      <c r="NJZ2742" s="19"/>
      <c r="NKA2742" s="23"/>
      <c r="NKB2742" s="19"/>
      <c r="NKC2742" s="23"/>
      <c r="NKD2742" s="19"/>
      <c r="NKE2742" s="23"/>
      <c r="NKF2742" s="19"/>
      <c r="NKG2742" s="23"/>
      <c r="NKH2742" s="19"/>
      <c r="NKI2742" s="23"/>
      <c r="NKJ2742" s="19"/>
      <c r="NKK2742" s="23"/>
      <c r="NKL2742" s="19"/>
      <c r="NKM2742" s="23"/>
      <c r="NKN2742" s="19"/>
      <c r="NKO2742" s="23"/>
      <c r="NKP2742" s="19"/>
      <c r="NKQ2742" s="23"/>
      <c r="NKR2742" s="19"/>
      <c r="NKS2742" s="23"/>
      <c r="NKT2742" s="19"/>
      <c r="NKU2742" s="23"/>
      <c r="NKV2742" s="19"/>
      <c r="NKW2742" s="23"/>
      <c r="NKX2742" s="19"/>
      <c r="NKY2742" s="23"/>
      <c r="NKZ2742" s="19"/>
      <c r="NLA2742" s="23"/>
      <c r="NLB2742" s="19"/>
      <c r="NLC2742" s="23"/>
      <c r="NLD2742" s="19"/>
      <c r="NLE2742" s="23"/>
      <c r="NLF2742" s="19"/>
      <c r="NLG2742" s="23"/>
      <c r="NLH2742" s="19"/>
      <c r="NLI2742" s="23"/>
      <c r="NLJ2742" s="19"/>
      <c r="NLK2742" s="23"/>
      <c r="NLL2742" s="19"/>
      <c r="NLM2742" s="23"/>
      <c r="NLN2742" s="19"/>
      <c r="NLO2742" s="23"/>
      <c r="NLP2742" s="19"/>
      <c r="NLQ2742" s="23"/>
      <c r="NLR2742" s="19"/>
      <c r="NLS2742" s="23"/>
      <c r="NLT2742" s="19"/>
      <c r="NLU2742" s="23"/>
      <c r="NLV2742" s="19"/>
      <c r="NLW2742" s="23"/>
      <c r="NLX2742" s="19"/>
      <c r="NLY2742" s="23"/>
      <c r="NLZ2742" s="19"/>
      <c r="NMA2742" s="23"/>
      <c r="NMB2742" s="19"/>
      <c r="NMC2742" s="23"/>
      <c r="NMD2742" s="19"/>
      <c r="NME2742" s="23"/>
      <c r="NMF2742" s="19"/>
      <c r="NMG2742" s="23"/>
      <c r="NMH2742" s="19"/>
      <c r="NMI2742" s="23"/>
      <c r="NMJ2742" s="19"/>
      <c r="NMK2742" s="23"/>
      <c r="NML2742" s="19"/>
      <c r="NMM2742" s="23"/>
      <c r="NMN2742" s="19"/>
      <c r="NMO2742" s="23"/>
      <c r="NMP2742" s="19"/>
      <c r="NMQ2742" s="23"/>
      <c r="NMR2742" s="19"/>
      <c r="NMS2742" s="23"/>
      <c r="NMT2742" s="19"/>
      <c r="NMU2742" s="23"/>
      <c r="NMV2742" s="19"/>
      <c r="NMW2742" s="23"/>
      <c r="NMX2742" s="19"/>
      <c r="NMY2742" s="23"/>
      <c r="NMZ2742" s="19"/>
      <c r="NNA2742" s="23"/>
      <c r="NNB2742" s="19"/>
      <c r="NNC2742" s="23"/>
      <c r="NND2742" s="19"/>
      <c r="NNE2742" s="23"/>
      <c r="NNF2742" s="19"/>
      <c r="NNG2742" s="23"/>
      <c r="NNH2742" s="19"/>
      <c r="NNI2742" s="23"/>
      <c r="NNJ2742" s="19"/>
      <c r="NNK2742" s="23"/>
      <c r="NNL2742" s="19"/>
      <c r="NNM2742" s="23"/>
      <c r="NNN2742" s="19"/>
      <c r="NNO2742" s="23"/>
      <c r="NNP2742" s="19"/>
      <c r="NNQ2742" s="23"/>
      <c r="NNR2742" s="19"/>
      <c r="NNS2742" s="23"/>
      <c r="NNT2742" s="19"/>
      <c r="NNU2742" s="23"/>
      <c r="NNV2742" s="19"/>
      <c r="NNW2742" s="23"/>
      <c r="NNX2742" s="19"/>
      <c r="NNY2742" s="23"/>
      <c r="NNZ2742" s="19"/>
      <c r="NOA2742" s="23"/>
      <c r="NOB2742" s="19"/>
      <c r="NOC2742" s="23"/>
      <c r="NOD2742" s="19"/>
      <c r="NOE2742" s="23"/>
      <c r="NOF2742" s="19"/>
      <c r="NOG2742" s="23"/>
      <c r="NOH2742" s="19"/>
      <c r="NOI2742" s="23"/>
      <c r="NOJ2742" s="19"/>
      <c r="NOK2742" s="23"/>
      <c r="NOL2742" s="19"/>
      <c r="NOM2742" s="23"/>
      <c r="NON2742" s="19"/>
      <c r="NOO2742" s="23"/>
      <c r="NOP2742" s="19"/>
      <c r="NOQ2742" s="23"/>
      <c r="NOR2742" s="19"/>
      <c r="NOS2742" s="23"/>
      <c r="NOT2742" s="19"/>
      <c r="NOU2742" s="23"/>
      <c r="NOV2742" s="19"/>
      <c r="NOW2742" s="23"/>
      <c r="NOX2742" s="19"/>
      <c r="NOY2742" s="23"/>
      <c r="NOZ2742" s="19"/>
      <c r="NPA2742" s="23"/>
      <c r="NPB2742" s="19"/>
      <c r="NPC2742" s="23"/>
      <c r="NPD2742" s="19"/>
      <c r="NPE2742" s="23"/>
      <c r="NPF2742" s="19"/>
      <c r="NPG2742" s="23"/>
      <c r="NPH2742" s="19"/>
      <c r="NPI2742" s="23"/>
      <c r="NPJ2742" s="19"/>
      <c r="NPK2742" s="23"/>
      <c r="NPL2742" s="19"/>
      <c r="NPM2742" s="23"/>
      <c r="NPN2742" s="19"/>
      <c r="NPO2742" s="23"/>
      <c r="NPP2742" s="19"/>
      <c r="NPQ2742" s="23"/>
      <c r="NPR2742" s="19"/>
      <c r="NPS2742" s="23"/>
      <c r="NPT2742" s="19"/>
      <c r="NPU2742" s="23"/>
      <c r="NPV2742" s="19"/>
      <c r="NPW2742" s="23"/>
      <c r="NPX2742" s="19"/>
      <c r="NPY2742" s="23"/>
      <c r="NPZ2742" s="19"/>
      <c r="NQA2742" s="23"/>
      <c r="NQB2742" s="19"/>
      <c r="NQC2742" s="23"/>
      <c r="NQD2742" s="19"/>
      <c r="NQE2742" s="23"/>
      <c r="NQF2742" s="19"/>
      <c r="NQG2742" s="23"/>
      <c r="NQH2742" s="19"/>
      <c r="NQI2742" s="23"/>
      <c r="NQJ2742" s="19"/>
      <c r="NQK2742" s="23"/>
      <c r="NQL2742" s="19"/>
      <c r="NQM2742" s="23"/>
      <c r="NQN2742" s="19"/>
      <c r="NQO2742" s="23"/>
      <c r="NQP2742" s="19"/>
      <c r="NQQ2742" s="23"/>
      <c r="NQR2742" s="19"/>
      <c r="NQS2742" s="23"/>
      <c r="NQT2742" s="19"/>
      <c r="NQU2742" s="23"/>
      <c r="NQV2742" s="19"/>
      <c r="NQW2742" s="23"/>
      <c r="NQX2742" s="19"/>
      <c r="NQY2742" s="23"/>
      <c r="NQZ2742" s="19"/>
      <c r="NRA2742" s="23"/>
      <c r="NRB2742" s="19"/>
      <c r="NRC2742" s="23"/>
      <c r="NRD2742" s="19"/>
      <c r="NRE2742" s="23"/>
      <c r="NRF2742" s="19"/>
      <c r="NRG2742" s="23"/>
      <c r="NRH2742" s="19"/>
      <c r="NRI2742" s="23"/>
      <c r="NRJ2742" s="19"/>
      <c r="NRK2742" s="23"/>
      <c r="NRL2742" s="19"/>
      <c r="NRM2742" s="23"/>
      <c r="NRN2742" s="19"/>
      <c r="NRO2742" s="23"/>
      <c r="NRP2742" s="19"/>
      <c r="NRQ2742" s="23"/>
      <c r="NRR2742" s="19"/>
      <c r="NRS2742" s="23"/>
      <c r="NRT2742" s="19"/>
      <c r="NRU2742" s="23"/>
      <c r="NRV2742" s="19"/>
      <c r="NRW2742" s="23"/>
      <c r="NRX2742" s="19"/>
      <c r="NRY2742" s="23"/>
      <c r="NRZ2742" s="19"/>
      <c r="NSA2742" s="23"/>
      <c r="NSB2742" s="19"/>
      <c r="NSC2742" s="23"/>
      <c r="NSD2742" s="19"/>
      <c r="NSE2742" s="23"/>
      <c r="NSF2742" s="19"/>
      <c r="NSG2742" s="23"/>
      <c r="NSH2742" s="19"/>
      <c r="NSI2742" s="23"/>
      <c r="NSJ2742" s="19"/>
      <c r="NSK2742" s="23"/>
      <c r="NSL2742" s="19"/>
      <c r="NSM2742" s="23"/>
      <c r="NSN2742" s="19"/>
      <c r="NSO2742" s="23"/>
      <c r="NSP2742" s="19"/>
      <c r="NSQ2742" s="23"/>
      <c r="NSR2742" s="19"/>
      <c r="NSS2742" s="23"/>
      <c r="NST2742" s="19"/>
      <c r="NSU2742" s="23"/>
      <c r="NSV2742" s="19"/>
      <c r="NSW2742" s="23"/>
      <c r="NSX2742" s="19"/>
      <c r="NSY2742" s="23"/>
      <c r="NSZ2742" s="19"/>
      <c r="NTA2742" s="23"/>
      <c r="NTB2742" s="19"/>
      <c r="NTC2742" s="23"/>
      <c r="NTD2742" s="19"/>
      <c r="NTE2742" s="23"/>
      <c r="NTF2742" s="19"/>
      <c r="NTG2742" s="23"/>
      <c r="NTH2742" s="19"/>
      <c r="NTI2742" s="23"/>
      <c r="NTJ2742" s="19"/>
      <c r="NTK2742" s="23"/>
      <c r="NTL2742" s="19"/>
      <c r="NTM2742" s="23"/>
      <c r="NTN2742" s="19"/>
      <c r="NTO2742" s="23"/>
      <c r="NTP2742" s="19"/>
      <c r="NTQ2742" s="23"/>
      <c r="NTR2742" s="19"/>
      <c r="NTS2742" s="23"/>
      <c r="NTT2742" s="19"/>
      <c r="NTU2742" s="23"/>
      <c r="NTV2742" s="19"/>
      <c r="NTW2742" s="23"/>
      <c r="NTX2742" s="19"/>
      <c r="NTY2742" s="23"/>
      <c r="NTZ2742" s="19"/>
      <c r="NUA2742" s="23"/>
      <c r="NUB2742" s="19"/>
      <c r="NUC2742" s="23"/>
      <c r="NUD2742" s="19"/>
      <c r="NUE2742" s="23"/>
      <c r="NUF2742" s="19"/>
      <c r="NUG2742" s="23"/>
      <c r="NUH2742" s="19"/>
      <c r="NUI2742" s="23"/>
      <c r="NUJ2742" s="19"/>
      <c r="NUK2742" s="23"/>
      <c r="NUL2742" s="19"/>
      <c r="NUM2742" s="23"/>
      <c r="NUN2742" s="19"/>
      <c r="NUO2742" s="23"/>
      <c r="NUP2742" s="19"/>
      <c r="NUQ2742" s="23"/>
      <c r="NUR2742" s="19"/>
      <c r="NUS2742" s="23"/>
      <c r="NUT2742" s="19"/>
      <c r="NUU2742" s="23"/>
      <c r="NUV2742" s="19"/>
      <c r="NUW2742" s="23"/>
      <c r="NUX2742" s="19"/>
      <c r="NUY2742" s="23"/>
      <c r="NUZ2742" s="19"/>
      <c r="NVA2742" s="23"/>
      <c r="NVB2742" s="19"/>
      <c r="NVC2742" s="23"/>
      <c r="NVD2742" s="19"/>
      <c r="NVE2742" s="23"/>
      <c r="NVF2742" s="19"/>
      <c r="NVG2742" s="23"/>
      <c r="NVH2742" s="19"/>
      <c r="NVI2742" s="23"/>
      <c r="NVJ2742" s="19"/>
      <c r="NVK2742" s="23"/>
      <c r="NVL2742" s="19"/>
      <c r="NVM2742" s="23"/>
      <c r="NVN2742" s="19"/>
      <c r="NVO2742" s="23"/>
      <c r="NVP2742" s="19"/>
      <c r="NVQ2742" s="23"/>
      <c r="NVR2742" s="19"/>
      <c r="NVS2742" s="23"/>
      <c r="NVT2742" s="19"/>
      <c r="NVU2742" s="23"/>
      <c r="NVV2742" s="19"/>
      <c r="NVW2742" s="23"/>
      <c r="NVX2742" s="19"/>
      <c r="NVY2742" s="23"/>
      <c r="NVZ2742" s="19"/>
      <c r="NWA2742" s="23"/>
      <c r="NWB2742" s="19"/>
      <c r="NWC2742" s="23"/>
      <c r="NWD2742" s="19"/>
      <c r="NWE2742" s="23"/>
      <c r="NWF2742" s="19"/>
      <c r="NWG2742" s="23"/>
      <c r="NWH2742" s="19"/>
      <c r="NWI2742" s="23"/>
      <c r="NWJ2742" s="19"/>
      <c r="NWK2742" s="23"/>
      <c r="NWL2742" s="19"/>
      <c r="NWM2742" s="23"/>
      <c r="NWN2742" s="19"/>
      <c r="NWO2742" s="23"/>
      <c r="NWP2742" s="19"/>
      <c r="NWQ2742" s="23"/>
      <c r="NWR2742" s="19"/>
      <c r="NWS2742" s="23"/>
      <c r="NWT2742" s="19"/>
      <c r="NWU2742" s="23"/>
      <c r="NWV2742" s="19"/>
      <c r="NWW2742" s="23"/>
      <c r="NWX2742" s="19"/>
      <c r="NWY2742" s="23"/>
      <c r="NWZ2742" s="19"/>
      <c r="NXA2742" s="23"/>
      <c r="NXB2742" s="19"/>
      <c r="NXC2742" s="23"/>
      <c r="NXD2742" s="19"/>
      <c r="NXE2742" s="23"/>
      <c r="NXF2742" s="19"/>
      <c r="NXG2742" s="23"/>
      <c r="NXH2742" s="19"/>
      <c r="NXI2742" s="23"/>
      <c r="NXJ2742" s="19"/>
      <c r="NXK2742" s="23"/>
      <c r="NXL2742" s="19"/>
      <c r="NXM2742" s="23"/>
      <c r="NXN2742" s="19"/>
      <c r="NXO2742" s="23"/>
      <c r="NXP2742" s="19"/>
      <c r="NXQ2742" s="23"/>
      <c r="NXR2742" s="19"/>
      <c r="NXS2742" s="23"/>
      <c r="NXT2742" s="19"/>
      <c r="NXU2742" s="23"/>
      <c r="NXV2742" s="19"/>
      <c r="NXW2742" s="23"/>
      <c r="NXX2742" s="19"/>
      <c r="NXY2742" s="23"/>
      <c r="NXZ2742" s="19"/>
      <c r="NYA2742" s="23"/>
      <c r="NYB2742" s="19"/>
      <c r="NYC2742" s="23"/>
      <c r="NYD2742" s="19"/>
      <c r="NYE2742" s="23"/>
      <c r="NYF2742" s="19"/>
      <c r="NYG2742" s="23"/>
      <c r="NYH2742" s="19"/>
      <c r="NYI2742" s="23"/>
      <c r="NYJ2742" s="19"/>
      <c r="NYK2742" s="23"/>
      <c r="NYL2742" s="19"/>
      <c r="NYM2742" s="23"/>
      <c r="NYN2742" s="19"/>
      <c r="NYO2742" s="23"/>
      <c r="NYP2742" s="19"/>
      <c r="NYQ2742" s="23"/>
      <c r="NYR2742" s="19"/>
      <c r="NYS2742" s="23"/>
      <c r="NYT2742" s="19"/>
      <c r="NYU2742" s="23"/>
      <c r="NYV2742" s="19"/>
      <c r="NYW2742" s="23"/>
      <c r="NYX2742" s="19"/>
      <c r="NYY2742" s="23"/>
      <c r="NYZ2742" s="19"/>
      <c r="NZA2742" s="23"/>
      <c r="NZB2742" s="19"/>
      <c r="NZC2742" s="23"/>
      <c r="NZD2742" s="19"/>
      <c r="NZE2742" s="23"/>
      <c r="NZF2742" s="19"/>
      <c r="NZG2742" s="23"/>
      <c r="NZH2742" s="19"/>
      <c r="NZI2742" s="23"/>
      <c r="NZJ2742" s="19"/>
      <c r="NZK2742" s="23"/>
      <c r="NZL2742" s="19"/>
      <c r="NZM2742" s="23"/>
      <c r="NZN2742" s="19"/>
      <c r="NZO2742" s="23"/>
      <c r="NZP2742" s="19"/>
      <c r="NZQ2742" s="23"/>
      <c r="NZR2742" s="19"/>
      <c r="NZS2742" s="23"/>
      <c r="NZT2742" s="19"/>
      <c r="NZU2742" s="23"/>
      <c r="NZV2742" s="19"/>
      <c r="NZW2742" s="23"/>
      <c r="NZX2742" s="19"/>
      <c r="NZY2742" s="23"/>
      <c r="NZZ2742" s="19"/>
      <c r="OAA2742" s="23"/>
      <c r="OAB2742" s="19"/>
      <c r="OAC2742" s="23"/>
      <c r="OAD2742" s="19"/>
      <c r="OAE2742" s="23"/>
      <c r="OAF2742" s="19"/>
      <c r="OAG2742" s="23"/>
      <c r="OAH2742" s="19"/>
      <c r="OAI2742" s="23"/>
      <c r="OAJ2742" s="19"/>
      <c r="OAK2742" s="23"/>
      <c r="OAL2742" s="19"/>
      <c r="OAM2742" s="23"/>
      <c r="OAN2742" s="19"/>
      <c r="OAO2742" s="23"/>
      <c r="OAP2742" s="19"/>
      <c r="OAQ2742" s="23"/>
      <c r="OAR2742" s="19"/>
      <c r="OAS2742" s="23"/>
      <c r="OAT2742" s="19"/>
      <c r="OAU2742" s="23"/>
      <c r="OAV2742" s="19"/>
      <c r="OAW2742" s="23"/>
      <c r="OAX2742" s="19"/>
      <c r="OAY2742" s="23"/>
      <c r="OAZ2742" s="19"/>
      <c r="OBA2742" s="23"/>
      <c r="OBB2742" s="19"/>
      <c r="OBC2742" s="23"/>
      <c r="OBD2742" s="19"/>
      <c r="OBE2742" s="23"/>
      <c r="OBF2742" s="19"/>
      <c r="OBG2742" s="23"/>
      <c r="OBH2742" s="19"/>
      <c r="OBI2742" s="23"/>
      <c r="OBJ2742" s="19"/>
      <c r="OBK2742" s="23"/>
      <c r="OBL2742" s="19"/>
      <c r="OBM2742" s="23"/>
      <c r="OBN2742" s="19"/>
      <c r="OBO2742" s="23"/>
      <c r="OBP2742" s="19"/>
      <c r="OBQ2742" s="23"/>
      <c r="OBR2742" s="19"/>
      <c r="OBS2742" s="23"/>
      <c r="OBT2742" s="19"/>
      <c r="OBU2742" s="23"/>
      <c r="OBV2742" s="19"/>
      <c r="OBW2742" s="23"/>
      <c r="OBX2742" s="19"/>
      <c r="OBY2742" s="23"/>
      <c r="OBZ2742" s="19"/>
      <c r="OCA2742" s="23"/>
      <c r="OCB2742" s="19"/>
      <c r="OCC2742" s="23"/>
      <c r="OCD2742" s="19"/>
      <c r="OCE2742" s="23"/>
      <c r="OCF2742" s="19"/>
      <c r="OCG2742" s="23"/>
      <c r="OCH2742" s="19"/>
      <c r="OCI2742" s="23"/>
      <c r="OCJ2742" s="19"/>
      <c r="OCK2742" s="23"/>
      <c r="OCL2742" s="19"/>
      <c r="OCM2742" s="23"/>
      <c r="OCN2742" s="19"/>
      <c r="OCO2742" s="23"/>
      <c r="OCP2742" s="19"/>
      <c r="OCQ2742" s="23"/>
      <c r="OCR2742" s="19"/>
      <c r="OCS2742" s="23"/>
      <c r="OCT2742" s="19"/>
      <c r="OCU2742" s="23"/>
      <c r="OCV2742" s="19"/>
      <c r="OCW2742" s="23"/>
      <c r="OCX2742" s="19"/>
      <c r="OCY2742" s="23"/>
      <c r="OCZ2742" s="19"/>
      <c r="ODA2742" s="23"/>
      <c r="ODB2742" s="19"/>
      <c r="ODC2742" s="23"/>
      <c r="ODD2742" s="19"/>
      <c r="ODE2742" s="23"/>
      <c r="ODF2742" s="19"/>
      <c r="ODG2742" s="23"/>
      <c r="ODH2742" s="19"/>
      <c r="ODI2742" s="23"/>
      <c r="ODJ2742" s="19"/>
      <c r="ODK2742" s="23"/>
      <c r="ODL2742" s="19"/>
      <c r="ODM2742" s="23"/>
      <c r="ODN2742" s="19"/>
      <c r="ODO2742" s="23"/>
      <c r="ODP2742" s="19"/>
      <c r="ODQ2742" s="23"/>
      <c r="ODR2742" s="19"/>
      <c r="ODS2742" s="23"/>
      <c r="ODT2742" s="19"/>
      <c r="ODU2742" s="23"/>
      <c r="ODV2742" s="19"/>
      <c r="ODW2742" s="23"/>
      <c r="ODX2742" s="19"/>
      <c r="ODY2742" s="23"/>
      <c r="ODZ2742" s="19"/>
      <c r="OEA2742" s="23"/>
      <c r="OEB2742" s="19"/>
      <c r="OEC2742" s="23"/>
      <c r="OED2742" s="19"/>
      <c r="OEE2742" s="23"/>
      <c r="OEF2742" s="19"/>
      <c r="OEG2742" s="23"/>
      <c r="OEH2742" s="19"/>
      <c r="OEI2742" s="23"/>
      <c r="OEJ2742" s="19"/>
      <c r="OEK2742" s="23"/>
      <c r="OEL2742" s="19"/>
      <c r="OEM2742" s="23"/>
      <c r="OEN2742" s="19"/>
      <c r="OEO2742" s="23"/>
      <c r="OEP2742" s="19"/>
      <c r="OEQ2742" s="23"/>
      <c r="OER2742" s="19"/>
      <c r="OES2742" s="23"/>
      <c r="OET2742" s="19"/>
      <c r="OEU2742" s="23"/>
      <c r="OEV2742" s="19"/>
      <c r="OEW2742" s="23"/>
      <c r="OEX2742" s="19"/>
      <c r="OEY2742" s="23"/>
      <c r="OEZ2742" s="19"/>
      <c r="OFA2742" s="23"/>
      <c r="OFB2742" s="19"/>
      <c r="OFC2742" s="23"/>
      <c r="OFD2742" s="19"/>
      <c r="OFE2742" s="23"/>
      <c r="OFF2742" s="19"/>
      <c r="OFG2742" s="23"/>
      <c r="OFH2742" s="19"/>
      <c r="OFI2742" s="23"/>
      <c r="OFJ2742" s="19"/>
      <c r="OFK2742" s="23"/>
      <c r="OFL2742" s="19"/>
      <c r="OFM2742" s="23"/>
      <c r="OFN2742" s="19"/>
      <c r="OFO2742" s="23"/>
      <c r="OFP2742" s="19"/>
      <c r="OFQ2742" s="23"/>
      <c r="OFR2742" s="19"/>
      <c r="OFS2742" s="23"/>
      <c r="OFT2742" s="19"/>
      <c r="OFU2742" s="23"/>
      <c r="OFV2742" s="19"/>
      <c r="OFW2742" s="23"/>
      <c r="OFX2742" s="19"/>
      <c r="OFY2742" s="23"/>
      <c r="OFZ2742" s="19"/>
      <c r="OGA2742" s="23"/>
      <c r="OGB2742" s="19"/>
      <c r="OGC2742" s="23"/>
      <c r="OGD2742" s="19"/>
      <c r="OGE2742" s="23"/>
      <c r="OGF2742" s="19"/>
      <c r="OGG2742" s="23"/>
      <c r="OGH2742" s="19"/>
      <c r="OGI2742" s="23"/>
      <c r="OGJ2742" s="19"/>
      <c r="OGK2742" s="23"/>
      <c r="OGL2742" s="19"/>
      <c r="OGM2742" s="23"/>
      <c r="OGN2742" s="19"/>
      <c r="OGO2742" s="23"/>
      <c r="OGP2742" s="19"/>
      <c r="OGQ2742" s="23"/>
      <c r="OGR2742" s="19"/>
      <c r="OGS2742" s="23"/>
      <c r="OGT2742" s="19"/>
      <c r="OGU2742" s="23"/>
      <c r="OGV2742" s="19"/>
      <c r="OGW2742" s="23"/>
      <c r="OGX2742" s="19"/>
      <c r="OGY2742" s="23"/>
      <c r="OGZ2742" s="19"/>
      <c r="OHA2742" s="23"/>
      <c r="OHB2742" s="19"/>
      <c r="OHC2742" s="23"/>
      <c r="OHD2742" s="19"/>
      <c r="OHE2742" s="23"/>
      <c r="OHF2742" s="19"/>
      <c r="OHG2742" s="23"/>
      <c r="OHH2742" s="19"/>
      <c r="OHI2742" s="23"/>
      <c r="OHJ2742" s="19"/>
      <c r="OHK2742" s="23"/>
      <c r="OHL2742" s="19"/>
      <c r="OHM2742" s="23"/>
      <c r="OHN2742" s="19"/>
      <c r="OHO2742" s="23"/>
      <c r="OHP2742" s="19"/>
      <c r="OHQ2742" s="23"/>
      <c r="OHR2742" s="19"/>
      <c r="OHS2742" s="23"/>
      <c r="OHT2742" s="19"/>
      <c r="OHU2742" s="23"/>
      <c r="OHV2742" s="19"/>
      <c r="OHW2742" s="23"/>
      <c r="OHX2742" s="19"/>
      <c r="OHY2742" s="23"/>
      <c r="OHZ2742" s="19"/>
      <c r="OIA2742" s="23"/>
      <c r="OIB2742" s="19"/>
      <c r="OIC2742" s="23"/>
      <c r="OID2742" s="19"/>
      <c r="OIE2742" s="23"/>
      <c r="OIF2742" s="19"/>
      <c r="OIG2742" s="23"/>
      <c r="OIH2742" s="19"/>
      <c r="OII2742" s="23"/>
      <c r="OIJ2742" s="19"/>
      <c r="OIK2742" s="23"/>
      <c r="OIL2742" s="19"/>
      <c r="OIM2742" s="23"/>
      <c r="OIN2742" s="19"/>
      <c r="OIO2742" s="23"/>
      <c r="OIP2742" s="19"/>
      <c r="OIQ2742" s="23"/>
      <c r="OIR2742" s="19"/>
      <c r="OIS2742" s="23"/>
      <c r="OIT2742" s="19"/>
      <c r="OIU2742" s="23"/>
      <c r="OIV2742" s="19"/>
      <c r="OIW2742" s="23"/>
      <c r="OIX2742" s="19"/>
      <c r="OIY2742" s="23"/>
      <c r="OIZ2742" s="19"/>
      <c r="OJA2742" s="23"/>
      <c r="OJB2742" s="19"/>
      <c r="OJC2742" s="23"/>
      <c r="OJD2742" s="19"/>
      <c r="OJE2742" s="23"/>
      <c r="OJF2742" s="19"/>
      <c r="OJG2742" s="23"/>
      <c r="OJH2742" s="19"/>
      <c r="OJI2742" s="23"/>
      <c r="OJJ2742" s="19"/>
      <c r="OJK2742" s="23"/>
      <c r="OJL2742" s="19"/>
      <c r="OJM2742" s="23"/>
      <c r="OJN2742" s="19"/>
      <c r="OJO2742" s="23"/>
      <c r="OJP2742" s="19"/>
      <c r="OJQ2742" s="23"/>
      <c r="OJR2742" s="19"/>
      <c r="OJS2742" s="23"/>
      <c r="OJT2742" s="19"/>
      <c r="OJU2742" s="23"/>
      <c r="OJV2742" s="19"/>
      <c r="OJW2742" s="23"/>
      <c r="OJX2742" s="19"/>
      <c r="OJY2742" s="23"/>
      <c r="OJZ2742" s="19"/>
      <c r="OKA2742" s="23"/>
      <c r="OKB2742" s="19"/>
      <c r="OKC2742" s="23"/>
      <c r="OKD2742" s="19"/>
      <c r="OKE2742" s="23"/>
      <c r="OKF2742" s="19"/>
      <c r="OKG2742" s="23"/>
      <c r="OKH2742" s="19"/>
      <c r="OKI2742" s="23"/>
      <c r="OKJ2742" s="19"/>
      <c r="OKK2742" s="23"/>
      <c r="OKL2742" s="19"/>
      <c r="OKM2742" s="23"/>
      <c r="OKN2742" s="19"/>
      <c r="OKO2742" s="23"/>
      <c r="OKP2742" s="19"/>
      <c r="OKQ2742" s="23"/>
      <c r="OKR2742" s="19"/>
      <c r="OKS2742" s="23"/>
      <c r="OKT2742" s="19"/>
      <c r="OKU2742" s="23"/>
      <c r="OKV2742" s="19"/>
      <c r="OKW2742" s="23"/>
      <c r="OKX2742" s="19"/>
      <c r="OKY2742" s="23"/>
      <c r="OKZ2742" s="19"/>
      <c r="OLA2742" s="23"/>
      <c r="OLB2742" s="19"/>
      <c r="OLC2742" s="23"/>
      <c r="OLD2742" s="19"/>
      <c r="OLE2742" s="23"/>
      <c r="OLF2742" s="19"/>
      <c r="OLG2742" s="23"/>
      <c r="OLH2742" s="19"/>
      <c r="OLI2742" s="23"/>
      <c r="OLJ2742" s="19"/>
      <c r="OLK2742" s="23"/>
      <c r="OLL2742" s="19"/>
      <c r="OLM2742" s="23"/>
      <c r="OLN2742" s="19"/>
      <c r="OLO2742" s="23"/>
      <c r="OLP2742" s="19"/>
      <c r="OLQ2742" s="23"/>
      <c r="OLR2742" s="19"/>
      <c r="OLS2742" s="23"/>
      <c r="OLT2742" s="19"/>
      <c r="OLU2742" s="23"/>
      <c r="OLV2742" s="19"/>
      <c r="OLW2742" s="23"/>
      <c r="OLX2742" s="19"/>
      <c r="OLY2742" s="23"/>
      <c r="OLZ2742" s="19"/>
      <c r="OMA2742" s="23"/>
      <c r="OMB2742" s="19"/>
      <c r="OMC2742" s="23"/>
      <c r="OMD2742" s="19"/>
      <c r="OME2742" s="23"/>
      <c r="OMF2742" s="19"/>
      <c r="OMG2742" s="23"/>
      <c r="OMH2742" s="19"/>
      <c r="OMI2742" s="23"/>
      <c r="OMJ2742" s="19"/>
      <c r="OMK2742" s="23"/>
      <c r="OML2742" s="19"/>
      <c r="OMM2742" s="23"/>
      <c r="OMN2742" s="19"/>
      <c r="OMO2742" s="23"/>
      <c r="OMP2742" s="19"/>
      <c r="OMQ2742" s="23"/>
      <c r="OMR2742" s="19"/>
      <c r="OMS2742" s="23"/>
      <c r="OMT2742" s="19"/>
      <c r="OMU2742" s="23"/>
      <c r="OMV2742" s="19"/>
      <c r="OMW2742" s="23"/>
      <c r="OMX2742" s="19"/>
      <c r="OMY2742" s="23"/>
      <c r="OMZ2742" s="19"/>
      <c r="ONA2742" s="23"/>
      <c r="ONB2742" s="19"/>
      <c r="ONC2742" s="23"/>
      <c r="OND2742" s="19"/>
      <c r="ONE2742" s="23"/>
      <c r="ONF2742" s="19"/>
      <c r="ONG2742" s="23"/>
      <c r="ONH2742" s="19"/>
      <c r="ONI2742" s="23"/>
      <c r="ONJ2742" s="19"/>
      <c r="ONK2742" s="23"/>
      <c r="ONL2742" s="19"/>
      <c r="ONM2742" s="23"/>
      <c r="ONN2742" s="19"/>
      <c r="ONO2742" s="23"/>
      <c r="ONP2742" s="19"/>
      <c r="ONQ2742" s="23"/>
      <c r="ONR2742" s="19"/>
      <c r="ONS2742" s="23"/>
      <c r="ONT2742" s="19"/>
      <c r="ONU2742" s="23"/>
      <c r="ONV2742" s="19"/>
      <c r="ONW2742" s="23"/>
      <c r="ONX2742" s="19"/>
      <c r="ONY2742" s="23"/>
      <c r="ONZ2742" s="19"/>
      <c r="OOA2742" s="23"/>
      <c r="OOB2742" s="19"/>
      <c r="OOC2742" s="23"/>
      <c r="OOD2742" s="19"/>
      <c r="OOE2742" s="23"/>
      <c r="OOF2742" s="19"/>
      <c r="OOG2742" s="23"/>
      <c r="OOH2742" s="19"/>
      <c r="OOI2742" s="23"/>
      <c r="OOJ2742" s="19"/>
      <c r="OOK2742" s="23"/>
      <c r="OOL2742" s="19"/>
      <c r="OOM2742" s="23"/>
      <c r="OON2742" s="19"/>
      <c r="OOO2742" s="23"/>
      <c r="OOP2742" s="19"/>
      <c r="OOQ2742" s="23"/>
      <c r="OOR2742" s="19"/>
      <c r="OOS2742" s="23"/>
      <c r="OOT2742" s="19"/>
      <c r="OOU2742" s="23"/>
      <c r="OOV2742" s="19"/>
      <c r="OOW2742" s="23"/>
      <c r="OOX2742" s="19"/>
      <c r="OOY2742" s="23"/>
      <c r="OOZ2742" s="19"/>
      <c r="OPA2742" s="23"/>
      <c r="OPB2742" s="19"/>
      <c r="OPC2742" s="23"/>
      <c r="OPD2742" s="19"/>
      <c r="OPE2742" s="23"/>
      <c r="OPF2742" s="19"/>
      <c r="OPG2742" s="23"/>
      <c r="OPH2742" s="19"/>
      <c r="OPI2742" s="23"/>
      <c r="OPJ2742" s="19"/>
      <c r="OPK2742" s="23"/>
      <c r="OPL2742" s="19"/>
      <c r="OPM2742" s="23"/>
      <c r="OPN2742" s="19"/>
      <c r="OPO2742" s="23"/>
      <c r="OPP2742" s="19"/>
      <c r="OPQ2742" s="23"/>
      <c r="OPR2742" s="19"/>
      <c r="OPS2742" s="23"/>
      <c r="OPT2742" s="19"/>
      <c r="OPU2742" s="23"/>
      <c r="OPV2742" s="19"/>
      <c r="OPW2742" s="23"/>
      <c r="OPX2742" s="19"/>
      <c r="OPY2742" s="23"/>
      <c r="OPZ2742" s="19"/>
      <c r="OQA2742" s="23"/>
      <c r="OQB2742" s="19"/>
      <c r="OQC2742" s="23"/>
      <c r="OQD2742" s="19"/>
      <c r="OQE2742" s="23"/>
      <c r="OQF2742" s="19"/>
      <c r="OQG2742" s="23"/>
      <c r="OQH2742" s="19"/>
      <c r="OQI2742" s="23"/>
      <c r="OQJ2742" s="19"/>
      <c r="OQK2742" s="23"/>
      <c r="OQL2742" s="19"/>
      <c r="OQM2742" s="23"/>
      <c r="OQN2742" s="19"/>
      <c r="OQO2742" s="23"/>
      <c r="OQP2742" s="19"/>
      <c r="OQQ2742" s="23"/>
      <c r="OQR2742" s="19"/>
      <c r="OQS2742" s="23"/>
      <c r="OQT2742" s="19"/>
      <c r="OQU2742" s="23"/>
      <c r="OQV2742" s="19"/>
      <c r="OQW2742" s="23"/>
      <c r="OQX2742" s="19"/>
      <c r="OQY2742" s="23"/>
      <c r="OQZ2742" s="19"/>
      <c r="ORA2742" s="23"/>
      <c r="ORB2742" s="19"/>
      <c r="ORC2742" s="23"/>
      <c r="ORD2742" s="19"/>
      <c r="ORE2742" s="23"/>
      <c r="ORF2742" s="19"/>
      <c r="ORG2742" s="23"/>
      <c r="ORH2742" s="19"/>
      <c r="ORI2742" s="23"/>
      <c r="ORJ2742" s="19"/>
      <c r="ORK2742" s="23"/>
      <c r="ORL2742" s="19"/>
      <c r="ORM2742" s="23"/>
      <c r="ORN2742" s="19"/>
      <c r="ORO2742" s="23"/>
      <c r="ORP2742" s="19"/>
      <c r="ORQ2742" s="23"/>
      <c r="ORR2742" s="19"/>
      <c r="ORS2742" s="23"/>
      <c r="ORT2742" s="19"/>
      <c r="ORU2742" s="23"/>
      <c r="ORV2742" s="19"/>
      <c r="ORW2742" s="23"/>
      <c r="ORX2742" s="19"/>
      <c r="ORY2742" s="23"/>
      <c r="ORZ2742" s="19"/>
      <c r="OSA2742" s="23"/>
      <c r="OSB2742" s="19"/>
      <c r="OSC2742" s="23"/>
      <c r="OSD2742" s="19"/>
      <c r="OSE2742" s="23"/>
      <c r="OSF2742" s="19"/>
      <c r="OSG2742" s="23"/>
      <c r="OSH2742" s="19"/>
      <c r="OSI2742" s="23"/>
      <c r="OSJ2742" s="19"/>
      <c r="OSK2742" s="23"/>
      <c r="OSL2742" s="19"/>
      <c r="OSM2742" s="23"/>
      <c r="OSN2742" s="19"/>
      <c r="OSO2742" s="23"/>
      <c r="OSP2742" s="19"/>
      <c r="OSQ2742" s="23"/>
      <c r="OSR2742" s="19"/>
      <c r="OSS2742" s="23"/>
      <c r="OST2742" s="19"/>
      <c r="OSU2742" s="23"/>
      <c r="OSV2742" s="19"/>
      <c r="OSW2742" s="23"/>
      <c r="OSX2742" s="19"/>
      <c r="OSY2742" s="23"/>
      <c r="OSZ2742" s="19"/>
      <c r="OTA2742" s="23"/>
      <c r="OTB2742" s="19"/>
      <c r="OTC2742" s="23"/>
      <c r="OTD2742" s="19"/>
      <c r="OTE2742" s="23"/>
      <c r="OTF2742" s="19"/>
      <c r="OTG2742" s="23"/>
      <c r="OTH2742" s="19"/>
      <c r="OTI2742" s="23"/>
      <c r="OTJ2742" s="19"/>
      <c r="OTK2742" s="23"/>
      <c r="OTL2742" s="19"/>
      <c r="OTM2742" s="23"/>
      <c r="OTN2742" s="19"/>
      <c r="OTO2742" s="23"/>
      <c r="OTP2742" s="19"/>
      <c r="OTQ2742" s="23"/>
      <c r="OTR2742" s="19"/>
      <c r="OTS2742" s="23"/>
      <c r="OTT2742" s="19"/>
      <c r="OTU2742" s="23"/>
      <c r="OTV2742" s="19"/>
      <c r="OTW2742" s="23"/>
      <c r="OTX2742" s="19"/>
      <c r="OTY2742" s="23"/>
      <c r="OTZ2742" s="19"/>
      <c r="OUA2742" s="23"/>
      <c r="OUB2742" s="19"/>
      <c r="OUC2742" s="23"/>
      <c r="OUD2742" s="19"/>
      <c r="OUE2742" s="23"/>
      <c r="OUF2742" s="19"/>
      <c r="OUG2742" s="23"/>
      <c r="OUH2742" s="19"/>
      <c r="OUI2742" s="23"/>
      <c r="OUJ2742" s="19"/>
      <c r="OUK2742" s="23"/>
      <c r="OUL2742" s="19"/>
      <c r="OUM2742" s="23"/>
      <c r="OUN2742" s="19"/>
      <c r="OUO2742" s="23"/>
      <c r="OUP2742" s="19"/>
      <c r="OUQ2742" s="23"/>
      <c r="OUR2742" s="19"/>
      <c r="OUS2742" s="23"/>
      <c r="OUT2742" s="19"/>
      <c r="OUU2742" s="23"/>
      <c r="OUV2742" s="19"/>
      <c r="OUW2742" s="23"/>
      <c r="OUX2742" s="19"/>
      <c r="OUY2742" s="23"/>
      <c r="OUZ2742" s="19"/>
      <c r="OVA2742" s="23"/>
      <c r="OVB2742" s="19"/>
      <c r="OVC2742" s="23"/>
      <c r="OVD2742" s="19"/>
      <c r="OVE2742" s="23"/>
      <c r="OVF2742" s="19"/>
      <c r="OVG2742" s="23"/>
      <c r="OVH2742" s="19"/>
      <c r="OVI2742" s="23"/>
      <c r="OVJ2742" s="19"/>
      <c r="OVK2742" s="23"/>
      <c r="OVL2742" s="19"/>
      <c r="OVM2742" s="23"/>
      <c r="OVN2742" s="19"/>
      <c r="OVO2742" s="23"/>
      <c r="OVP2742" s="19"/>
      <c r="OVQ2742" s="23"/>
      <c r="OVR2742" s="19"/>
      <c r="OVS2742" s="23"/>
      <c r="OVT2742" s="19"/>
      <c r="OVU2742" s="23"/>
      <c r="OVV2742" s="19"/>
      <c r="OVW2742" s="23"/>
      <c r="OVX2742" s="19"/>
      <c r="OVY2742" s="23"/>
      <c r="OVZ2742" s="19"/>
      <c r="OWA2742" s="23"/>
      <c r="OWB2742" s="19"/>
      <c r="OWC2742" s="23"/>
      <c r="OWD2742" s="19"/>
      <c r="OWE2742" s="23"/>
      <c r="OWF2742" s="19"/>
      <c r="OWG2742" s="23"/>
      <c r="OWH2742" s="19"/>
      <c r="OWI2742" s="23"/>
      <c r="OWJ2742" s="19"/>
      <c r="OWK2742" s="23"/>
      <c r="OWL2742" s="19"/>
      <c r="OWM2742" s="23"/>
      <c r="OWN2742" s="19"/>
      <c r="OWO2742" s="23"/>
      <c r="OWP2742" s="19"/>
      <c r="OWQ2742" s="23"/>
      <c r="OWR2742" s="19"/>
      <c r="OWS2742" s="23"/>
      <c r="OWT2742" s="19"/>
      <c r="OWU2742" s="23"/>
      <c r="OWV2742" s="19"/>
      <c r="OWW2742" s="23"/>
      <c r="OWX2742" s="19"/>
      <c r="OWY2742" s="23"/>
      <c r="OWZ2742" s="19"/>
      <c r="OXA2742" s="23"/>
      <c r="OXB2742" s="19"/>
      <c r="OXC2742" s="23"/>
      <c r="OXD2742" s="19"/>
      <c r="OXE2742" s="23"/>
      <c r="OXF2742" s="19"/>
      <c r="OXG2742" s="23"/>
      <c r="OXH2742" s="19"/>
      <c r="OXI2742" s="23"/>
      <c r="OXJ2742" s="19"/>
      <c r="OXK2742" s="23"/>
      <c r="OXL2742" s="19"/>
      <c r="OXM2742" s="23"/>
      <c r="OXN2742" s="19"/>
      <c r="OXO2742" s="23"/>
      <c r="OXP2742" s="19"/>
      <c r="OXQ2742" s="23"/>
      <c r="OXR2742" s="19"/>
      <c r="OXS2742" s="23"/>
      <c r="OXT2742" s="19"/>
      <c r="OXU2742" s="23"/>
      <c r="OXV2742" s="19"/>
      <c r="OXW2742" s="23"/>
      <c r="OXX2742" s="19"/>
      <c r="OXY2742" s="23"/>
      <c r="OXZ2742" s="19"/>
      <c r="OYA2742" s="23"/>
      <c r="OYB2742" s="19"/>
      <c r="OYC2742" s="23"/>
      <c r="OYD2742" s="19"/>
      <c r="OYE2742" s="23"/>
      <c r="OYF2742" s="19"/>
      <c r="OYG2742" s="23"/>
      <c r="OYH2742" s="19"/>
      <c r="OYI2742" s="23"/>
      <c r="OYJ2742" s="19"/>
      <c r="OYK2742" s="23"/>
      <c r="OYL2742" s="19"/>
      <c r="OYM2742" s="23"/>
      <c r="OYN2742" s="19"/>
      <c r="OYO2742" s="23"/>
      <c r="OYP2742" s="19"/>
      <c r="OYQ2742" s="23"/>
      <c r="OYR2742" s="19"/>
      <c r="OYS2742" s="23"/>
      <c r="OYT2742" s="19"/>
      <c r="OYU2742" s="23"/>
      <c r="OYV2742" s="19"/>
      <c r="OYW2742" s="23"/>
      <c r="OYX2742" s="19"/>
      <c r="OYY2742" s="23"/>
      <c r="OYZ2742" s="19"/>
      <c r="OZA2742" s="23"/>
      <c r="OZB2742" s="19"/>
      <c r="OZC2742" s="23"/>
      <c r="OZD2742" s="19"/>
      <c r="OZE2742" s="23"/>
      <c r="OZF2742" s="19"/>
      <c r="OZG2742" s="23"/>
      <c r="OZH2742" s="19"/>
      <c r="OZI2742" s="23"/>
      <c r="OZJ2742" s="19"/>
      <c r="OZK2742" s="23"/>
      <c r="OZL2742" s="19"/>
      <c r="OZM2742" s="23"/>
      <c r="OZN2742" s="19"/>
      <c r="OZO2742" s="23"/>
      <c r="OZP2742" s="19"/>
      <c r="OZQ2742" s="23"/>
      <c r="OZR2742" s="19"/>
      <c r="OZS2742" s="23"/>
      <c r="OZT2742" s="19"/>
      <c r="OZU2742" s="23"/>
      <c r="OZV2742" s="19"/>
      <c r="OZW2742" s="23"/>
      <c r="OZX2742" s="19"/>
      <c r="OZY2742" s="23"/>
      <c r="OZZ2742" s="19"/>
      <c r="PAA2742" s="23"/>
      <c r="PAB2742" s="19"/>
      <c r="PAC2742" s="23"/>
      <c r="PAD2742" s="19"/>
      <c r="PAE2742" s="23"/>
      <c r="PAF2742" s="19"/>
      <c r="PAG2742" s="23"/>
      <c r="PAH2742" s="19"/>
      <c r="PAI2742" s="23"/>
      <c r="PAJ2742" s="19"/>
      <c r="PAK2742" s="23"/>
      <c r="PAL2742" s="19"/>
      <c r="PAM2742" s="23"/>
      <c r="PAN2742" s="19"/>
      <c r="PAO2742" s="23"/>
      <c r="PAP2742" s="19"/>
      <c r="PAQ2742" s="23"/>
      <c r="PAR2742" s="19"/>
      <c r="PAS2742" s="23"/>
      <c r="PAT2742" s="19"/>
      <c r="PAU2742" s="23"/>
      <c r="PAV2742" s="19"/>
      <c r="PAW2742" s="23"/>
      <c r="PAX2742" s="19"/>
      <c r="PAY2742" s="23"/>
      <c r="PAZ2742" s="19"/>
      <c r="PBA2742" s="23"/>
      <c r="PBB2742" s="19"/>
      <c r="PBC2742" s="23"/>
      <c r="PBD2742" s="19"/>
      <c r="PBE2742" s="23"/>
      <c r="PBF2742" s="19"/>
      <c r="PBG2742" s="23"/>
      <c r="PBH2742" s="19"/>
      <c r="PBI2742" s="23"/>
      <c r="PBJ2742" s="19"/>
      <c r="PBK2742" s="23"/>
      <c r="PBL2742" s="19"/>
      <c r="PBM2742" s="23"/>
      <c r="PBN2742" s="19"/>
      <c r="PBO2742" s="23"/>
      <c r="PBP2742" s="19"/>
      <c r="PBQ2742" s="23"/>
      <c r="PBR2742" s="19"/>
      <c r="PBS2742" s="23"/>
      <c r="PBT2742" s="19"/>
      <c r="PBU2742" s="23"/>
      <c r="PBV2742" s="19"/>
      <c r="PBW2742" s="23"/>
      <c r="PBX2742" s="19"/>
      <c r="PBY2742" s="23"/>
      <c r="PBZ2742" s="19"/>
      <c r="PCA2742" s="23"/>
      <c r="PCB2742" s="19"/>
      <c r="PCC2742" s="23"/>
      <c r="PCD2742" s="19"/>
      <c r="PCE2742" s="23"/>
      <c r="PCF2742" s="19"/>
      <c r="PCG2742" s="23"/>
      <c r="PCH2742" s="19"/>
      <c r="PCI2742" s="23"/>
      <c r="PCJ2742" s="19"/>
      <c r="PCK2742" s="23"/>
      <c r="PCL2742" s="19"/>
      <c r="PCM2742" s="23"/>
      <c r="PCN2742" s="19"/>
      <c r="PCO2742" s="23"/>
      <c r="PCP2742" s="19"/>
      <c r="PCQ2742" s="23"/>
      <c r="PCR2742" s="19"/>
      <c r="PCS2742" s="23"/>
      <c r="PCT2742" s="19"/>
      <c r="PCU2742" s="23"/>
      <c r="PCV2742" s="19"/>
      <c r="PCW2742" s="23"/>
      <c r="PCX2742" s="19"/>
      <c r="PCY2742" s="23"/>
      <c r="PCZ2742" s="19"/>
      <c r="PDA2742" s="23"/>
      <c r="PDB2742" s="19"/>
      <c r="PDC2742" s="23"/>
      <c r="PDD2742" s="19"/>
      <c r="PDE2742" s="23"/>
      <c r="PDF2742" s="19"/>
      <c r="PDG2742" s="23"/>
      <c r="PDH2742" s="19"/>
      <c r="PDI2742" s="23"/>
      <c r="PDJ2742" s="19"/>
      <c r="PDK2742" s="23"/>
      <c r="PDL2742" s="19"/>
      <c r="PDM2742" s="23"/>
      <c r="PDN2742" s="19"/>
      <c r="PDO2742" s="23"/>
      <c r="PDP2742" s="19"/>
      <c r="PDQ2742" s="23"/>
      <c r="PDR2742" s="19"/>
      <c r="PDS2742" s="23"/>
      <c r="PDT2742" s="19"/>
      <c r="PDU2742" s="23"/>
      <c r="PDV2742" s="19"/>
      <c r="PDW2742" s="23"/>
      <c r="PDX2742" s="19"/>
      <c r="PDY2742" s="23"/>
      <c r="PDZ2742" s="19"/>
      <c r="PEA2742" s="23"/>
      <c r="PEB2742" s="19"/>
      <c r="PEC2742" s="23"/>
      <c r="PED2742" s="19"/>
      <c r="PEE2742" s="23"/>
      <c r="PEF2742" s="19"/>
      <c r="PEG2742" s="23"/>
      <c r="PEH2742" s="19"/>
      <c r="PEI2742" s="23"/>
      <c r="PEJ2742" s="19"/>
      <c r="PEK2742" s="23"/>
      <c r="PEL2742" s="19"/>
      <c r="PEM2742" s="23"/>
      <c r="PEN2742" s="19"/>
      <c r="PEO2742" s="23"/>
      <c r="PEP2742" s="19"/>
      <c r="PEQ2742" s="23"/>
      <c r="PER2742" s="19"/>
      <c r="PES2742" s="23"/>
      <c r="PET2742" s="19"/>
      <c r="PEU2742" s="23"/>
      <c r="PEV2742" s="19"/>
      <c r="PEW2742" s="23"/>
      <c r="PEX2742" s="19"/>
      <c r="PEY2742" s="23"/>
      <c r="PEZ2742" s="19"/>
      <c r="PFA2742" s="23"/>
      <c r="PFB2742" s="19"/>
      <c r="PFC2742" s="23"/>
      <c r="PFD2742" s="19"/>
      <c r="PFE2742" s="23"/>
      <c r="PFF2742" s="19"/>
      <c r="PFG2742" s="23"/>
      <c r="PFH2742" s="19"/>
      <c r="PFI2742" s="23"/>
      <c r="PFJ2742" s="19"/>
      <c r="PFK2742" s="23"/>
      <c r="PFL2742" s="19"/>
      <c r="PFM2742" s="23"/>
      <c r="PFN2742" s="19"/>
      <c r="PFO2742" s="23"/>
      <c r="PFP2742" s="19"/>
      <c r="PFQ2742" s="23"/>
      <c r="PFR2742" s="19"/>
      <c r="PFS2742" s="23"/>
      <c r="PFT2742" s="19"/>
      <c r="PFU2742" s="23"/>
      <c r="PFV2742" s="19"/>
      <c r="PFW2742" s="23"/>
      <c r="PFX2742" s="19"/>
      <c r="PFY2742" s="23"/>
      <c r="PFZ2742" s="19"/>
      <c r="PGA2742" s="23"/>
      <c r="PGB2742" s="19"/>
      <c r="PGC2742" s="23"/>
      <c r="PGD2742" s="19"/>
      <c r="PGE2742" s="23"/>
      <c r="PGF2742" s="19"/>
      <c r="PGG2742" s="23"/>
      <c r="PGH2742" s="19"/>
      <c r="PGI2742" s="23"/>
      <c r="PGJ2742" s="19"/>
      <c r="PGK2742" s="23"/>
      <c r="PGL2742" s="19"/>
      <c r="PGM2742" s="23"/>
      <c r="PGN2742" s="19"/>
      <c r="PGO2742" s="23"/>
      <c r="PGP2742" s="19"/>
      <c r="PGQ2742" s="23"/>
      <c r="PGR2742" s="19"/>
      <c r="PGS2742" s="23"/>
      <c r="PGT2742" s="19"/>
      <c r="PGU2742" s="23"/>
      <c r="PGV2742" s="19"/>
      <c r="PGW2742" s="23"/>
      <c r="PGX2742" s="19"/>
      <c r="PGY2742" s="23"/>
      <c r="PGZ2742" s="19"/>
      <c r="PHA2742" s="23"/>
      <c r="PHB2742" s="19"/>
      <c r="PHC2742" s="23"/>
      <c r="PHD2742" s="19"/>
      <c r="PHE2742" s="23"/>
      <c r="PHF2742" s="19"/>
      <c r="PHG2742" s="23"/>
      <c r="PHH2742" s="19"/>
      <c r="PHI2742" s="23"/>
      <c r="PHJ2742" s="19"/>
      <c r="PHK2742" s="23"/>
      <c r="PHL2742" s="19"/>
      <c r="PHM2742" s="23"/>
      <c r="PHN2742" s="19"/>
      <c r="PHO2742" s="23"/>
      <c r="PHP2742" s="19"/>
      <c r="PHQ2742" s="23"/>
      <c r="PHR2742" s="19"/>
      <c r="PHS2742" s="23"/>
      <c r="PHT2742" s="19"/>
      <c r="PHU2742" s="23"/>
      <c r="PHV2742" s="19"/>
      <c r="PHW2742" s="23"/>
      <c r="PHX2742" s="19"/>
      <c r="PHY2742" s="23"/>
      <c r="PHZ2742" s="19"/>
      <c r="PIA2742" s="23"/>
      <c r="PIB2742" s="19"/>
      <c r="PIC2742" s="23"/>
      <c r="PID2742" s="19"/>
      <c r="PIE2742" s="23"/>
      <c r="PIF2742" s="19"/>
      <c r="PIG2742" s="23"/>
      <c r="PIH2742" s="19"/>
      <c r="PII2742" s="23"/>
      <c r="PIJ2742" s="19"/>
      <c r="PIK2742" s="23"/>
      <c r="PIL2742" s="19"/>
      <c r="PIM2742" s="23"/>
      <c r="PIN2742" s="19"/>
      <c r="PIO2742" s="23"/>
      <c r="PIP2742" s="19"/>
      <c r="PIQ2742" s="23"/>
      <c r="PIR2742" s="19"/>
      <c r="PIS2742" s="23"/>
      <c r="PIT2742" s="19"/>
      <c r="PIU2742" s="23"/>
      <c r="PIV2742" s="19"/>
      <c r="PIW2742" s="23"/>
      <c r="PIX2742" s="19"/>
      <c r="PIY2742" s="23"/>
      <c r="PIZ2742" s="19"/>
      <c r="PJA2742" s="23"/>
      <c r="PJB2742" s="19"/>
      <c r="PJC2742" s="23"/>
      <c r="PJD2742" s="19"/>
      <c r="PJE2742" s="23"/>
      <c r="PJF2742" s="19"/>
      <c r="PJG2742" s="23"/>
      <c r="PJH2742" s="19"/>
      <c r="PJI2742" s="23"/>
      <c r="PJJ2742" s="19"/>
      <c r="PJK2742" s="23"/>
      <c r="PJL2742" s="19"/>
      <c r="PJM2742" s="23"/>
      <c r="PJN2742" s="19"/>
      <c r="PJO2742" s="23"/>
      <c r="PJP2742" s="19"/>
      <c r="PJQ2742" s="23"/>
      <c r="PJR2742" s="19"/>
      <c r="PJS2742" s="23"/>
      <c r="PJT2742" s="19"/>
      <c r="PJU2742" s="23"/>
      <c r="PJV2742" s="19"/>
      <c r="PJW2742" s="23"/>
      <c r="PJX2742" s="19"/>
      <c r="PJY2742" s="23"/>
      <c r="PJZ2742" s="19"/>
      <c r="PKA2742" s="23"/>
      <c r="PKB2742" s="19"/>
      <c r="PKC2742" s="23"/>
      <c r="PKD2742" s="19"/>
      <c r="PKE2742" s="23"/>
      <c r="PKF2742" s="19"/>
      <c r="PKG2742" s="23"/>
      <c r="PKH2742" s="19"/>
      <c r="PKI2742" s="23"/>
      <c r="PKJ2742" s="19"/>
      <c r="PKK2742" s="23"/>
      <c r="PKL2742" s="19"/>
      <c r="PKM2742" s="23"/>
      <c r="PKN2742" s="19"/>
      <c r="PKO2742" s="23"/>
      <c r="PKP2742" s="19"/>
      <c r="PKQ2742" s="23"/>
      <c r="PKR2742" s="19"/>
      <c r="PKS2742" s="23"/>
      <c r="PKT2742" s="19"/>
      <c r="PKU2742" s="23"/>
      <c r="PKV2742" s="19"/>
      <c r="PKW2742" s="23"/>
      <c r="PKX2742" s="19"/>
      <c r="PKY2742" s="23"/>
      <c r="PKZ2742" s="19"/>
      <c r="PLA2742" s="23"/>
      <c r="PLB2742" s="19"/>
      <c r="PLC2742" s="23"/>
      <c r="PLD2742" s="19"/>
      <c r="PLE2742" s="23"/>
      <c r="PLF2742" s="19"/>
      <c r="PLG2742" s="23"/>
      <c r="PLH2742" s="19"/>
      <c r="PLI2742" s="23"/>
      <c r="PLJ2742" s="19"/>
      <c r="PLK2742" s="23"/>
      <c r="PLL2742" s="19"/>
      <c r="PLM2742" s="23"/>
      <c r="PLN2742" s="19"/>
      <c r="PLO2742" s="23"/>
      <c r="PLP2742" s="19"/>
      <c r="PLQ2742" s="23"/>
      <c r="PLR2742" s="19"/>
      <c r="PLS2742" s="23"/>
      <c r="PLT2742" s="19"/>
      <c r="PLU2742" s="23"/>
      <c r="PLV2742" s="19"/>
      <c r="PLW2742" s="23"/>
      <c r="PLX2742" s="19"/>
      <c r="PLY2742" s="23"/>
      <c r="PLZ2742" s="19"/>
      <c r="PMA2742" s="23"/>
      <c r="PMB2742" s="19"/>
      <c r="PMC2742" s="23"/>
      <c r="PMD2742" s="19"/>
      <c r="PME2742" s="23"/>
      <c r="PMF2742" s="19"/>
      <c r="PMG2742" s="23"/>
      <c r="PMH2742" s="19"/>
      <c r="PMI2742" s="23"/>
      <c r="PMJ2742" s="19"/>
      <c r="PMK2742" s="23"/>
      <c r="PML2742" s="19"/>
      <c r="PMM2742" s="23"/>
      <c r="PMN2742" s="19"/>
      <c r="PMO2742" s="23"/>
      <c r="PMP2742" s="19"/>
      <c r="PMQ2742" s="23"/>
      <c r="PMR2742" s="19"/>
      <c r="PMS2742" s="23"/>
      <c r="PMT2742" s="19"/>
      <c r="PMU2742" s="23"/>
      <c r="PMV2742" s="19"/>
      <c r="PMW2742" s="23"/>
      <c r="PMX2742" s="19"/>
      <c r="PMY2742" s="23"/>
      <c r="PMZ2742" s="19"/>
      <c r="PNA2742" s="23"/>
      <c r="PNB2742" s="19"/>
      <c r="PNC2742" s="23"/>
      <c r="PND2742" s="19"/>
      <c r="PNE2742" s="23"/>
      <c r="PNF2742" s="19"/>
      <c r="PNG2742" s="23"/>
      <c r="PNH2742" s="19"/>
      <c r="PNI2742" s="23"/>
      <c r="PNJ2742" s="19"/>
      <c r="PNK2742" s="23"/>
      <c r="PNL2742" s="19"/>
      <c r="PNM2742" s="23"/>
      <c r="PNN2742" s="19"/>
      <c r="PNO2742" s="23"/>
      <c r="PNP2742" s="19"/>
      <c r="PNQ2742" s="23"/>
      <c r="PNR2742" s="19"/>
      <c r="PNS2742" s="23"/>
      <c r="PNT2742" s="19"/>
      <c r="PNU2742" s="23"/>
      <c r="PNV2742" s="19"/>
      <c r="PNW2742" s="23"/>
      <c r="PNX2742" s="19"/>
      <c r="PNY2742" s="23"/>
      <c r="PNZ2742" s="19"/>
      <c r="POA2742" s="23"/>
      <c r="POB2742" s="19"/>
      <c r="POC2742" s="23"/>
      <c r="POD2742" s="19"/>
      <c r="POE2742" s="23"/>
      <c r="POF2742" s="19"/>
      <c r="POG2742" s="23"/>
      <c r="POH2742" s="19"/>
      <c r="POI2742" s="23"/>
      <c r="POJ2742" s="19"/>
      <c r="POK2742" s="23"/>
      <c r="POL2742" s="19"/>
      <c r="POM2742" s="23"/>
      <c r="PON2742" s="19"/>
      <c r="POO2742" s="23"/>
      <c r="POP2742" s="19"/>
      <c r="POQ2742" s="23"/>
      <c r="POR2742" s="19"/>
      <c r="POS2742" s="23"/>
      <c r="POT2742" s="19"/>
      <c r="POU2742" s="23"/>
      <c r="POV2742" s="19"/>
      <c r="POW2742" s="23"/>
      <c r="POX2742" s="19"/>
      <c r="POY2742" s="23"/>
      <c r="POZ2742" s="19"/>
      <c r="PPA2742" s="23"/>
      <c r="PPB2742" s="19"/>
      <c r="PPC2742" s="23"/>
      <c r="PPD2742" s="19"/>
      <c r="PPE2742" s="23"/>
      <c r="PPF2742" s="19"/>
      <c r="PPG2742" s="23"/>
      <c r="PPH2742" s="19"/>
      <c r="PPI2742" s="23"/>
      <c r="PPJ2742" s="19"/>
      <c r="PPK2742" s="23"/>
      <c r="PPL2742" s="19"/>
      <c r="PPM2742" s="23"/>
      <c r="PPN2742" s="19"/>
      <c r="PPO2742" s="23"/>
      <c r="PPP2742" s="19"/>
      <c r="PPQ2742" s="23"/>
      <c r="PPR2742" s="19"/>
      <c r="PPS2742" s="23"/>
      <c r="PPT2742" s="19"/>
      <c r="PPU2742" s="23"/>
      <c r="PPV2742" s="19"/>
      <c r="PPW2742" s="23"/>
      <c r="PPX2742" s="19"/>
      <c r="PPY2742" s="23"/>
      <c r="PPZ2742" s="19"/>
      <c r="PQA2742" s="23"/>
      <c r="PQB2742" s="19"/>
      <c r="PQC2742" s="23"/>
      <c r="PQD2742" s="19"/>
      <c r="PQE2742" s="23"/>
      <c r="PQF2742" s="19"/>
      <c r="PQG2742" s="23"/>
      <c r="PQH2742" s="19"/>
      <c r="PQI2742" s="23"/>
      <c r="PQJ2742" s="19"/>
      <c r="PQK2742" s="23"/>
      <c r="PQL2742" s="19"/>
      <c r="PQM2742" s="23"/>
      <c r="PQN2742" s="19"/>
      <c r="PQO2742" s="23"/>
      <c r="PQP2742" s="19"/>
      <c r="PQQ2742" s="23"/>
      <c r="PQR2742" s="19"/>
      <c r="PQS2742" s="23"/>
      <c r="PQT2742" s="19"/>
      <c r="PQU2742" s="23"/>
      <c r="PQV2742" s="19"/>
      <c r="PQW2742" s="23"/>
      <c r="PQX2742" s="19"/>
      <c r="PQY2742" s="23"/>
      <c r="PQZ2742" s="19"/>
      <c r="PRA2742" s="23"/>
      <c r="PRB2742" s="19"/>
      <c r="PRC2742" s="23"/>
      <c r="PRD2742" s="19"/>
      <c r="PRE2742" s="23"/>
      <c r="PRF2742" s="19"/>
      <c r="PRG2742" s="23"/>
      <c r="PRH2742" s="19"/>
      <c r="PRI2742" s="23"/>
      <c r="PRJ2742" s="19"/>
      <c r="PRK2742" s="23"/>
      <c r="PRL2742" s="19"/>
      <c r="PRM2742" s="23"/>
      <c r="PRN2742" s="19"/>
      <c r="PRO2742" s="23"/>
      <c r="PRP2742" s="19"/>
      <c r="PRQ2742" s="23"/>
      <c r="PRR2742" s="19"/>
      <c r="PRS2742" s="23"/>
      <c r="PRT2742" s="19"/>
      <c r="PRU2742" s="23"/>
      <c r="PRV2742" s="19"/>
      <c r="PRW2742" s="23"/>
      <c r="PRX2742" s="19"/>
      <c r="PRY2742" s="23"/>
      <c r="PRZ2742" s="19"/>
      <c r="PSA2742" s="23"/>
      <c r="PSB2742" s="19"/>
      <c r="PSC2742" s="23"/>
      <c r="PSD2742" s="19"/>
      <c r="PSE2742" s="23"/>
      <c r="PSF2742" s="19"/>
      <c r="PSG2742" s="23"/>
      <c r="PSH2742" s="19"/>
      <c r="PSI2742" s="23"/>
      <c r="PSJ2742" s="19"/>
      <c r="PSK2742" s="23"/>
      <c r="PSL2742" s="19"/>
      <c r="PSM2742" s="23"/>
      <c r="PSN2742" s="19"/>
      <c r="PSO2742" s="23"/>
      <c r="PSP2742" s="19"/>
      <c r="PSQ2742" s="23"/>
      <c r="PSR2742" s="19"/>
      <c r="PSS2742" s="23"/>
      <c r="PST2742" s="19"/>
      <c r="PSU2742" s="23"/>
      <c r="PSV2742" s="19"/>
      <c r="PSW2742" s="23"/>
      <c r="PSX2742" s="19"/>
      <c r="PSY2742" s="23"/>
      <c r="PSZ2742" s="19"/>
      <c r="PTA2742" s="23"/>
      <c r="PTB2742" s="19"/>
      <c r="PTC2742" s="23"/>
      <c r="PTD2742" s="19"/>
      <c r="PTE2742" s="23"/>
      <c r="PTF2742" s="19"/>
      <c r="PTG2742" s="23"/>
      <c r="PTH2742" s="19"/>
      <c r="PTI2742" s="23"/>
      <c r="PTJ2742" s="19"/>
      <c r="PTK2742" s="23"/>
      <c r="PTL2742" s="19"/>
      <c r="PTM2742" s="23"/>
      <c r="PTN2742" s="19"/>
      <c r="PTO2742" s="23"/>
      <c r="PTP2742" s="19"/>
      <c r="PTQ2742" s="23"/>
      <c r="PTR2742" s="19"/>
      <c r="PTS2742" s="23"/>
      <c r="PTT2742" s="19"/>
      <c r="PTU2742" s="23"/>
      <c r="PTV2742" s="19"/>
      <c r="PTW2742" s="23"/>
      <c r="PTX2742" s="19"/>
      <c r="PTY2742" s="23"/>
      <c r="PTZ2742" s="19"/>
      <c r="PUA2742" s="23"/>
      <c r="PUB2742" s="19"/>
      <c r="PUC2742" s="23"/>
      <c r="PUD2742" s="19"/>
      <c r="PUE2742" s="23"/>
      <c r="PUF2742" s="19"/>
      <c r="PUG2742" s="23"/>
      <c r="PUH2742" s="19"/>
      <c r="PUI2742" s="23"/>
      <c r="PUJ2742" s="19"/>
      <c r="PUK2742" s="23"/>
      <c r="PUL2742" s="19"/>
      <c r="PUM2742" s="23"/>
      <c r="PUN2742" s="19"/>
      <c r="PUO2742" s="23"/>
      <c r="PUP2742" s="19"/>
      <c r="PUQ2742" s="23"/>
      <c r="PUR2742" s="19"/>
      <c r="PUS2742" s="23"/>
      <c r="PUT2742" s="19"/>
      <c r="PUU2742" s="23"/>
      <c r="PUV2742" s="19"/>
      <c r="PUW2742" s="23"/>
      <c r="PUX2742" s="19"/>
      <c r="PUY2742" s="23"/>
      <c r="PUZ2742" s="19"/>
      <c r="PVA2742" s="23"/>
      <c r="PVB2742" s="19"/>
      <c r="PVC2742" s="23"/>
      <c r="PVD2742" s="19"/>
      <c r="PVE2742" s="23"/>
      <c r="PVF2742" s="19"/>
      <c r="PVG2742" s="23"/>
      <c r="PVH2742" s="19"/>
      <c r="PVI2742" s="23"/>
      <c r="PVJ2742" s="19"/>
      <c r="PVK2742" s="23"/>
      <c r="PVL2742" s="19"/>
      <c r="PVM2742" s="23"/>
      <c r="PVN2742" s="19"/>
      <c r="PVO2742" s="23"/>
      <c r="PVP2742" s="19"/>
      <c r="PVQ2742" s="23"/>
      <c r="PVR2742" s="19"/>
      <c r="PVS2742" s="23"/>
      <c r="PVT2742" s="19"/>
      <c r="PVU2742" s="23"/>
      <c r="PVV2742" s="19"/>
      <c r="PVW2742" s="23"/>
      <c r="PVX2742" s="19"/>
      <c r="PVY2742" s="23"/>
      <c r="PVZ2742" s="19"/>
      <c r="PWA2742" s="23"/>
      <c r="PWB2742" s="19"/>
      <c r="PWC2742" s="23"/>
      <c r="PWD2742" s="19"/>
      <c r="PWE2742" s="23"/>
      <c r="PWF2742" s="19"/>
      <c r="PWG2742" s="23"/>
      <c r="PWH2742" s="19"/>
      <c r="PWI2742" s="23"/>
      <c r="PWJ2742" s="19"/>
      <c r="PWK2742" s="23"/>
      <c r="PWL2742" s="19"/>
      <c r="PWM2742" s="23"/>
      <c r="PWN2742" s="19"/>
      <c r="PWO2742" s="23"/>
      <c r="PWP2742" s="19"/>
      <c r="PWQ2742" s="23"/>
      <c r="PWR2742" s="19"/>
      <c r="PWS2742" s="23"/>
      <c r="PWT2742" s="19"/>
      <c r="PWU2742" s="23"/>
      <c r="PWV2742" s="19"/>
      <c r="PWW2742" s="23"/>
      <c r="PWX2742" s="19"/>
      <c r="PWY2742" s="23"/>
      <c r="PWZ2742" s="19"/>
      <c r="PXA2742" s="23"/>
      <c r="PXB2742" s="19"/>
      <c r="PXC2742" s="23"/>
      <c r="PXD2742" s="19"/>
      <c r="PXE2742" s="23"/>
      <c r="PXF2742" s="19"/>
      <c r="PXG2742" s="23"/>
      <c r="PXH2742" s="19"/>
      <c r="PXI2742" s="23"/>
      <c r="PXJ2742" s="19"/>
      <c r="PXK2742" s="23"/>
      <c r="PXL2742" s="19"/>
      <c r="PXM2742" s="23"/>
      <c r="PXN2742" s="19"/>
      <c r="PXO2742" s="23"/>
      <c r="PXP2742" s="19"/>
      <c r="PXQ2742" s="23"/>
      <c r="PXR2742" s="19"/>
      <c r="PXS2742" s="23"/>
      <c r="PXT2742" s="19"/>
      <c r="PXU2742" s="23"/>
      <c r="PXV2742" s="19"/>
      <c r="PXW2742" s="23"/>
      <c r="PXX2742" s="19"/>
      <c r="PXY2742" s="23"/>
      <c r="PXZ2742" s="19"/>
      <c r="PYA2742" s="23"/>
      <c r="PYB2742" s="19"/>
      <c r="PYC2742" s="23"/>
      <c r="PYD2742" s="19"/>
      <c r="PYE2742" s="23"/>
      <c r="PYF2742" s="19"/>
      <c r="PYG2742" s="23"/>
      <c r="PYH2742" s="19"/>
      <c r="PYI2742" s="23"/>
      <c r="PYJ2742" s="19"/>
      <c r="PYK2742" s="23"/>
      <c r="PYL2742" s="19"/>
      <c r="PYM2742" s="23"/>
      <c r="PYN2742" s="19"/>
      <c r="PYO2742" s="23"/>
      <c r="PYP2742" s="19"/>
      <c r="PYQ2742" s="23"/>
      <c r="PYR2742" s="19"/>
      <c r="PYS2742" s="23"/>
      <c r="PYT2742" s="19"/>
      <c r="PYU2742" s="23"/>
      <c r="PYV2742" s="19"/>
      <c r="PYW2742" s="23"/>
      <c r="PYX2742" s="19"/>
      <c r="PYY2742" s="23"/>
      <c r="PYZ2742" s="19"/>
      <c r="PZA2742" s="23"/>
      <c r="PZB2742" s="19"/>
      <c r="PZC2742" s="23"/>
      <c r="PZD2742" s="19"/>
      <c r="PZE2742" s="23"/>
      <c r="PZF2742" s="19"/>
      <c r="PZG2742" s="23"/>
      <c r="PZH2742" s="19"/>
      <c r="PZI2742" s="23"/>
      <c r="PZJ2742" s="19"/>
      <c r="PZK2742" s="23"/>
      <c r="PZL2742" s="19"/>
      <c r="PZM2742" s="23"/>
      <c r="PZN2742" s="19"/>
      <c r="PZO2742" s="23"/>
      <c r="PZP2742" s="19"/>
      <c r="PZQ2742" s="23"/>
      <c r="PZR2742" s="19"/>
      <c r="PZS2742" s="23"/>
      <c r="PZT2742" s="19"/>
      <c r="PZU2742" s="23"/>
      <c r="PZV2742" s="19"/>
      <c r="PZW2742" s="23"/>
      <c r="PZX2742" s="19"/>
      <c r="PZY2742" s="23"/>
      <c r="PZZ2742" s="19"/>
      <c r="QAA2742" s="23"/>
      <c r="QAB2742" s="19"/>
      <c r="QAC2742" s="23"/>
      <c r="QAD2742" s="19"/>
      <c r="QAE2742" s="23"/>
      <c r="QAF2742" s="19"/>
      <c r="QAG2742" s="23"/>
      <c r="QAH2742" s="19"/>
      <c r="QAI2742" s="23"/>
      <c r="QAJ2742" s="19"/>
      <c r="QAK2742" s="23"/>
      <c r="QAL2742" s="19"/>
      <c r="QAM2742" s="23"/>
      <c r="QAN2742" s="19"/>
      <c r="QAO2742" s="23"/>
      <c r="QAP2742" s="19"/>
      <c r="QAQ2742" s="23"/>
      <c r="QAR2742" s="19"/>
      <c r="QAS2742" s="23"/>
      <c r="QAT2742" s="19"/>
      <c r="QAU2742" s="23"/>
      <c r="QAV2742" s="19"/>
      <c r="QAW2742" s="23"/>
      <c r="QAX2742" s="19"/>
      <c r="QAY2742" s="23"/>
      <c r="QAZ2742" s="19"/>
      <c r="QBA2742" s="23"/>
      <c r="QBB2742" s="19"/>
      <c r="QBC2742" s="23"/>
      <c r="QBD2742" s="19"/>
      <c r="QBE2742" s="23"/>
      <c r="QBF2742" s="19"/>
      <c r="QBG2742" s="23"/>
      <c r="QBH2742" s="19"/>
      <c r="QBI2742" s="23"/>
      <c r="QBJ2742" s="19"/>
      <c r="QBK2742" s="23"/>
      <c r="QBL2742" s="19"/>
      <c r="QBM2742" s="23"/>
      <c r="QBN2742" s="19"/>
      <c r="QBO2742" s="23"/>
      <c r="QBP2742" s="19"/>
      <c r="QBQ2742" s="23"/>
      <c r="QBR2742" s="19"/>
      <c r="QBS2742" s="23"/>
      <c r="QBT2742" s="19"/>
      <c r="QBU2742" s="23"/>
      <c r="QBV2742" s="19"/>
      <c r="QBW2742" s="23"/>
      <c r="QBX2742" s="19"/>
      <c r="QBY2742" s="23"/>
      <c r="QBZ2742" s="19"/>
      <c r="QCA2742" s="23"/>
      <c r="QCB2742" s="19"/>
      <c r="QCC2742" s="23"/>
      <c r="QCD2742" s="19"/>
      <c r="QCE2742" s="23"/>
      <c r="QCF2742" s="19"/>
      <c r="QCG2742" s="23"/>
      <c r="QCH2742" s="19"/>
      <c r="QCI2742" s="23"/>
      <c r="QCJ2742" s="19"/>
      <c r="QCK2742" s="23"/>
      <c r="QCL2742" s="19"/>
      <c r="QCM2742" s="23"/>
      <c r="QCN2742" s="19"/>
      <c r="QCO2742" s="23"/>
      <c r="QCP2742" s="19"/>
      <c r="QCQ2742" s="23"/>
      <c r="QCR2742" s="19"/>
      <c r="QCS2742" s="23"/>
      <c r="QCT2742" s="19"/>
      <c r="QCU2742" s="23"/>
      <c r="QCV2742" s="19"/>
      <c r="QCW2742" s="23"/>
      <c r="QCX2742" s="19"/>
      <c r="QCY2742" s="23"/>
      <c r="QCZ2742" s="19"/>
      <c r="QDA2742" s="23"/>
      <c r="QDB2742" s="19"/>
      <c r="QDC2742" s="23"/>
      <c r="QDD2742" s="19"/>
      <c r="QDE2742" s="23"/>
      <c r="QDF2742" s="19"/>
      <c r="QDG2742" s="23"/>
      <c r="QDH2742" s="19"/>
      <c r="QDI2742" s="23"/>
      <c r="QDJ2742" s="19"/>
      <c r="QDK2742" s="23"/>
      <c r="QDL2742" s="19"/>
      <c r="QDM2742" s="23"/>
      <c r="QDN2742" s="19"/>
      <c r="QDO2742" s="23"/>
      <c r="QDP2742" s="19"/>
      <c r="QDQ2742" s="23"/>
      <c r="QDR2742" s="19"/>
      <c r="QDS2742" s="23"/>
      <c r="QDT2742" s="19"/>
      <c r="QDU2742" s="23"/>
      <c r="QDV2742" s="19"/>
      <c r="QDW2742" s="23"/>
      <c r="QDX2742" s="19"/>
      <c r="QDY2742" s="23"/>
      <c r="QDZ2742" s="19"/>
      <c r="QEA2742" s="23"/>
      <c r="QEB2742" s="19"/>
      <c r="QEC2742" s="23"/>
      <c r="QED2742" s="19"/>
      <c r="QEE2742" s="23"/>
      <c r="QEF2742" s="19"/>
      <c r="QEG2742" s="23"/>
      <c r="QEH2742" s="19"/>
      <c r="QEI2742" s="23"/>
      <c r="QEJ2742" s="19"/>
      <c r="QEK2742" s="23"/>
      <c r="QEL2742" s="19"/>
      <c r="QEM2742" s="23"/>
      <c r="QEN2742" s="19"/>
      <c r="QEO2742" s="23"/>
      <c r="QEP2742" s="19"/>
      <c r="QEQ2742" s="23"/>
      <c r="QER2742" s="19"/>
      <c r="QES2742" s="23"/>
      <c r="QET2742" s="19"/>
      <c r="QEU2742" s="23"/>
      <c r="QEV2742" s="19"/>
      <c r="QEW2742" s="23"/>
      <c r="QEX2742" s="19"/>
      <c r="QEY2742" s="23"/>
      <c r="QEZ2742" s="19"/>
      <c r="QFA2742" s="23"/>
      <c r="QFB2742" s="19"/>
      <c r="QFC2742" s="23"/>
      <c r="QFD2742" s="19"/>
      <c r="QFE2742" s="23"/>
      <c r="QFF2742" s="19"/>
      <c r="QFG2742" s="23"/>
      <c r="QFH2742" s="19"/>
      <c r="QFI2742" s="23"/>
      <c r="QFJ2742" s="19"/>
      <c r="QFK2742" s="23"/>
      <c r="QFL2742" s="19"/>
      <c r="QFM2742" s="23"/>
      <c r="QFN2742" s="19"/>
      <c r="QFO2742" s="23"/>
      <c r="QFP2742" s="19"/>
      <c r="QFQ2742" s="23"/>
      <c r="QFR2742" s="19"/>
      <c r="QFS2742" s="23"/>
      <c r="QFT2742" s="19"/>
      <c r="QFU2742" s="23"/>
      <c r="QFV2742" s="19"/>
      <c r="QFW2742" s="23"/>
      <c r="QFX2742" s="19"/>
      <c r="QFY2742" s="23"/>
      <c r="QFZ2742" s="19"/>
      <c r="QGA2742" s="23"/>
      <c r="QGB2742" s="19"/>
      <c r="QGC2742" s="23"/>
      <c r="QGD2742" s="19"/>
      <c r="QGE2742" s="23"/>
      <c r="QGF2742" s="19"/>
      <c r="QGG2742" s="23"/>
      <c r="QGH2742" s="19"/>
      <c r="QGI2742" s="23"/>
      <c r="QGJ2742" s="19"/>
      <c r="QGK2742" s="23"/>
      <c r="QGL2742" s="19"/>
      <c r="QGM2742" s="23"/>
      <c r="QGN2742" s="19"/>
      <c r="QGO2742" s="23"/>
      <c r="QGP2742" s="19"/>
      <c r="QGQ2742" s="23"/>
      <c r="QGR2742" s="19"/>
      <c r="QGS2742" s="23"/>
      <c r="QGT2742" s="19"/>
      <c r="QGU2742" s="23"/>
      <c r="QGV2742" s="19"/>
      <c r="QGW2742" s="23"/>
      <c r="QGX2742" s="19"/>
      <c r="QGY2742" s="23"/>
      <c r="QGZ2742" s="19"/>
      <c r="QHA2742" s="23"/>
      <c r="QHB2742" s="19"/>
      <c r="QHC2742" s="23"/>
      <c r="QHD2742" s="19"/>
      <c r="QHE2742" s="23"/>
      <c r="QHF2742" s="19"/>
      <c r="QHG2742" s="23"/>
      <c r="QHH2742" s="19"/>
      <c r="QHI2742" s="23"/>
      <c r="QHJ2742" s="19"/>
      <c r="QHK2742" s="23"/>
      <c r="QHL2742" s="19"/>
      <c r="QHM2742" s="23"/>
      <c r="QHN2742" s="19"/>
      <c r="QHO2742" s="23"/>
      <c r="QHP2742" s="19"/>
      <c r="QHQ2742" s="23"/>
      <c r="QHR2742" s="19"/>
      <c r="QHS2742" s="23"/>
      <c r="QHT2742" s="19"/>
      <c r="QHU2742" s="23"/>
      <c r="QHV2742" s="19"/>
      <c r="QHW2742" s="23"/>
      <c r="QHX2742" s="19"/>
      <c r="QHY2742" s="23"/>
      <c r="QHZ2742" s="19"/>
      <c r="QIA2742" s="23"/>
      <c r="QIB2742" s="19"/>
      <c r="QIC2742" s="23"/>
      <c r="QID2742" s="19"/>
      <c r="QIE2742" s="23"/>
      <c r="QIF2742" s="19"/>
      <c r="QIG2742" s="23"/>
      <c r="QIH2742" s="19"/>
      <c r="QII2742" s="23"/>
      <c r="QIJ2742" s="19"/>
      <c r="QIK2742" s="23"/>
      <c r="QIL2742" s="19"/>
      <c r="QIM2742" s="23"/>
      <c r="QIN2742" s="19"/>
      <c r="QIO2742" s="23"/>
      <c r="QIP2742" s="19"/>
      <c r="QIQ2742" s="23"/>
      <c r="QIR2742" s="19"/>
      <c r="QIS2742" s="23"/>
      <c r="QIT2742" s="19"/>
      <c r="QIU2742" s="23"/>
      <c r="QIV2742" s="19"/>
      <c r="QIW2742" s="23"/>
      <c r="QIX2742" s="19"/>
      <c r="QIY2742" s="23"/>
      <c r="QIZ2742" s="19"/>
      <c r="QJA2742" s="23"/>
      <c r="QJB2742" s="19"/>
      <c r="QJC2742" s="23"/>
      <c r="QJD2742" s="19"/>
      <c r="QJE2742" s="23"/>
      <c r="QJF2742" s="19"/>
      <c r="QJG2742" s="23"/>
      <c r="QJH2742" s="19"/>
      <c r="QJI2742" s="23"/>
      <c r="QJJ2742" s="19"/>
      <c r="QJK2742" s="23"/>
      <c r="QJL2742" s="19"/>
      <c r="QJM2742" s="23"/>
      <c r="QJN2742" s="19"/>
      <c r="QJO2742" s="23"/>
      <c r="QJP2742" s="19"/>
      <c r="QJQ2742" s="23"/>
      <c r="QJR2742" s="19"/>
      <c r="QJS2742" s="23"/>
      <c r="QJT2742" s="19"/>
      <c r="QJU2742" s="23"/>
      <c r="QJV2742" s="19"/>
      <c r="QJW2742" s="23"/>
      <c r="QJX2742" s="19"/>
      <c r="QJY2742" s="23"/>
      <c r="QJZ2742" s="19"/>
      <c r="QKA2742" s="23"/>
      <c r="QKB2742" s="19"/>
      <c r="QKC2742" s="23"/>
      <c r="QKD2742" s="19"/>
      <c r="QKE2742" s="23"/>
      <c r="QKF2742" s="19"/>
      <c r="QKG2742" s="23"/>
      <c r="QKH2742" s="19"/>
      <c r="QKI2742" s="23"/>
      <c r="QKJ2742" s="19"/>
      <c r="QKK2742" s="23"/>
      <c r="QKL2742" s="19"/>
      <c r="QKM2742" s="23"/>
      <c r="QKN2742" s="19"/>
      <c r="QKO2742" s="23"/>
      <c r="QKP2742" s="19"/>
      <c r="QKQ2742" s="23"/>
      <c r="QKR2742" s="19"/>
      <c r="QKS2742" s="23"/>
      <c r="QKT2742" s="19"/>
      <c r="QKU2742" s="23"/>
      <c r="QKV2742" s="19"/>
      <c r="QKW2742" s="23"/>
      <c r="QKX2742" s="19"/>
      <c r="QKY2742" s="23"/>
      <c r="QKZ2742" s="19"/>
      <c r="QLA2742" s="23"/>
      <c r="QLB2742" s="19"/>
      <c r="QLC2742" s="23"/>
      <c r="QLD2742" s="19"/>
      <c r="QLE2742" s="23"/>
      <c r="QLF2742" s="19"/>
      <c r="QLG2742" s="23"/>
      <c r="QLH2742" s="19"/>
      <c r="QLI2742" s="23"/>
      <c r="QLJ2742" s="19"/>
      <c r="QLK2742" s="23"/>
      <c r="QLL2742" s="19"/>
      <c r="QLM2742" s="23"/>
      <c r="QLN2742" s="19"/>
      <c r="QLO2742" s="23"/>
      <c r="QLP2742" s="19"/>
      <c r="QLQ2742" s="23"/>
      <c r="QLR2742" s="19"/>
      <c r="QLS2742" s="23"/>
      <c r="QLT2742" s="19"/>
      <c r="QLU2742" s="23"/>
      <c r="QLV2742" s="19"/>
      <c r="QLW2742" s="23"/>
      <c r="QLX2742" s="19"/>
      <c r="QLY2742" s="23"/>
      <c r="QLZ2742" s="19"/>
      <c r="QMA2742" s="23"/>
      <c r="QMB2742" s="19"/>
      <c r="QMC2742" s="23"/>
      <c r="QMD2742" s="19"/>
      <c r="QME2742" s="23"/>
      <c r="QMF2742" s="19"/>
      <c r="QMG2742" s="23"/>
      <c r="QMH2742" s="19"/>
      <c r="QMI2742" s="23"/>
      <c r="QMJ2742" s="19"/>
      <c r="QMK2742" s="23"/>
      <c r="QML2742" s="19"/>
      <c r="QMM2742" s="23"/>
      <c r="QMN2742" s="19"/>
      <c r="QMO2742" s="23"/>
      <c r="QMP2742" s="19"/>
      <c r="QMQ2742" s="23"/>
      <c r="QMR2742" s="19"/>
      <c r="QMS2742" s="23"/>
      <c r="QMT2742" s="19"/>
      <c r="QMU2742" s="23"/>
      <c r="QMV2742" s="19"/>
      <c r="QMW2742" s="23"/>
      <c r="QMX2742" s="19"/>
      <c r="QMY2742" s="23"/>
      <c r="QMZ2742" s="19"/>
      <c r="QNA2742" s="23"/>
      <c r="QNB2742" s="19"/>
      <c r="QNC2742" s="23"/>
      <c r="QND2742" s="19"/>
      <c r="QNE2742" s="23"/>
      <c r="QNF2742" s="19"/>
      <c r="QNG2742" s="23"/>
      <c r="QNH2742" s="19"/>
      <c r="QNI2742" s="23"/>
      <c r="QNJ2742" s="19"/>
      <c r="QNK2742" s="23"/>
      <c r="QNL2742" s="19"/>
      <c r="QNM2742" s="23"/>
      <c r="QNN2742" s="19"/>
      <c r="QNO2742" s="23"/>
      <c r="QNP2742" s="19"/>
      <c r="QNQ2742" s="23"/>
      <c r="QNR2742" s="19"/>
      <c r="QNS2742" s="23"/>
      <c r="QNT2742" s="19"/>
      <c r="QNU2742" s="23"/>
      <c r="QNV2742" s="19"/>
      <c r="QNW2742" s="23"/>
      <c r="QNX2742" s="19"/>
      <c r="QNY2742" s="23"/>
      <c r="QNZ2742" s="19"/>
      <c r="QOA2742" s="23"/>
      <c r="QOB2742" s="19"/>
      <c r="QOC2742" s="23"/>
      <c r="QOD2742" s="19"/>
      <c r="QOE2742" s="23"/>
      <c r="QOF2742" s="19"/>
      <c r="QOG2742" s="23"/>
      <c r="QOH2742" s="19"/>
      <c r="QOI2742" s="23"/>
      <c r="QOJ2742" s="19"/>
      <c r="QOK2742" s="23"/>
      <c r="QOL2742" s="19"/>
      <c r="QOM2742" s="23"/>
      <c r="QON2742" s="19"/>
      <c r="QOO2742" s="23"/>
      <c r="QOP2742" s="19"/>
      <c r="QOQ2742" s="23"/>
      <c r="QOR2742" s="19"/>
      <c r="QOS2742" s="23"/>
      <c r="QOT2742" s="19"/>
      <c r="QOU2742" s="23"/>
      <c r="QOV2742" s="19"/>
      <c r="QOW2742" s="23"/>
      <c r="QOX2742" s="19"/>
      <c r="QOY2742" s="23"/>
      <c r="QOZ2742" s="19"/>
      <c r="QPA2742" s="23"/>
      <c r="QPB2742" s="19"/>
      <c r="QPC2742" s="23"/>
      <c r="QPD2742" s="19"/>
      <c r="QPE2742" s="23"/>
      <c r="QPF2742" s="19"/>
      <c r="QPG2742" s="23"/>
      <c r="QPH2742" s="19"/>
      <c r="QPI2742" s="23"/>
      <c r="QPJ2742" s="19"/>
      <c r="QPK2742" s="23"/>
      <c r="QPL2742" s="19"/>
      <c r="QPM2742" s="23"/>
      <c r="QPN2742" s="19"/>
      <c r="QPO2742" s="23"/>
      <c r="QPP2742" s="19"/>
      <c r="QPQ2742" s="23"/>
      <c r="QPR2742" s="19"/>
      <c r="QPS2742" s="23"/>
      <c r="QPT2742" s="19"/>
      <c r="QPU2742" s="23"/>
      <c r="QPV2742" s="19"/>
      <c r="QPW2742" s="23"/>
      <c r="QPX2742" s="19"/>
      <c r="QPY2742" s="23"/>
      <c r="QPZ2742" s="19"/>
      <c r="QQA2742" s="23"/>
      <c r="QQB2742" s="19"/>
      <c r="QQC2742" s="23"/>
      <c r="QQD2742" s="19"/>
      <c r="QQE2742" s="23"/>
      <c r="QQF2742" s="19"/>
      <c r="QQG2742" s="23"/>
      <c r="QQH2742" s="19"/>
      <c r="QQI2742" s="23"/>
      <c r="QQJ2742" s="19"/>
      <c r="QQK2742" s="23"/>
      <c r="QQL2742" s="19"/>
      <c r="QQM2742" s="23"/>
      <c r="QQN2742" s="19"/>
      <c r="QQO2742" s="23"/>
      <c r="QQP2742" s="19"/>
      <c r="QQQ2742" s="23"/>
      <c r="QQR2742" s="19"/>
      <c r="QQS2742" s="23"/>
      <c r="QQT2742" s="19"/>
      <c r="QQU2742" s="23"/>
      <c r="QQV2742" s="19"/>
      <c r="QQW2742" s="23"/>
      <c r="QQX2742" s="19"/>
      <c r="QQY2742" s="23"/>
      <c r="QQZ2742" s="19"/>
      <c r="QRA2742" s="23"/>
      <c r="QRB2742" s="19"/>
      <c r="QRC2742" s="23"/>
      <c r="QRD2742" s="19"/>
      <c r="QRE2742" s="23"/>
      <c r="QRF2742" s="19"/>
      <c r="QRG2742" s="23"/>
      <c r="QRH2742" s="19"/>
      <c r="QRI2742" s="23"/>
      <c r="QRJ2742" s="19"/>
      <c r="QRK2742" s="23"/>
      <c r="QRL2742" s="19"/>
      <c r="QRM2742" s="23"/>
      <c r="QRN2742" s="19"/>
      <c r="QRO2742" s="23"/>
      <c r="QRP2742" s="19"/>
      <c r="QRQ2742" s="23"/>
      <c r="QRR2742" s="19"/>
      <c r="QRS2742" s="23"/>
      <c r="QRT2742" s="19"/>
      <c r="QRU2742" s="23"/>
      <c r="QRV2742" s="19"/>
      <c r="QRW2742" s="23"/>
      <c r="QRX2742" s="19"/>
      <c r="QRY2742" s="23"/>
      <c r="QRZ2742" s="19"/>
      <c r="QSA2742" s="23"/>
      <c r="QSB2742" s="19"/>
      <c r="QSC2742" s="23"/>
      <c r="QSD2742" s="19"/>
      <c r="QSE2742" s="23"/>
      <c r="QSF2742" s="19"/>
      <c r="QSG2742" s="23"/>
      <c r="QSH2742" s="19"/>
      <c r="QSI2742" s="23"/>
      <c r="QSJ2742" s="19"/>
      <c r="QSK2742" s="23"/>
      <c r="QSL2742" s="19"/>
      <c r="QSM2742" s="23"/>
      <c r="QSN2742" s="19"/>
      <c r="QSO2742" s="23"/>
      <c r="QSP2742" s="19"/>
      <c r="QSQ2742" s="23"/>
      <c r="QSR2742" s="19"/>
      <c r="QSS2742" s="23"/>
      <c r="QST2742" s="19"/>
      <c r="QSU2742" s="23"/>
      <c r="QSV2742" s="19"/>
      <c r="QSW2742" s="23"/>
      <c r="QSX2742" s="19"/>
      <c r="QSY2742" s="23"/>
      <c r="QSZ2742" s="19"/>
      <c r="QTA2742" s="23"/>
      <c r="QTB2742" s="19"/>
      <c r="QTC2742" s="23"/>
      <c r="QTD2742" s="19"/>
      <c r="QTE2742" s="23"/>
      <c r="QTF2742" s="19"/>
      <c r="QTG2742" s="23"/>
      <c r="QTH2742" s="19"/>
      <c r="QTI2742" s="23"/>
      <c r="QTJ2742" s="19"/>
      <c r="QTK2742" s="23"/>
      <c r="QTL2742" s="19"/>
      <c r="QTM2742" s="23"/>
      <c r="QTN2742" s="19"/>
      <c r="QTO2742" s="23"/>
      <c r="QTP2742" s="19"/>
      <c r="QTQ2742" s="23"/>
      <c r="QTR2742" s="19"/>
      <c r="QTS2742" s="23"/>
      <c r="QTT2742" s="19"/>
      <c r="QTU2742" s="23"/>
      <c r="QTV2742" s="19"/>
      <c r="QTW2742" s="23"/>
      <c r="QTX2742" s="19"/>
      <c r="QTY2742" s="23"/>
      <c r="QTZ2742" s="19"/>
      <c r="QUA2742" s="23"/>
      <c r="QUB2742" s="19"/>
      <c r="QUC2742" s="23"/>
      <c r="QUD2742" s="19"/>
      <c r="QUE2742" s="23"/>
      <c r="QUF2742" s="19"/>
      <c r="QUG2742" s="23"/>
      <c r="QUH2742" s="19"/>
      <c r="QUI2742" s="23"/>
      <c r="QUJ2742" s="19"/>
      <c r="QUK2742" s="23"/>
      <c r="QUL2742" s="19"/>
      <c r="QUM2742" s="23"/>
      <c r="QUN2742" s="19"/>
      <c r="QUO2742" s="23"/>
      <c r="QUP2742" s="19"/>
      <c r="QUQ2742" s="23"/>
      <c r="QUR2742" s="19"/>
      <c r="QUS2742" s="23"/>
      <c r="QUT2742" s="19"/>
      <c r="QUU2742" s="23"/>
      <c r="QUV2742" s="19"/>
      <c r="QUW2742" s="23"/>
      <c r="QUX2742" s="19"/>
      <c r="QUY2742" s="23"/>
      <c r="QUZ2742" s="19"/>
      <c r="QVA2742" s="23"/>
      <c r="QVB2742" s="19"/>
      <c r="QVC2742" s="23"/>
      <c r="QVD2742" s="19"/>
      <c r="QVE2742" s="23"/>
      <c r="QVF2742" s="19"/>
      <c r="QVG2742" s="23"/>
      <c r="QVH2742" s="19"/>
      <c r="QVI2742" s="23"/>
      <c r="QVJ2742" s="19"/>
      <c r="QVK2742" s="23"/>
      <c r="QVL2742" s="19"/>
      <c r="QVM2742" s="23"/>
      <c r="QVN2742" s="19"/>
      <c r="QVO2742" s="23"/>
      <c r="QVP2742" s="19"/>
      <c r="QVQ2742" s="23"/>
      <c r="QVR2742" s="19"/>
      <c r="QVS2742" s="23"/>
      <c r="QVT2742" s="19"/>
      <c r="QVU2742" s="23"/>
      <c r="QVV2742" s="19"/>
      <c r="QVW2742" s="23"/>
      <c r="QVX2742" s="19"/>
      <c r="QVY2742" s="23"/>
      <c r="QVZ2742" s="19"/>
      <c r="QWA2742" s="23"/>
      <c r="QWB2742" s="19"/>
      <c r="QWC2742" s="23"/>
      <c r="QWD2742" s="19"/>
      <c r="QWE2742" s="23"/>
      <c r="QWF2742" s="19"/>
      <c r="QWG2742" s="23"/>
      <c r="QWH2742" s="19"/>
      <c r="QWI2742" s="23"/>
      <c r="QWJ2742" s="19"/>
      <c r="QWK2742" s="23"/>
      <c r="QWL2742" s="19"/>
      <c r="QWM2742" s="23"/>
      <c r="QWN2742" s="19"/>
      <c r="QWO2742" s="23"/>
      <c r="QWP2742" s="19"/>
      <c r="QWQ2742" s="23"/>
      <c r="QWR2742" s="19"/>
      <c r="QWS2742" s="23"/>
      <c r="QWT2742" s="19"/>
      <c r="QWU2742" s="23"/>
      <c r="QWV2742" s="19"/>
      <c r="QWW2742" s="23"/>
      <c r="QWX2742" s="19"/>
      <c r="QWY2742" s="23"/>
      <c r="QWZ2742" s="19"/>
      <c r="QXA2742" s="23"/>
      <c r="QXB2742" s="19"/>
      <c r="QXC2742" s="23"/>
      <c r="QXD2742" s="19"/>
      <c r="QXE2742" s="23"/>
      <c r="QXF2742" s="19"/>
      <c r="QXG2742" s="23"/>
      <c r="QXH2742" s="19"/>
      <c r="QXI2742" s="23"/>
      <c r="QXJ2742" s="19"/>
      <c r="QXK2742" s="23"/>
      <c r="QXL2742" s="19"/>
      <c r="QXM2742" s="23"/>
      <c r="QXN2742" s="19"/>
      <c r="QXO2742" s="23"/>
      <c r="QXP2742" s="19"/>
      <c r="QXQ2742" s="23"/>
      <c r="QXR2742" s="19"/>
      <c r="QXS2742" s="23"/>
      <c r="QXT2742" s="19"/>
      <c r="QXU2742" s="23"/>
      <c r="QXV2742" s="19"/>
      <c r="QXW2742" s="23"/>
      <c r="QXX2742" s="19"/>
      <c r="QXY2742" s="23"/>
      <c r="QXZ2742" s="19"/>
      <c r="QYA2742" s="23"/>
      <c r="QYB2742" s="19"/>
      <c r="QYC2742" s="23"/>
      <c r="QYD2742" s="19"/>
      <c r="QYE2742" s="23"/>
      <c r="QYF2742" s="19"/>
      <c r="QYG2742" s="23"/>
      <c r="QYH2742" s="19"/>
      <c r="QYI2742" s="23"/>
      <c r="QYJ2742" s="19"/>
      <c r="QYK2742" s="23"/>
      <c r="QYL2742" s="19"/>
      <c r="QYM2742" s="23"/>
      <c r="QYN2742" s="19"/>
      <c r="QYO2742" s="23"/>
      <c r="QYP2742" s="19"/>
      <c r="QYQ2742" s="23"/>
      <c r="QYR2742" s="19"/>
      <c r="QYS2742" s="23"/>
      <c r="QYT2742" s="19"/>
      <c r="QYU2742" s="23"/>
      <c r="QYV2742" s="19"/>
      <c r="QYW2742" s="23"/>
      <c r="QYX2742" s="19"/>
      <c r="QYY2742" s="23"/>
      <c r="QYZ2742" s="19"/>
      <c r="QZA2742" s="23"/>
      <c r="QZB2742" s="19"/>
      <c r="QZC2742" s="23"/>
      <c r="QZD2742" s="19"/>
      <c r="QZE2742" s="23"/>
      <c r="QZF2742" s="19"/>
      <c r="QZG2742" s="23"/>
      <c r="QZH2742" s="19"/>
      <c r="QZI2742" s="23"/>
      <c r="QZJ2742" s="19"/>
      <c r="QZK2742" s="23"/>
      <c r="QZL2742" s="19"/>
      <c r="QZM2742" s="23"/>
      <c r="QZN2742" s="19"/>
      <c r="QZO2742" s="23"/>
      <c r="QZP2742" s="19"/>
      <c r="QZQ2742" s="23"/>
      <c r="QZR2742" s="19"/>
      <c r="QZS2742" s="23"/>
      <c r="QZT2742" s="19"/>
      <c r="QZU2742" s="23"/>
      <c r="QZV2742" s="19"/>
      <c r="QZW2742" s="23"/>
      <c r="QZX2742" s="19"/>
      <c r="QZY2742" s="23"/>
      <c r="QZZ2742" s="19"/>
      <c r="RAA2742" s="23"/>
      <c r="RAB2742" s="19"/>
      <c r="RAC2742" s="23"/>
      <c r="RAD2742" s="19"/>
      <c r="RAE2742" s="23"/>
      <c r="RAF2742" s="19"/>
      <c r="RAG2742" s="23"/>
      <c r="RAH2742" s="19"/>
      <c r="RAI2742" s="23"/>
      <c r="RAJ2742" s="19"/>
      <c r="RAK2742" s="23"/>
      <c r="RAL2742" s="19"/>
      <c r="RAM2742" s="23"/>
      <c r="RAN2742" s="19"/>
      <c r="RAO2742" s="23"/>
      <c r="RAP2742" s="19"/>
      <c r="RAQ2742" s="23"/>
      <c r="RAR2742" s="19"/>
      <c r="RAS2742" s="23"/>
      <c r="RAT2742" s="19"/>
      <c r="RAU2742" s="23"/>
      <c r="RAV2742" s="19"/>
      <c r="RAW2742" s="23"/>
      <c r="RAX2742" s="19"/>
      <c r="RAY2742" s="23"/>
      <c r="RAZ2742" s="19"/>
      <c r="RBA2742" s="23"/>
      <c r="RBB2742" s="19"/>
      <c r="RBC2742" s="23"/>
      <c r="RBD2742" s="19"/>
      <c r="RBE2742" s="23"/>
      <c r="RBF2742" s="19"/>
      <c r="RBG2742" s="23"/>
      <c r="RBH2742" s="19"/>
      <c r="RBI2742" s="23"/>
      <c r="RBJ2742" s="19"/>
      <c r="RBK2742" s="23"/>
      <c r="RBL2742" s="19"/>
      <c r="RBM2742" s="23"/>
      <c r="RBN2742" s="19"/>
      <c r="RBO2742" s="23"/>
      <c r="RBP2742" s="19"/>
      <c r="RBQ2742" s="23"/>
      <c r="RBR2742" s="19"/>
      <c r="RBS2742" s="23"/>
      <c r="RBT2742" s="19"/>
      <c r="RBU2742" s="23"/>
      <c r="RBV2742" s="19"/>
      <c r="RBW2742" s="23"/>
      <c r="RBX2742" s="19"/>
      <c r="RBY2742" s="23"/>
      <c r="RBZ2742" s="19"/>
      <c r="RCA2742" s="23"/>
      <c r="RCB2742" s="19"/>
      <c r="RCC2742" s="23"/>
      <c r="RCD2742" s="19"/>
      <c r="RCE2742" s="23"/>
      <c r="RCF2742" s="19"/>
      <c r="RCG2742" s="23"/>
      <c r="RCH2742" s="19"/>
      <c r="RCI2742" s="23"/>
      <c r="RCJ2742" s="19"/>
      <c r="RCK2742" s="23"/>
      <c r="RCL2742" s="19"/>
      <c r="RCM2742" s="23"/>
      <c r="RCN2742" s="19"/>
      <c r="RCO2742" s="23"/>
      <c r="RCP2742" s="19"/>
      <c r="RCQ2742" s="23"/>
      <c r="RCR2742" s="19"/>
      <c r="RCS2742" s="23"/>
      <c r="RCT2742" s="19"/>
      <c r="RCU2742" s="23"/>
      <c r="RCV2742" s="19"/>
      <c r="RCW2742" s="23"/>
      <c r="RCX2742" s="19"/>
      <c r="RCY2742" s="23"/>
      <c r="RCZ2742" s="19"/>
      <c r="RDA2742" s="23"/>
      <c r="RDB2742" s="19"/>
      <c r="RDC2742" s="23"/>
      <c r="RDD2742" s="19"/>
      <c r="RDE2742" s="23"/>
      <c r="RDF2742" s="19"/>
      <c r="RDG2742" s="23"/>
      <c r="RDH2742" s="19"/>
      <c r="RDI2742" s="23"/>
      <c r="RDJ2742" s="19"/>
      <c r="RDK2742" s="23"/>
      <c r="RDL2742" s="19"/>
      <c r="RDM2742" s="23"/>
      <c r="RDN2742" s="19"/>
      <c r="RDO2742" s="23"/>
      <c r="RDP2742" s="19"/>
      <c r="RDQ2742" s="23"/>
      <c r="RDR2742" s="19"/>
      <c r="RDS2742" s="23"/>
      <c r="RDT2742" s="19"/>
      <c r="RDU2742" s="23"/>
      <c r="RDV2742" s="19"/>
      <c r="RDW2742" s="23"/>
      <c r="RDX2742" s="19"/>
      <c r="RDY2742" s="23"/>
      <c r="RDZ2742" s="19"/>
      <c r="REA2742" s="23"/>
      <c r="REB2742" s="19"/>
      <c r="REC2742" s="23"/>
      <c r="RED2742" s="19"/>
      <c r="REE2742" s="23"/>
      <c r="REF2742" s="19"/>
      <c r="REG2742" s="23"/>
      <c r="REH2742" s="19"/>
      <c r="REI2742" s="23"/>
      <c r="REJ2742" s="19"/>
      <c r="REK2742" s="23"/>
      <c r="REL2742" s="19"/>
      <c r="REM2742" s="23"/>
      <c r="REN2742" s="19"/>
      <c r="REO2742" s="23"/>
      <c r="REP2742" s="19"/>
      <c r="REQ2742" s="23"/>
      <c r="RER2742" s="19"/>
      <c r="RES2742" s="23"/>
      <c r="RET2742" s="19"/>
      <c r="REU2742" s="23"/>
      <c r="REV2742" s="19"/>
      <c r="REW2742" s="23"/>
      <c r="REX2742" s="19"/>
      <c r="REY2742" s="23"/>
      <c r="REZ2742" s="19"/>
      <c r="RFA2742" s="23"/>
      <c r="RFB2742" s="19"/>
      <c r="RFC2742" s="23"/>
      <c r="RFD2742" s="19"/>
      <c r="RFE2742" s="23"/>
      <c r="RFF2742" s="19"/>
      <c r="RFG2742" s="23"/>
      <c r="RFH2742" s="19"/>
      <c r="RFI2742" s="23"/>
      <c r="RFJ2742" s="19"/>
      <c r="RFK2742" s="23"/>
      <c r="RFL2742" s="19"/>
      <c r="RFM2742" s="23"/>
      <c r="RFN2742" s="19"/>
      <c r="RFO2742" s="23"/>
      <c r="RFP2742" s="19"/>
      <c r="RFQ2742" s="23"/>
      <c r="RFR2742" s="19"/>
      <c r="RFS2742" s="23"/>
      <c r="RFT2742" s="19"/>
      <c r="RFU2742" s="23"/>
      <c r="RFV2742" s="19"/>
      <c r="RFW2742" s="23"/>
      <c r="RFX2742" s="19"/>
      <c r="RFY2742" s="23"/>
      <c r="RFZ2742" s="19"/>
      <c r="RGA2742" s="23"/>
      <c r="RGB2742" s="19"/>
      <c r="RGC2742" s="23"/>
      <c r="RGD2742" s="19"/>
      <c r="RGE2742" s="23"/>
      <c r="RGF2742" s="19"/>
      <c r="RGG2742" s="23"/>
      <c r="RGH2742" s="19"/>
      <c r="RGI2742" s="23"/>
      <c r="RGJ2742" s="19"/>
      <c r="RGK2742" s="23"/>
      <c r="RGL2742" s="19"/>
      <c r="RGM2742" s="23"/>
      <c r="RGN2742" s="19"/>
      <c r="RGO2742" s="23"/>
      <c r="RGP2742" s="19"/>
      <c r="RGQ2742" s="23"/>
      <c r="RGR2742" s="19"/>
      <c r="RGS2742" s="23"/>
      <c r="RGT2742" s="19"/>
      <c r="RGU2742" s="23"/>
      <c r="RGV2742" s="19"/>
      <c r="RGW2742" s="23"/>
      <c r="RGX2742" s="19"/>
      <c r="RGY2742" s="23"/>
      <c r="RGZ2742" s="19"/>
      <c r="RHA2742" s="23"/>
      <c r="RHB2742" s="19"/>
      <c r="RHC2742" s="23"/>
      <c r="RHD2742" s="19"/>
      <c r="RHE2742" s="23"/>
      <c r="RHF2742" s="19"/>
      <c r="RHG2742" s="23"/>
      <c r="RHH2742" s="19"/>
      <c r="RHI2742" s="23"/>
      <c r="RHJ2742" s="19"/>
      <c r="RHK2742" s="23"/>
      <c r="RHL2742" s="19"/>
      <c r="RHM2742" s="23"/>
      <c r="RHN2742" s="19"/>
      <c r="RHO2742" s="23"/>
      <c r="RHP2742" s="19"/>
      <c r="RHQ2742" s="23"/>
      <c r="RHR2742" s="19"/>
      <c r="RHS2742" s="23"/>
      <c r="RHT2742" s="19"/>
      <c r="RHU2742" s="23"/>
      <c r="RHV2742" s="19"/>
      <c r="RHW2742" s="23"/>
      <c r="RHX2742" s="19"/>
      <c r="RHY2742" s="23"/>
      <c r="RHZ2742" s="19"/>
      <c r="RIA2742" s="23"/>
      <c r="RIB2742" s="19"/>
      <c r="RIC2742" s="23"/>
      <c r="RID2742" s="19"/>
      <c r="RIE2742" s="23"/>
      <c r="RIF2742" s="19"/>
      <c r="RIG2742" s="23"/>
      <c r="RIH2742" s="19"/>
      <c r="RII2742" s="23"/>
      <c r="RIJ2742" s="19"/>
      <c r="RIK2742" s="23"/>
      <c r="RIL2742" s="19"/>
      <c r="RIM2742" s="23"/>
      <c r="RIN2742" s="19"/>
      <c r="RIO2742" s="23"/>
      <c r="RIP2742" s="19"/>
      <c r="RIQ2742" s="23"/>
      <c r="RIR2742" s="19"/>
      <c r="RIS2742" s="23"/>
      <c r="RIT2742" s="19"/>
      <c r="RIU2742" s="23"/>
      <c r="RIV2742" s="19"/>
      <c r="RIW2742" s="23"/>
      <c r="RIX2742" s="19"/>
      <c r="RIY2742" s="23"/>
      <c r="RIZ2742" s="19"/>
      <c r="RJA2742" s="23"/>
      <c r="RJB2742" s="19"/>
      <c r="RJC2742" s="23"/>
      <c r="RJD2742" s="19"/>
      <c r="RJE2742" s="23"/>
      <c r="RJF2742" s="19"/>
      <c r="RJG2742" s="23"/>
      <c r="RJH2742" s="19"/>
      <c r="RJI2742" s="23"/>
      <c r="RJJ2742" s="19"/>
      <c r="RJK2742" s="23"/>
      <c r="RJL2742" s="19"/>
      <c r="RJM2742" s="23"/>
      <c r="RJN2742" s="19"/>
      <c r="RJO2742" s="23"/>
      <c r="RJP2742" s="19"/>
      <c r="RJQ2742" s="23"/>
      <c r="RJR2742" s="19"/>
      <c r="RJS2742" s="23"/>
      <c r="RJT2742" s="19"/>
      <c r="RJU2742" s="23"/>
      <c r="RJV2742" s="19"/>
      <c r="RJW2742" s="23"/>
      <c r="RJX2742" s="19"/>
      <c r="RJY2742" s="23"/>
      <c r="RJZ2742" s="19"/>
      <c r="RKA2742" s="23"/>
      <c r="RKB2742" s="19"/>
      <c r="RKC2742" s="23"/>
      <c r="RKD2742" s="19"/>
      <c r="RKE2742" s="23"/>
      <c r="RKF2742" s="19"/>
      <c r="RKG2742" s="23"/>
      <c r="RKH2742" s="19"/>
      <c r="RKI2742" s="23"/>
      <c r="RKJ2742" s="19"/>
      <c r="RKK2742" s="23"/>
      <c r="RKL2742" s="19"/>
      <c r="RKM2742" s="23"/>
      <c r="RKN2742" s="19"/>
      <c r="RKO2742" s="23"/>
      <c r="RKP2742" s="19"/>
      <c r="RKQ2742" s="23"/>
      <c r="RKR2742" s="19"/>
      <c r="RKS2742" s="23"/>
      <c r="RKT2742" s="19"/>
      <c r="RKU2742" s="23"/>
      <c r="RKV2742" s="19"/>
      <c r="RKW2742" s="23"/>
      <c r="RKX2742" s="19"/>
      <c r="RKY2742" s="23"/>
      <c r="RKZ2742" s="19"/>
      <c r="RLA2742" s="23"/>
      <c r="RLB2742" s="19"/>
      <c r="RLC2742" s="23"/>
      <c r="RLD2742" s="19"/>
      <c r="RLE2742" s="23"/>
      <c r="RLF2742" s="19"/>
      <c r="RLG2742" s="23"/>
      <c r="RLH2742" s="19"/>
      <c r="RLI2742" s="23"/>
      <c r="RLJ2742" s="19"/>
      <c r="RLK2742" s="23"/>
      <c r="RLL2742" s="19"/>
      <c r="RLM2742" s="23"/>
      <c r="RLN2742" s="19"/>
      <c r="RLO2742" s="23"/>
      <c r="RLP2742" s="19"/>
      <c r="RLQ2742" s="23"/>
      <c r="RLR2742" s="19"/>
      <c r="RLS2742" s="23"/>
      <c r="RLT2742" s="19"/>
      <c r="RLU2742" s="23"/>
      <c r="RLV2742" s="19"/>
      <c r="RLW2742" s="23"/>
      <c r="RLX2742" s="19"/>
      <c r="RLY2742" s="23"/>
      <c r="RLZ2742" s="19"/>
      <c r="RMA2742" s="23"/>
      <c r="RMB2742" s="19"/>
      <c r="RMC2742" s="23"/>
      <c r="RMD2742" s="19"/>
      <c r="RME2742" s="23"/>
      <c r="RMF2742" s="19"/>
      <c r="RMG2742" s="23"/>
      <c r="RMH2742" s="19"/>
      <c r="RMI2742" s="23"/>
      <c r="RMJ2742" s="19"/>
      <c r="RMK2742" s="23"/>
      <c r="RML2742" s="19"/>
      <c r="RMM2742" s="23"/>
      <c r="RMN2742" s="19"/>
      <c r="RMO2742" s="23"/>
      <c r="RMP2742" s="19"/>
      <c r="RMQ2742" s="23"/>
      <c r="RMR2742" s="19"/>
      <c r="RMS2742" s="23"/>
      <c r="RMT2742" s="19"/>
      <c r="RMU2742" s="23"/>
      <c r="RMV2742" s="19"/>
      <c r="RMW2742" s="23"/>
      <c r="RMX2742" s="19"/>
      <c r="RMY2742" s="23"/>
      <c r="RMZ2742" s="19"/>
      <c r="RNA2742" s="23"/>
      <c r="RNB2742" s="19"/>
      <c r="RNC2742" s="23"/>
      <c r="RND2742" s="19"/>
      <c r="RNE2742" s="23"/>
      <c r="RNF2742" s="19"/>
      <c r="RNG2742" s="23"/>
      <c r="RNH2742" s="19"/>
      <c r="RNI2742" s="23"/>
      <c r="RNJ2742" s="19"/>
      <c r="RNK2742" s="23"/>
      <c r="RNL2742" s="19"/>
      <c r="RNM2742" s="23"/>
      <c r="RNN2742" s="19"/>
      <c r="RNO2742" s="23"/>
      <c r="RNP2742" s="19"/>
      <c r="RNQ2742" s="23"/>
      <c r="RNR2742" s="19"/>
      <c r="RNS2742" s="23"/>
      <c r="RNT2742" s="19"/>
      <c r="RNU2742" s="23"/>
      <c r="RNV2742" s="19"/>
      <c r="RNW2742" s="23"/>
      <c r="RNX2742" s="19"/>
      <c r="RNY2742" s="23"/>
      <c r="RNZ2742" s="19"/>
      <c r="ROA2742" s="23"/>
      <c r="ROB2742" s="19"/>
      <c r="ROC2742" s="23"/>
      <c r="ROD2742" s="19"/>
      <c r="ROE2742" s="23"/>
      <c r="ROF2742" s="19"/>
      <c r="ROG2742" s="23"/>
      <c r="ROH2742" s="19"/>
      <c r="ROI2742" s="23"/>
      <c r="ROJ2742" s="19"/>
      <c r="ROK2742" s="23"/>
      <c r="ROL2742" s="19"/>
      <c r="ROM2742" s="23"/>
      <c r="RON2742" s="19"/>
      <c r="ROO2742" s="23"/>
      <c r="ROP2742" s="19"/>
      <c r="ROQ2742" s="23"/>
      <c r="ROR2742" s="19"/>
      <c r="ROS2742" s="23"/>
      <c r="ROT2742" s="19"/>
      <c r="ROU2742" s="23"/>
      <c r="ROV2742" s="19"/>
      <c r="ROW2742" s="23"/>
      <c r="ROX2742" s="19"/>
      <c r="ROY2742" s="23"/>
      <c r="ROZ2742" s="19"/>
      <c r="RPA2742" s="23"/>
      <c r="RPB2742" s="19"/>
      <c r="RPC2742" s="23"/>
      <c r="RPD2742" s="19"/>
      <c r="RPE2742" s="23"/>
      <c r="RPF2742" s="19"/>
      <c r="RPG2742" s="23"/>
      <c r="RPH2742" s="19"/>
      <c r="RPI2742" s="23"/>
      <c r="RPJ2742" s="19"/>
      <c r="RPK2742" s="23"/>
      <c r="RPL2742" s="19"/>
      <c r="RPM2742" s="23"/>
      <c r="RPN2742" s="19"/>
      <c r="RPO2742" s="23"/>
      <c r="RPP2742" s="19"/>
      <c r="RPQ2742" s="23"/>
      <c r="RPR2742" s="19"/>
      <c r="RPS2742" s="23"/>
      <c r="RPT2742" s="19"/>
      <c r="RPU2742" s="23"/>
      <c r="RPV2742" s="19"/>
      <c r="RPW2742" s="23"/>
      <c r="RPX2742" s="19"/>
      <c r="RPY2742" s="23"/>
      <c r="RPZ2742" s="19"/>
      <c r="RQA2742" s="23"/>
      <c r="RQB2742" s="19"/>
      <c r="RQC2742" s="23"/>
      <c r="RQD2742" s="19"/>
      <c r="RQE2742" s="23"/>
      <c r="RQF2742" s="19"/>
      <c r="RQG2742" s="23"/>
      <c r="RQH2742" s="19"/>
      <c r="RQI2742" s="23"/>
      <c r="RQJ2742" s="19"/>
      <c r="RQK2742" s="23"/>
      <c r="RQL2742" s="19"/>
      <c r="RQM2742" s="23"/>
      <c r="RQN2742" s="19"/>
      <c r="RQO2742" s="23"/>
      <c r="RQP2742" s="19"/>
      <c r="RQQ2742" s="23"/>
      <c r="RQR2742" s="19"/>
      <c r="RQS2742" s="23"/>
      <c r="RQT2742" s="19"/>
      <c r="RQU2742" s="23"/>
      <c r="RQV2742" s="19"/>
      <c r="RQW2742" s="23"/>
      <c r="RQX2742" s="19"/>
      <c r="RQY2742" s="23"/>
      <c r="RQZ2742" s="19"/>
      <c r="RRA2742" s="23"/>
      <c r="RRB2742" s="19"/>
      <c r="RRC2742" s="23"/>
      <c r="RRD2742" s="19"/>
      <c r="RRE2742" s="23"/>
      <c r="RRF2742" s="19"/>
      <c r="RRG2742" s="23"/>
      <c r="RRH2742" s="19"/>
      <c r="RRI2742" s="23"/>
      <c r="RRJ2742" s="19"/>
      <c r="RRK2742" s="23"/>
      <c r="RRL2742" s="19"/>
      <c r="RRM2742" s="23"/>
      <c r="RRN2742" s="19"/>
      <c r="RRO2742" s="23"/>
      <c r="RRP2742" s="19"/>
      <c r="RRQ2742" s="23"/>
      <c r="RRR2742" s="19"/>
      <c r="RRS2742" s="23"/>
      <c r="RRT2742" s="19"/>
      <c r="RRU2742" s="23"/>
      <c r="RRV2742" s="19"/>
      <c r="RRW2742" s="23"/>
      <c r="RRX2742" s="19"/>
      <c r="RRY2742" s="23"/>
      <c r="RRZ2742" s="19"/>
      <c r="RSA2742" s="23"/>
      <c r="RSB2742" s="19"/>
      <c r="RSC2742" s="23"/>
      <c r="RSD2742" s="19"/>
      <c r="RSE2742" s="23"/>
      <c r="RSF2742" s="19"/>
      <c r="RSG2742" s="23"/>
      <c r="RSH2742" s="19"/>
      <c r="RSI2742" s="23"/>
      <c r="RSJ2742" s="19"/>
      <c r="RSK2742" s="23"/>
      <c r="RSL2742" s="19"/>
      <c r="RSM2742" s="23"/>
      <c r="RSN2742" s="19"/>
      <c r="RSO2742" s="23"/>
      <c r="RSP2742" s="19"/>
      <c r="RSQ2742" s="23"/>
      <c r="RSR2742" s="19"/>
      <c r="RSS2742" s="23"/>
      <c r="RST2742" s="19"/>
      <c r="RSU2742" s="23"/>
      <c r="RSV2742" s="19"/>
      <c r="RSW2742" s="23"/>
      <c r="RSX2742" s="19"/>
      <c r="RSY2742" s="23"/>
      <c r="RSZ2742" s="19"/>
      <c r="RTA2742" s="23"/>
      <c r="RTB2742" s="19"/>
      <c r="RTC2742" s="23"/>
      <c r="RTD2742" s="19"/>
      <c r="RTE2742" s="23"/>
      <c r="RTF2742" s="19"/>
      <c r="RTG2742" s="23"/>
      <c r="RTH2742" s="19"/>
      <c r="RTI2742" s="23"/>
      <c r="RTJ2742" s="19"/>
      <c r="RTK2742" s="23"/>
      <c r="RTL2742" s="19"/>
      <c r="RTM2742" s="23"/>
      <c r="RTN2742" s="19"/>
      <c r="RTO2742" s="23"/>
      <c r="RTP2742" s="19"/>
      <c r="RTQ2742" s="23"/>
      <c r="RTR2742" s="19"/>
      <c r="RTS2742" s="23"/>
      <c r="RTT2742" s="19"/>
      <c r="RTU2742" s="23"/>
      <c r="RTV2742" s="19"/>
      <c r="RTW2742" s="23"/>
      <c r="RTX2742" s="19"/>
      <c r="RTY2742" s="23"/>
      <c r="RTZ2742" s="19"/>
      <c r="RUA2742" s="23"/>
      <c r="RUB2742" s="19"/>
      <c r="RUC2742" s="23"/>
      <c r="RUD2742" s="19"/>
      <c r="RUE2742" s="23"/>
      <c r="RUF2742" s="19"/>
      <c r="RUG2742" s="23"/>
      <c r="RUH2742" s="19"/>
      <c r="RUI2742" s="23"/>
      <c r="RUJ2742" s="19"/>
      <c r="RUK2742" s="23"/>
      <c r="RUL2742" s="19"/>
      <c r="RUM2742" s="23"/>
      <c r="RUN2742" s="19"/>
      <c r="RUO2742" s="23"/>
      <c r="RUP2742" s="19"/>
      <c r="RUQ2742" s="23"/>
      <c r="RUR2742" s="19"/>
      <c r="RUS2742" s="23"/>
      <c r="RUT2742" s="19"/>
      <c r="RUU2742" s="23"/>
      <c r="RUV2742" s="19"/>
      <c r="RUW2742" s="23"/>
      <c r="RUX2742" s="19"/>
      <c r="RUY2742" s="23"/>
      <c r="RUZ2742" s="19"/>
      <c r="RVA2742" s="23"/>
      <c r="RVB2742" s="19"/>
      <c r="RVC2742" s="23"/>
      <c r="RVD2742" s="19"/>
      <c r="RVE2742" s="23"/>
      <c r="RVF2742" s="19"/>
      <c r="RVG2742" s="23"/>
      <c r="RVH2742" s="19"/>
      <c r="RVI2742" s="23"/>
      <c r="RVJ2742" s="19"/>
      <c r="RVK2742" s="23"/>
      <c r="RVL2742" s="19"/>
      <c r="RVM2742" s="23"/>
      <c r="RVN2742" s="19"/>
      <c r="RVO2742" s="23"/>
      <c r="RVP2742" s="19"/>
      <c r="RVQ2742" s="23"/>
      <c r="RVR2742" s="19"/>
      <c r="RVS2742" s="23"/>
      <c r="RVT2742" s="19"/>
      <c r="RVU2742" s="23"/>
      <c r="RVV2742" s="19"/>
      <c r="RVW2742" s="23"/>
      <c r="RVX2742" s="19"/>
      <c r="RVY2742" s="23"/>
      <c r="RVZ2742" s="19"/>
      <c r="RWA2742" s="23"/>
      <c r="RWB2742" s="19"/>
      <c r="RWC2742" s="23"/>
      <c r="RWD2742" s="19"/>
      <c r="RWE2742" s="23"/>
      <c r="RWF2742" s="19"/>
      <c r="RWG2742" s="23"/>
      <c r="RWH2742" s="19"/>
      <c r="RWI2742" s="23"/>
      <c r="RWJ2742" s="19"/>
      <c r="RWK2742" s="23"/>
      <c r="RWL2742" s="19"/>
      <c r="RWM2742" s="23"/>
      <c r="RWN2742" s="19"/>
      <c r="RWO2742" s="23"/>
      <c r="RWP2742" s="19"/>
      <c r="RWQ2742" s="23"/>
      <c r="RWR2742" s="19"/>
      <c r="RWS2742" s="23"/>
      <c r="RWT2742" s="19"/>
      <c r="RWU2742" s="23"/>
      <c r="RWV2742" s="19"/>
      <c r="RWW2742" s="23"/>
      <c r="RWX2742" s="19"/>
      <c r="RWY2742" s="23"/>
      <c r="RWZ2742" s="19"/>
      <c r="RXA2742" s="23"/>
      <c r="RXB2742" s="19"/>
      <c r="RXC2742" s="23"/>
      <c r="RXD2742" s="19"/>
      <c r="RXE2742" s="23"/>
      <c r="RXF2742" s="19"/>
      <c r="RXG2742" s="23"/>
      <c r="RXH2742" s="19"/>
      <c r="RXI2742" s="23"/>
      <c r="RXJ2742" s="19"/>
      <c r="RXK2742" s="23"/>
      <c r="RXL2742" s="19"/>
      <c r="RXM2742" s="23"/>
      <c r="RXN2742" s="19"/>
      <c r="RXO2742" s="23"/>
      <c r="RXP2742" s="19"/>
      <c r="RXQ2742" s="23"/>
      <c r="RXR2742" s="19"/>
      <c r="RXS2742" s="23"/>
      <c r="RXT2742" s="19"/>
      <c r="RXU2742" s="23"/>
      <c r="RXV2742" s="19"/>
      <c r="RXW2742" s="23"/>
      <c r="RXX2742" s="19"/>
      <c r="RXY2742" s="23"/>
      <c r="RXZ2742" s="19"/>
      <c r="RYA2742" s="23"/>
      <c r="RYB2742" s="19"/>
      <c r="RYC2742" s="23"/>
      <c r="RYD2742" s="19"/>
      <c r="RYE2742" s="23"/>
      <c r="RYF2742" s="19"/>
      <c r="RYG2742" s="23"/>
      <c r="RYH2742" s="19"/>
      <c r="RYI2742" s="23"/>
      <c r="RYJ2742" s="19"/>
      <c r="RYK2742" s="23"/>
      <c r="RYL2742" s="19"/>
      <c r="RYM2742" s="23"/>
      <c r="RYN2742" s="19"/>
      <c r="RYO2742" s="23"/>
      <c r="RYP2742" s="19"/>
      <c r="RYQ2742" s="23"/>
      <c r="RYR2742" s="19"/>
      <c r="RYS2742" s="23"/>
      <c r="RYT2742" s="19"/>
      <c r="RYU2742" s="23"/>
      <c r="RYV2742" s="19"/>
      <c r="RYW2742" s="23"/>
      <c r="RYX2742" s="19"/>
      <c r="RYY2742" s="23"/>
      <c r="RYZ2742" s="19"/>
      <c r="RZA2742" s="23"/>
      <c r="RZB2742" s="19"/>
      <c r="RZC2742" s="23"/>
      <c r="RZD2742" s="19"/>
      <c r="RZE2742" s="23"/>
      <c r="RZF2742" s="19"/>
      <c r="RZG2742" s="23"/>
      <c r="RZH2742" s="19"/>
      <c r="RZI2742" s="23"/>
      <c r="RZJ2742" s="19"/>
      <c r="RZK2742" s="23"/>
      <c r="RZL2742" s="19"/>
      <c r="RZM2742" s="23"/>
      <c r="RZN2742" s="19"/>
      <c r="RZO2742" s="23"/>
      <c r="RZP2742" s="19"/>
      <c r="RZQ2742" s="23"/>
      <c r="RZR2742" s="19"/>
      <c r="RZS2742" s="23"/>
      <c r="RZT2742" s="19"/>
      <c r="RZU2742" s="23"/>
      <c r="RZV2742" s="19"/>
      <c r="RZW2742" s="23"/>
      <c r="RZX2742" s="19"/>
      <c r="RZY2742" s="23"/>
      <c r="RZZ2742" s="19"/>
      <c r="SAA2742" s="23"/>
      <c r="SAB2742" s="19"/>
      <c r="SAC2742" s="23"/>
      <c r="SAD2742" s="19"/>
      <c r="SAE2742" s="23"/>
      <c r="SAF2742" s="19"/>
      <c r="SAG2742" s="23"/>
      <c r="SAH2742" s="19"/>
      <c r="SAI2742" s="23"/>
      <c r="SAJ2742" s="19"/>
      <c r="SAK2742" s="23"/>
      <c r="SAL2742" s="19"/>
      <c r="SAM2742" s="23"/>
      <c r="SAN2742" s="19"/>
      <c r="SAO2742" s="23"/>
      <c r="SAP2742" s="19"/>
      <c r="SAQ2742" s="23"/>
      <c r="SAR2742" s="19"/>
      <c r="SAS2742" s="23"/>
      <c r="SAT2742" s="19"/>
      <c r="SAU2742" s="23"/>
      <c r="SAV2742" s="19"/>
      <c r="SAW2742" s="23"/>
      <c r="SAX2742" s="19"/>
      <c r="SAY2742" s="23"/>
      <c r="SAZ2742" s="19"/>
      <c r="SBA2742" s="23"/>
      <c r="SBB2742" s="19"/>
      <c r="SBC2742" s="23"/>
      <c r="SBD2742" s="19"/>
      <c r="SBE2742" s="23"/>
      <c r="SBF2742" s="19"/>
      <c r="SBG2742" s="23"/>
      <c r="SBH2742" s="19"/>
      <c r="SBI2742" s="23"/>
      <c r="SBJ2742" s="19"/>
      <c r="SBK2742" s="23"/>
      <c r="SBL2742" s="19"/>
      <c r="SBM2742" s="23"/>
      <c r="SBN2742" s="19"/>
      <c r="SBO2742" s="23"/>
      <c r="SBP2742" s="19"/>
      <c r="SBQ2742" s="23"/>
      <c r="SBR2742" s="19"/>
      <c r="SBS2742" s="23"/>
      <c r="SBT2742" s="19"/>
      <c r="SBU2742" s="23"/>
      <c r="SBV2742" s="19"/>
      <c r="SBW2742" s="23"/>
      <c r="SBX2742" s="19"/>
      <c r="SBY2742" s="23"/>
      <c r="SBZ2742" s="19"/>
      <c r="SCA2742" s="23"/>
      <c r="SCB2742" s="19"/>
      <c r="SCC2742" s="23"/>
      <c r="SCD2742" s="19"/>
      <c r="SCE2742" s="23"/>
      <c r="SCF2742" s="19"/>
      <c r="SCG2742" s="23"/>
      <c r="SCH2742" s="19"/>
      <c r="SCI2742" s="23"/>
      <c r="SCJ2742" s="19"/>
      <c r="SCK2742" s="23"/>
      <c r="SCL2742" s="19"/>
      <c r="SCM2742" s="23"/>
      <c r="SCN2742" s="19"/>
      <c r="SCO2742" s="23"/>
      <c r="SCP2742" s="19"/>
      <c r="SCQ2742" s="23"/>
      <c r="SCR2742" s="19"/>
      <c r="SCS2742" s="23"/>
      <c r="SCT2742" s="19"/>
      <c r="SCU2742" s="23"/>
      <c r="SCV2742" s="19"/>
      <c r="SCW2742" s="23"/>
      <c r="SCX2742" s="19"/>
      <c r="SCY2742" s="23"/>
      <c r="SCZ2742" s="19"/>
      <c r="SDA2742" s="23"/>
      <c r="SDB2742" s="19"/>
      <c r="SDC2742" s="23"/>
      <c r="SDD2742" s="19"/>
      <c r="SDE2742" s="23"/>
      <c r="SDF2742" s="19"/>
      <c r="SDG2742" s="23"/>
      <c r="SDH2742" s="19"/>
      <c r="SDI2742" s="23"/>
      <c r="SDJ2742" s="19"/>
      <c r="SDK2742" s="23"/>
      <c r="SDL2742" s="19"/>
      <c r="SDM2742" s="23"/>
      <c r="SDN2742" s="19"/>
      <c r="SDO2742" s="23"/>
      <c r="SDP2742" s="19"/>
      <c r="SDQ2742" s="23"/>
      <c r="SDR2742" s="19"/>
      <c r="SDS2742" s="23"/>
      <c r="SDT2742" s="19"/>
      <c r="SDU2742" s="23"/>
      <c r="SDV2742" s="19"/>
      <c r="SDW2742" s="23"/>
      <c r="SDX2742" s="19"/>
      <c r="SDY2742" s="23"/>
      <c r="SDZ2742" s="19"/>
      <c r="SEA2742" s="23"/>
      <c r="SEB2742" s="19"/>
      <c r="SEC2742" s="23"/>
      <c r="SED2742" s="19"/>
      <c r="SEE2742" s="23"/>
      <c r="SEF2742" s="19"/>
      <c r="SEG2742" s="23"/>
      <c r="SEH2742" s="19"/>
      <c r="SEI2742" s="23"/>
      <c r="SEJ2742" s="19"/>
      <c r="SEK2742" s="23"/>
      <c r="SEL2742" s="19"/>
      <c r="SEM2742" s="23"/>
      <c r="SEN2742" s="19"/>
      <c r="SEO2742" s="23"/>
      <c r="SEP2742" s="19"/>
      <c r="SEQ2742" s="23"/>
      <c r="SER2742" s="19"/>
      <c r="SES2742" s="23"/>
      <c r="SET2742" s="19"/>
      <c r="SEU2742" s="23"/>
      <c r="SEV2742" s="19"/>
      <c r="SEW2742" s="23"/>
      <c r="SEX2742" s="19"/>
      <c r="SEY2742" s="23"/>
      <c r="SEZ2742" s="19"/>
      <c r="SFA2742" s="23"/>
      <c r="SFB2742" s="19"/>
      <c r="SFC2742" s="23"/>
      <c r="SFD2742" s="19"/>
      <c r="SFE2742" s="23"/>
      <c r="SFF2742" s="19"/>
      <c r="SFG2742" s="23"/>
      <c r="SFH2742" s="19"/>
      <c r="SFI2742" s="23"/>
      <c r="SFJ2742" s="19"/>
      <c r="SFK2742" s="23"/>
      <c r="SFL2742" s="19"/>
      <c r="SFM2742" s="23"/>
      <c r="SFN2742" s="19"/>
      <c r="SFO2742" s="23"/>
      <c r="SFP2742" s="19"/>
      <c r="SFQ2742" s="23"/>
      <c r="SFR2742" s="19"/>
      <c r="SFS2742" s="23"/>
      <c r="SFT2742" s="19"/>
      <c r="SFU2742" s="23"/>
      <c r="SFV2742" s="19"/>
      <c r="SFW2742" s="23"/>
      <c r="SFX2742" s="19"/>
      <c r="SFY2742" s="23"/>
      <c r="SFZ2742" s="19"/>
      <c r="SGA2742" s="23"/>
      <c r="SGB2742" s="19"/>
      <c r="SGC2742" s="23"/>
      <c r="SGD2742" s="19"/>
      <c r="SGE2742" s="23"/>
      <c r="SGF2742" s="19"/>
      <c r="SGG2742" s="23"/>
      <c r="SGH2742" s="19"/>
      <c r="SGI2742" s="23"/>
      <c r="SGJ2742" s="19"/>
      <c r="SGK2742" s="23"/>
      <c r="SGL2742" s="19"/>
      <c r="SGM2742" s="23"/>
      <c r="SGN2742" s="19"/>
      <c r="SGO2742" s="23"/>
      <c r="SGP2742" s="19"/>
      <c r="SGQ2742" s="23"/>
      <c r="SGR2742" s="19"/>
      <c r="SGS2742" s="23"/>
      <c r="SGT2742" s="19"/>
      <c r="SGU2742" s="23"/>
      <c r="SGV2742" s="19"/>
      <c r="SGW2742" s="23"/>
      <c r="SGX2742" s="19"/>
      <c r="SGY2742" s="23"/>
      <c r="SGZ2742" s="19"/>
      <c r="SHA2742" s="23"/>
      <c r="SHB2742" s="19"/>
      <c r="SHC2742" s="23"/>
      <c r="SHD2742" s="19"/>
      <c r="SHE2742" s="23"/>
      <c r="SHF2742" s="19"/>
      <c r="SHG2742" s="23"/>
      <c r="SHH2742" s="19"/>
      <c r="SHI2742" s="23"/>
      <c r="SHJ2742" s="19"/>
      <c r="SHK2742" s="23"/>
      <c r="SHL2742" s="19"/>
      <c r="SHM2742" s="23"/>
      <c r="SHN2742" s="19"/>
      <c r="SHO2742" s="23"/>
      <c r="SHP2742" s="19"/>
      <c r="SHQ2742" s="23"/>
      <c r="SHR2742" s="19"/>
      <c r="SHS2742" s="23"/>
      <c r="SHT2742" s="19"/>
      <c r="SHU2742" s="23"/>
      <c r="SHV2742" s="19"/>
      <c r="SHW2742" s="23"/>
      <c r="SHX2742" s="19"/>
      <c r="SHY2742" s="23"/>
      <c r="SHZ2742" s="19"/>
      <c r="SIA2742" s="23"/>
      <c r="SIB2742" s="19"/>
      <c r="SIC2742" s="23"/>
      <c r="SID2742" s="19"/>
      <c r="SIE2742" s="23"/>
      <c r="SIF2742" s="19"/>
      <c r="SIG2742" s="23"/>
      <c r="SIH2742" s="19"/>
      <c r="SII2742" s="23"/>
      <c r="SIJ2742" s="19"/>
      <c r="SIK2742" s="23"/>
      <c r="SIL2742" s="19"/>
      <c r="SIM2742" s="23"/>
      <c r="SIN2742" s="19"/>
      <c r="SIO2742" s="23"/>
      <c r="SIP2742" s="19"/>
      <c r="SIQ2742" s="23"/>
      <c r="SIR2742" s="19"/>
      <c r="SIS2742" s="23"/>
      <c r="SIT2742" s="19"/>
      <c r="SIU2742" s="23"/>
      <c r="SIV2742" s="19"/>
      <c r="SIW2742" s="23"/>
      <c r="SIX2742" s="19"/>
      <c r="SIY2742" s="23"/>
      <c r="SIZ2742" s="19"/>
      <c r="SJA2742" s="23"/>
      <c r="SJB2742" s="19"/>
      <c r="SJC2742" s="23"/>
      <c r="SJD2742" s="19"/>
      <c r="SJE2742" s="23"/>
      <c r="SJF2742" s="19"/>
      <c r="SJG2742" s="23"/>
      <c r="SJH2742" s="19"/>
      <c r="SJI2742" s="23"/>
      <c r="SJJ2742" s="19"/>
      <c r="SJK2742" s="23"/>
      <c r="SJL2742" s="19"/>
      <c r="SJM2742" s="23"/>
      <c r="SJN2742" s="19"/>
      <c r="SJO2742" s="23"/>
      <c r="SJP2742" s="19"/>
      <c r="SJQ2742" s="23"/>
      <c r="SJR2742" s="19"/>
      <c r="SJS2742" s="23"/>
      <c r="SJT2742" s="19"/>
      <c r="SJU2742" s="23"/>
      <c r="SJV2742" s="19"/>
      <c r="SJW2742" s="23"/>
      <c r="SJX2742" s="19"/>
      <c r="SJY2742" s="23"/>
      <c r="SJZ2742" s="19"/>
      <c r="SKA2742" s="23"/>
      <c r="SKB2742" s="19"/>
      <c r="SKC2742" s="23"/>
      <c r="SKD2742" s="19"/>
      <c r="SKE2742" s="23"/>
      <c r="SKF2742" s="19"/>
      <c r="SKG2742" s="23"/>
      <c r="SKH2742" s="19"/>
      <c r="SKI2742" s="23"/>
      <c r="SKJ2742" s="19"/>
      <c r="SKK2742" s="23"/>
      <c r="SKL2742" s="19"/>
      <c r="SKM2742" s="23"/>
      <c r="SKN2742" s="19"/>
      <c r="SKO2742" s="23"/>
      <c r="SKP2742" s="19"/>
      <c r="SKQ2742" s="23"/>
      <c r="SKR2742" s="19"/>
      <c r="SKS2742" s="23"/>
      <c r="SKT2742" s="19"/>
      <c r="SKU2742" s="23"/>
      <c r="SKV2742" s="19"/>
      <c r="SKW2742" s="23"/>
      <c r="SKX2742" s="19"/>
      <c r="SKY2742" s="23"/>
      <c r="SKZ2742" s="19"/>
      <c r="SLA2742" s="23"/>
      <c r="SLB2742" s="19"/>
      <c r="SLC2742" s="23"/>
      <c r="SLD2742" s="19"/>
      <c r="SLE2742" s="23"/>
      <c r="SLF2742" s="19"/>
      <c r="SLG2742" s="23"/>
      <c r="SLH2742" s="19"/>
      <c r="SLI2742" s="23"/>
      <c r="SLJ2742" s="19"/>
      <c r="SLK2742" s="23"/>
      <c r="SLL2742" s="19"/>
      <c r="SLM2742" s="23"/>
      <c r="SLN2742" s="19"/>
      <c r="SLO2742" s="23"/>
      <c r="SLP2742" s="19"/>
      <c r="SLQ2742" s="23"/>
      <c r="SLR2742" s="19"/>
      <c r="SLS2742" s="23"/>
      <c r="SLT2742" s="19"/>
      <c r="SLU2742" s="23"/>
      <c r="SLV2742" s="19"/>
      <c r="SLW2742" s="23"/>
      <c r="SLX2742" s="19"/>
      <c r="SLY2742" s="23"/>
      <c r="SLZ2742" s="19"/>
      <c r="SMA2742" s="23"/>
      <c r="SMB2742" s="19"/>
      <c r="SMC2742" s="23"/>
      <c r="SMD2742" s="19"/>
      <c r="SME2742" s="23"/>
      <c r="SMF2742" s="19"/>
      <c r="SMG2742" s="23"/>
      <c r="SMH2742" s="19"/>
      <c r="SMI2742" s="23"/>
      <c r="SMJ2742" s="19"/>
      <c r="SMK2742" s="23"/>
      <c r="SML2742" s="19"/>
      <c r="SMM2742" s="23"/>
      <c r="SMN2742" s="19"/>
      <c r="SMO2742" s="23"/>
      <c r="SMP2742" s="19"/>
      <c r="SMQ2742" s="23"/>
      <c r="SMR2742" s="19"/>
      <c r="SMS2742" s="23"/>
      <c r="SMT2742" s="19"/>
      <c r="SMU2742" s="23"/>
      <c r="SMV2742" s="19"/>
      <c r="SMW2742" s="23"/>
      <c r="SMX2742" s="19"/>
      <c r="SMY2742" s="23"/>
      <c r="SMZ2742" s="19"/>
      <c r="SNA2742" s="23"/>
      <c r="SNB2742" s="19"/>
      <c r="SNC2742" s="23"/>
      <c r="SND2742" s="19"/>
      <c r="SNE2742" s="23"/>
      <c r="SNF2742" s="19"/>
      <c r="SNG2742" s="23"/>
      <c r="SNH2742" s="19"/>
      <c r="SNI2742" s="23"/>
      <c r="SNJ2742" s="19"/>
      <c r="SNK2742" s="23"/>
      <c r="SNL2742" s="19"/>
      <c r="SNM2742" s="23"/>
      <c r="SNN2742" s="19"/>
      <c r="SNO2742" s="23"/>
      <c r="SNP2742" s="19"/>
      <c r="SNQ2742" s="23"/>
      <c r="SNR2742" s="19"/>
      <c r="SNS2742" s="23"/>
      <c r="SNT2742" s="19"/>
      <c r="SNU2742" s="23"/>
      <c r="SNV2742" s="19"/>
      <c r="SNW2742" s="23"/>
      <c r="SNX2742" s="19"/>
      <c r="SNY2742" s="23"/>
      <c r="SNZ2742" s="19"/>
      <c r="SOA2742" s="23"/>
      <c r="SOB2742" s="19"/>
      <c r="SOC2742" s="23"/>
      <c r="SOD2742" s="19"/>
      <c r="SOE2742" s="23"/>
      <c r="SOF2742" s="19"/>
      <c r="SOG2742" s="23"/>
      <c r="SOH2742" s="19"/>
      <c r="SOI2742" s="23"/>
      <c r="SOJ2742" s="19"/>
      <c r="SOK2742" s="23"/>
      <c r="SOL2742" s="19"/>
      <c r="SOM2742" s="23"/>
      <c r="SON2742" s="19"/>
      <c r="SOO2742" s="23"/>
      <c r="SOP2742" s="19"/>
      <c r="SOQ2742" s="23"/>
      <c r="SOR2742" s="19"/>
      <c r="SOS2742" s="23"/>
      <c r="SOT2742" s="19"/>
      <c r="SOU2742" s="23"/>
      <c r="SOV2742" s="19"/>
      <c r="SOW2742" s="23"/>
      <c r="SOX2742" s="19"/>
      <c r="SOY2742" s="23"/>
      <c r="SOZ2742" s="19"/>
      <c r="SPA2742" s="23"/>
      <c r="SPB2742" s="19"/>
      <c r="SPC2742" s="23"/>
      <c r="SPD2742" s="19"/>
      <c r="SPE2742" s="23"/>
      <c r="SPF2742" s="19"/>
      <c r="SPG2742" s="23"/>
      <c r="SPH2742" s="19"/>
      <c r="SPI2742" s="23"/>
      <c r="SPJ2742" s="19"/>
      <c r="SPK2742" s="23"/>
      <c r="SPL2742" s="19"/>
      <c r="SPM2742" s="23"/>
      <c r="SPN2742" s="19"/>
      <c r="SPO2742" s="23"/>
      <c r="SPP2742" s="19"/>
      <c r="SPQ2742" s="23"/>
      <c r="SPR2742" s="19"/>
      <c r="SPS2742" s="23"/>
      <c r="SPT2742" s="19"/>
      <c r="SPU2742" s="23"/>
      <c r="SPV2742" s="19"/>
      <c r="SPW2742" s="23"/>
      <c r="SPX2742" s="19"/>
      <c r="SPY2742" s="23"/>
      <c r="SPZ2742" s="19"/>
      <c r="SQA2742" s="23"/>
      <c r="SQB2742" s="19"/>
      <c r="SQC2742" s="23"/>
      <c r="SQD2742" s="19"/>
      <c r="SQE2742" s="23"/>
      <c r="SQF2742" s="19"/>
      <c r="SQG2742" s="23"/>
      <c r="SQH2742" s="19"/>
      <c r="SQI2742" s="23"/>
      <c r="SQJ2742" s="19"/>
      <c r="SQK2742" s="23"/>
      <c r="SQL2742" s="19"/>
      <c r="SQM2742" s="23"/>
      <c r="SQN2742" s="19"/>
      <c r="SQO2742" s="23"/>
      <c r="SQP2742" s="19"/>
      <c r="SQQ2742" s="23"/>
      <c r="SQR2742" s="19"/>
      <c r="SQS2742" s="23"/>
      <c r="SQT2742" s="19"/>
      <c r="SQU2742" s="23"/>
      <c r="SQV2742" s="19"/>
      <c r="SQW2742" s="23"/>
      <c r="SQX2742" s="19"/>
      <c r="SQY2742" s="23"/>
      <c r="SQZ2742" s="19"/>
      <c r="SRA2742" s="23"/>
      <c r="SRB2742" s="19"/>
      <c r="SRC2742" s="23"/>
      <c r="SRD2742" s="19"/>
      <c r="SRE2742" s="23"/>
      <c r="SRF2742" s="19"/>
      <c r="SRG2742" s="23"/>
      <c r="SRH2742" s="19"/>
      <c r="SRI2742" s="23"/>
      <c r="SRJ2742" s="19"/>
      <c r="SRK2742" s="23"/>
      <c r="SRL2742" s="19"/>
      <c r="SRM2742" s="23"/>
      <c r="SRN2742" s="19"/>
      <c r="SRO2742" s="23"/>
      <c r="SRP2742" s="19"/>
      <c r="SRQ2742" s="23"/>
      <c r="SRR2742" s="19"/>
      <c r="SRS2742" s="23"/>
      <c r="SRT2742" s="19"/>
      <c r="SRU2742" s="23"/>
      <c r="SRV2742" s="19"/>
      <c r="SRW2742" s="23"/>
      <c r="SRX2742" s="19"/>
      <c r="SRY2742" s="23"/>
      <c r="SRZ2742" s="19"/>
      <c r="SSA2742" s="23"/>
      <c r="SSB2742" s="19"/>
      <c r="SSC2742" s="23"/>
      <c r="SSD2742" s="19"/>
      <c r="SSE2742" s="23"/>
      <c r="SSF2742" s="19"/>
      <c r="SSG2742" s="23"/>
      <c r="SSH2742" s="19"/>
      <c r="SSI2742" s="23"/>
      <c r="SSJ2742" s="19"/>
      <c r="SSK2742" s="23"/>
      <c r="SSL2742" s="19"/>
      <c r="SSM2742" s="23"/>
      <c r="SSN2742" s="19"/>
      <c r="SSO2742" s="23"/>
      <c r="SSP2742" s="19"/>
      <c r="SSQ2742" s="23"/>
      <c r="SSR2742" s="19"/>
      <c r="SSS2742" s="23"/>
      <c r="SST2742" s="19"/>
      <c r="SSU2742" s="23"/>
      <c r="SSV2742" s="19"/>
      <c r="SSW2742" s="23"/>
      <c r="SSX2742" s="19"/>
      <c r="SSY2742" s="23"/>
      <c r="SSZ2742" s="19"/>
      <c r="STA2742" s="23"/>
      <c r="STB2742" s="19"/>
      <c r="STC2742" s="23"/>
      <c r="STD2742" s="19"/>
      <c r="STE2742" s="23"/>
      <c r="STF2742" s="19"/>
      <c r="STG2742" s="23"/>
      <c r="STH2742" s="19"/>
      <c r="STI2742" s="23"/>
      <c r="STJ2742" s="19"/>
      <c r="STK2742" s="23"/>
      <c r="STL2742" s="19"/>
      <c r="STM2742" s="23"/>
      <c r="STN2742" s="19"/>
      <c r="STO2742" s="23"/>
      <c r="STP2742" s="19"/>
      <c r="STQ2742" s="23"/>
      <c r="STR2742" s="19"/>
      <c r="STS2742" s="23"/>
      <c r="STT2742" s="19"/>
      <c r="STU2742" s="23"/>
      <c r="STV2742" s="19"/>
      <c r="STW2742" s="23"/>
      <c r="STX2742" s="19"/>
      <c r="STY2742" s="23"/>
      <c r="STZ2742" s="19"/>
      <c r="SUA2742" s="23"/>
      <c r="SUB2742" s="19"/>
      <c r="SUC2742" s="23"/>
      <c r="SUD2742" s="19"/>
      <c r="SUE2742" s="23"/>
      <c r="SUF2742" s="19"/>
      <c r="SUG2742" s="23"/>
      <c r="SUH2742" s="19"/>
      <c r="SUI2742" s="23"/>
      <c r="SUJ2742" s="19"/>
      <c r="SUK2742" s="23"/>
      <c r="SUL2742" s="19"/>
      <c r="SUM2742" s="23"/>
      <c r="SUN2742" s="19"/>
      <c r="SUO2742" s="23"/>
      <c r="SUP2742" s="19"/>
      <c r="SUQ2742" s="23"/>
      <c r="SUR2742" s="19"/>
      <c r="SUS2742" s="23"/>
      <c r="SUT2742" s="19"/>
      <c r="SUU2742" s="23"/>
      <c r="SUV2742" s="19"/>
      <c r="SUW2742" s="23"/>
      <c r="SUX2742" s="19"/>
      <c r="SUY2742" s="23"/>
      <c r="SUZ2742" s="19"/>
      <c r="SVA2742" s="23"/>
      <c r="SVB2742" s="19"/>
      <c r="SVC2742" s="23"/>
      <c r="SVD2742" s="19"/>
      <c r="SVE2742" s="23"/>
      <c r="SVF2742" s="19"/>
      <c r="SVG2742" s="23"/>
      <c r="SVH2742" s="19"/>
      <c r="SVI2742" s="23"/>
      <c r="SVJ2742" s="19"/>
      <c r="SVK2742" s="23"/>
      <c r="SVL2742" s="19"/>
      <c r="SVM2742" s="23"/>
      <c r="SVN2742" s="19"/>
      <c r="SVO2742" s="23"/>
      <c r="SVP2742" s="19"/>
      <c r="SVQ2742" s="23"/>
      <c r="SVR2742" s="19"/>
      <c r="SVS2742" s="23"/>
      <c r="SVT2742" s="19"/>
      <c r="SVU2742" s="23"/>
      <c r="SVV2742" s="19"/>
      <c r="SVW2742" s="23"/>
      <c r="SVX2742" s="19"/>
      <c r="SVY2742" s="23"/>
      <c r="SVZ2742" s="19"/>
      <c r="SWA2742" s="23"/>
      <c r="SWB2742" s="19"/>
      <c r="SWC2742" s="23"/>
      <c r="SWD2742" s="19"/>
      <c r="SWE2742" s="23"/>
      <c r="SWF2742" s="19"/>
      <c r="SWG2742" s="23"/>
      <c r="SWH2742" s="19"/>
      <c r="SWI2742" s="23"/>
      <c r="SWJ2742" s="19"/>
      <c r="SWK2742" s="23"/>
      <c r="SWL2742" s="19"/>
      <c r="SWM2742" s="23"/>
      <c r="SWN2742" s="19"/>
      <c r="SWO2742" s="23"/>
      <c r="SWP2742" s="19"/>
      <c r="SWQ2742" s="23"/>
      <c r="SWR2742" s="19"/>
      <c r="SWS2742" s="23"/>
      <c r="SWT2742" s="19"/>
      <c r="SWU2742" s="23"/>
      <c r="SWV2742" s="19"/>
      <c r="SWW2742" s="23"/>
      <c r="SWX2742" s="19"/>
      <c r="SWY2742" s="23"/>
      <c r="SWZ2742" s="19"/>
      <c r="SXA2742" s="23"/>
      <c r="SXB2742" s="19"/>
      <c r="SXC2742" s="23"/>
      <c r="SXD2742" s="19"/>
      <c r="SXE2742" s="23"/>
      <c r="SXF2742" s="19"/>
      <c r="SXG2742" s="23"/>
      <c r="SXH2742" s="19"/>
      <c r="SXI2742" s="23"/>
      <c r="SXJ2742" s="19"/>
      <c r="SXK2742" s="23"/>
      <c r="SXL2742" s="19"/>
      <c r="SXM2742" s="23"/>
      <c r="SXN2742" s="19"/>
      <c r="SXO2742" s="23"/>
      <c r="SXP2742" s="19"/>
      <c r="SXQ2742" s="23"/>
      <c r="SXR2742" s="19"/>
      <c r="SXS2742" s="23"/>
      <c r="SXT2742" s="19"/>
      <c r="SXU2742" s="23"/>
      <c r="SXV2742" s="19"/>
      <c r="SXW2742" s="23"/>
      <c r="SXX2742" s="19"/>
      <c r="SXY2742" s="23"/>
      <c r="SXZ2742" s="19"/>
      <c r="SYA2742" s="23"/>
      <c r="SYB2742" s="19"/>
      <c r="SYC2742" s="23"/>
      <c r="SYD2742" s="19"/>
      <c r="SYE2742" s="23"/>
      <c r="SYF2742" s="19"/>
      <c r="SYG2742" s="23"/>
      <c r="SYH2742" s="19"/>
      <c r="SYI2742" s="23"/>
      <c r="SYJ2742" s="19"/>
      <c r="SYK2742" s="23"/>
      <c r="SYL2742" s="19"/>
      <c r="SYM2742" s="23"/>
      <c r="SYN2742" s="19"/>
      <c r="SYO2742" s="23"/>
      <c r="SYP2742" s="19"/>
      <c r="SYQ2742" s="23"/>
      <c r="SYR2742" s="19"/>
      <c r="SYS2742" s="23"/>
      <c r="SYT2742" s="19"/>
      <c r="SYU2742" s="23"/>
      <c r="SYV2742" s="19"/>
      <c r="SYW2742" s="23"/>
      <c r="SYX2742" s="19"/>
      <c r="SYY2742" s="23"/>
      <c r="SYZ2742" s="19"/>
      <c r="SZA2742" s="23"/>
      <c r="SZB2742" s="19"/>
      <c r="SZC2742" s="23"/>
      <c r="SZD2742" s="19"/>
      <c r="SZE2742" s="23"/>
      <c r="SZF2742" s="19"/>
      <c r="SZG2742" s="23"/>
      <c r="SZH2742" s="19"/>
      <c r="SZI2742" s="23"/>
      <c r="SZJ2742" s="19"/>
      <c r="SZK2742" s="23"/>
      <c r="SZL2742" s="19"/>
      <c r="SZM2742" s="23"/>
      <c r="SZN2742" s="19"/>
      <c r="SZO2742" s="23"/>
      <c r="SZP2742" s="19"/>
      <c r="SZQ2742" s="23"/>
      <c r="SZR2742" s="19"/>
      <c r="SZS2742" s="23"/>
      <c r="SZT2742" s="19"/>
      <c r="SZU2742" s="23"/>
      <c r="SZV2742" s="19"/>
      <c r="SZW2742" s="23"/>
      <c r="SZX2742" s="19"/>
      <c r="SZY2742" s="23"/>
      <c r="SZZ2742" s="19"/>
      <c r="TAA2742" s="23"/>
      <c r="TAB2742" s="19"/>
      <c r="TAC2742" s="23"/>
      <c r="TAD2742" s="19"/>
      <c r="TAE2742" s="23"/>
      <c r="TAF2742" s="19"/>
      <c r="TAG2742" s="23"/>
      <c r="TAH2742" s="19"/>
      <c r="TAI2742" s="23"/>
      <c r="TAJ2742" s="19"/>
      <c r="TAK2742" s="23"/>
      <c r="TAL2742" s="19"/>
      <c r="TAM2742" s="23"/>
      <c r="TAN2742" s="19"/>
      <c r="TAO2742" s="23"/>
      <c r="TAP2742" s="19"/>
      <c r="TAQ2742" s="23"/>
      <c r="TAR2742" s="19"/>
      <c r="TAS2742" s="23"/>
      <c r="TAT2742" s="19"/>
      <c r="TAU2742" s="23"/>
      <c r="TAV2742" s="19"/>
      <c r="TAW2742" s="23"/>
      <c r="TAX2742" s="19"/>
      <c r="TAY2742" s="23"/>
      <c r="TAZ2742" s="19"/>
      <c r="TBA2742" s="23"/>
      <c r="TBB2742" s="19"/>
      <c r="TBC2742" s="23"/>
      <c r="TBD2742" s="19"/>
      <c r="TBE2742" s="23"/>
      <c r="TBF2742" s="19"/>
      <c r="TBG2742" s="23"/>
      <c r="TBH2742" s="19"/>
      <c r="TBI2742" s="23"/>
      <c r="TBJ2742" s="19"/>
      <c r="TBK2742" s="23"/>
      <c r="TBL2742" s="19"/>
      <c r="TBM2742" s="23"/>
      <c r="TBN2742" s="19"/>
      <c r="TBO2742" s="23"/>
      <c r="TBP2742" s="19"/>
      <c r="TBQ2742" s="23"/>
      <c r="TBR2742" s="19"/>
      <c r="TBS2742" s="23"/>
      <c r="TBT2742" s="19"/>
      <c r="TBU2742" s="23"/>
      <c r="TBV2742" s="19"/>
      <c r="TBW2742" s="23"/>
      <c r="TBX2742" s="19"/>
      <c r="TBY2742" s="23"/>
      <c r="TBZ2742" s="19"/>
      <c r="TCA2742" s="23"/>
      <c r="TCB2742" s="19"/>
      <c r="TCC2742" s="23"/>
      <c r="TCD2742" s="19"/>
      <c r="TCE2742" s="23"/>
      <c r="TCF2742" s="19"/>
      <c r="TCG2742" s="23"/>
      <c r="TCH2742" s="19"/>
      <c r="TCI2742" s="23"/>
      <c r="TCJ2742" s="19"/>
      <c r="TCK2742" s="23"/>
      <c r="TCL2742" s="19"/>
      <c r="TCM2742" s="23"/>
      <c r="TCN2742" s="19"/>
      <c r="TCO2742" s="23"/>
      <c r="TCP2742" s="19"/>
      <c r="TCQ2742" s="23"/>
      <c r="TCR2742" s="19"/>
      <c r="TCS2742" s="23"/>
      <c r="TCT2742" s="19"/>
      <c r="TCU2742" s="23"/>
      <c r="TCV2742" s="19"/>
      <c r="TCW2742" s="23"/>
      <c r="TCX2742" s="19"/>
      <c r="TCY2742" s="23"/>
      <c r="TCZ2742" s="19"/>
      <c r="TDA2742" s="23"/>
      <c r="TDB2742" s="19"/>
      <c r="TDC2742" s="23"/>
      <c r="TDD2742" s="19"/>
      <c r="TDE2742" s="23"/>
      <c r="TDF2742" s="19"/>
      <c r="TDG2742" s="23"/>
      <c r="TDH2742" s="19"/>
      <c r="TDI2742" s="23"/>
      <c r="TDJ2742" s="19"/>
      <c r="TDK2742" s="23"/>
      <c r="TDL2742" s="19"/>
      <c r="TDM2742" s="23"/>
      <c r="TDN2742" s="19"/>
      <c r="TDO2742" s="23"/>
      <c r="TDP2742" s="19"/>
      <c r="TDQ2742" s="23"/>
      <c r="TDR2742" s="19"/>
      <c r="TDS2742" s="23"/>
      <c r="TDT2742" s="19"/>
      <c r="TDU2742" s="23"/>
      <c r="TDV2742" s="19"/>
      <c r="TDW2742" s="23"/>
      <c r="TDX2742" s="19"/>
      <c r="TDY2742" s="23"/>
      <c r="TDZ2742" s="19"/>
      <c r="TEA2742" s="23"/>
      <c r="TEB2742" s="19"/>
      <c r="TEC2742" s="23"/>
      <c r="TED2742" s="19"/>
      <c r="TEE2742" s="23"/>
      <c r="TEF2742" s="19"/>
      <c r="TEG2742" s="23"/>
      <c r="TEH2742" s="19"/>
      <c r="TEI2742" s="23"/>
      <c r="TEJ2742" s="19"/>
      <c r="TEK2742" s="23"/>
      <c r="TEL2742" s="19"/>
      <c r="TEM2742" s="23"/>
      <c r="TEN2742" s="19"/>
      <c r="TEO2742" s="23"/>
      <c r="TEP2742" s="19"/>
      <c r="TEQ2742" s="23"/>
      <c r="TER2742" s="19"/>
      <c r="TES2742" s="23"/>
      <c r="TET2742" s="19"/>
      <c r="TEU2742" s="23"/>
      <c r="TEV2742" s="19"/>
      <c r="TEW2742" s="23"/>
      <c r="TEX2742" s="19"/>
      <c r="TEY2742" s="23"/>
      <c r="TEZ2742" s="19"/>
      <c r="TFA2742" s="23"/>
      <c r="TFB2742" s="19"/>
      <c r="TFC2742" s="23"/>
      <c r="TFD2742" s="19"/>
      <c r="TFE2742" s="23"/>
      <c r="TFF2742" s="19"/>
      <c r="TFG2742" s="23"/>
      <c r="TFH2742" s="19"/>
      <c r="TFI2742" s="23"/>
      <c r="TFJ2742" s="19"/>
      <c r="TFK2742" s="23"/>
      <c r="TFL2742" s="19"/>
      <c r="TFM2742" s="23"/>
      <c r="TFN2742" s="19"/>
      <c r="TFO2742" s="23"/>
      <c r="TFP2742" s="19"/>
      <c r="TFQ2742" s="23"/>
      <c r="TFR2742" s="19"/>
      <c r="TFS2742" s="23"/>
      <c r="TFT2742" s="19"/>
      <c r="TFU2742" s="23"/>
      <c r="TFV2742" s="19"/>
      <c r="TFW2742" s="23"/>
      <c r="TFX2742" s="19"/>
      <c r="TFY2742" s="23"/>
      <c r="TFZ2742" s="19"/>
      <c r="TGA2742" s="23"/>
      <c r="TGB2742" s="19"/>
      <c r="TGC2742" s="23"/>
      <c r="TGD2742" s="19"/>
      <c r="TGE2742" s="23"/>
      <c r="TGF2742" s="19"/>
      <c r="TGG2742" s="23"/>
      <c r="TGH2742" s="19"/>
      <c r="TGI2742" s="23"/>
      <c r="TGJ2742" s="19"/>
      <c r="TGK2742" s="23"/>
      <c r="TGL2742" s="19"/>
      <c r="TGM2742" s="23"/>
      <c r="TGN2742" s="19"/>
      <c r="TGO2742" s="23"/>
      <c r="TGP2742" s="19"/>
      <c r="TGQ2742" s="23"/>
      <c r="TGR2742" s="19"/>
      <c r="TGS2742" s="23"/>
      <c r="TGT2742" s="19"/>
      <c r="TGU2742" s="23"/>
      <c r="TGV2742" s="19"/>
      <c r="TGW2742" s="23"/>
      <c r="TGX2742" s="19"/>
      <c r="TGY2742" s="23"/>
      <c r="TGZ2742" s="19"/>
      <c r="THA2742" s="23"/>
      <c r="THB2742" s="19"/>
      <c r="THC2742" s="23"/>
      <c r="THD2742" s="19"/>
      <c r="THE2742" s="23"/>
      <c r="THF2742" s="19"/>
      <c r="THG2742" s="23"/>
      <c r="THH2742" s="19"/>
      <c r="THI2742" s="23"/>
      <c r="THJ2742" s="19"/>
      <c r="THK2742" s="23"/>
      <c r="THL2742" s="19"/>
      <c r="THM2742" s="23"/>
      <c r="THN2742" s="19"/>
      <c r="THO2742" s="23"/>
      <c r="THP2742" s="19"/>
      <c r="THQ2742" s="23"/>
      <c r="THR2742" s="19"/>
      <c r="THS2742" s="23"/>
      <c r="THT2742" s="19"/>
      <c r="THU2742" s="23"/>
      <c r="THV2742" s="19"/>
      <c r="THW2742" s="23"/>
      <c r="THX2742" s="19"/>
      <c r="THY2742" s="23"/>
      <c r="THZ2742" s="19"/>
      <c r="TIA2742" s="23"/>
      <c r="TIB2742" s="19"/>
      <c r="TIC2742" s="23"/>
      <c r="TID2742" s="19"/>
      <c r="TIE2742" s="23"/>
      <c r="TIF2742" s="19"/>
      <c r="TIG2742" s="23"/>
      <c r="TIH2742" s="19"/>
      <c r="TII2742" s="23"/>
      <c r="TIJ2742" s="19"/>
      <c r="TIK2742" s="23"/>
      <c r="TIL2742" s="19"/>
      <c r="TIM2742" s="23"/>
      <c r="TIN2742" s="19"/>
      <c r="TIO2742" s="23"/>
      <c r="TIP2742" s="19"/>
      <c r="TIQ2742" s="23"/>
      <c r="TIR2742" s="19"/>
      <c r="TIS2742" s="23"/>
      <c r="TIT2742" s="19"/>
      <c r="TIU2742" s="23"/>
      <c r="TIV2742" s="19"/>
      <c r="TIW2742" s="23"/>
      <c r="TIX2742" s="19"/>
      <c r="TIY2742" s="23"/>
      <c r="TIZ2742" s="19"/>
      <c r="TJA2742" s="23"/>
      <c r="TJB2742" s="19"/>
      <c r="TJC2742" s="23"/>
      <c r="TJD2742" s="19"/>
      <c r="TJE2742" s="23"/>
      <c r="TJF2742" s="19"/>
      <c r="TJG2742" s="23"/>
      <c r="TJH2742" s="19"/>
      <c r="TJI2742" s="23"/>
      <c r="TJJ2742" s="19"/>
      <c r="TJK2742" s="23"/>
      <c r="TJL2742" s="19"/>
      <c r="TJM2742" s="23"/>
      <c r="TJN2742" s="19"/>
      <c r="TJO2742" s="23"/>
      <c r="TJP2742" s="19"/>
      <c r="TJQ2742" s="23"/>
      <c r="TJR2742" s="19"/>
      <c r="TJS2742" s="23"/>
      <c r="TJT2742" s="19"/>
      <c r="TJU2742" s="23"/>
      <c r="TJV2742" s="19"/>
      <c r="TJW2742" s="23"/>
      <c r="TJX2742" s="19"/>
      <c r="TJY2742" s="23"/>
      <c r="TJZ2742" s="19"/>
      <c r="TKA2742" s="23"/>
      <c r="TKB2742" s="19"/>
      <c r="TKC2742" s="23"/>
      <c r="TKD2742" s="19"/>
      <c r="TKE2742" s="23"/>
      <c r="TKF2742" s="19"/>
      <c r="TKG2742" s="23"/>
      <c r="TKH2742" s="19"/>
      <c r="TKI2742" s="23"/>
      <c r="TKJ2742" s="19"/>
      <c r="TKK2742" s="23"/>
      <c r="TKL2742" s="19"/>
      <c r="TKM2742" s="23"/>
      <c r="TKN2742" s="19"/>
      <c r="TKO2742" s="23"/>
      <c r="TKP2742" s="19"/>
      <c r="TKQ2742" s="23"/>
      <c r="TKR2742" s="19"/>
      <c r="TKS2742" s="23"/>
      <c r="TKT2742" s="19"/>
      <c r="TKU2742" s="23"/>
      <c r="TKV2742" s="19"/>
      <c r="TKW2742" s="23"/>
      <c r="TKX2742" s="19"/>
      <c r="TKY2742" s="23"/>
      <c r="TKZ2742" s="19"/>
      <c r="TLA2742" s="23"/>
      <c r="TLB2742" s="19"/>
      <c r="TLC2742" s="23"/>
      <c r="TLD2742" s="19"/>
      <c r="TLE2742" s="23"/>
      <c r="TLF2742" s="19"/>
      <c r="TLG2742" s="23"/>
      <c r="TLH2742" s="19"/>
      <c r="TLI2742" s="23"/>
      <c r="TLJ2742" s="19"/>
      <c r="TLK2742" s="23"/>
      <c r="TLL2742" s="19"/>
      <c r="TLM2742" s="23"/>
      <c r="TLN2742" s="19"/>
      <c r="TLO2742" s="23"/>
      <c r="TLP2742" s="19"/>
      <c r="TLQ2742" s="23"/>
      <c r="TLR2742" s="19"/>
      <c r="TLS2742" s="23"/>
      <c r="TLT2742" s="19"/>
      <c r="TLU2742" s="23"/>
      <c r="TLV2742" s="19"/>
      <c r="TLW2742" s="23"/>
      <c r="TLX2742" s="19"/>
      <c r="TLY2742" s="23"/>
      <c r="TLZ2742" s="19"/>
      <c r="TMA2742" s="23"/>
      <c r="TMB2742" s="19"/>
      <c r="TMC2742" s="23"/>
      <c r="TMD2742" s="19"/>
      <c r="TME2742" s="23"/>
      <c r="TMF2742" s="19"/>
      <c r="TMG2742" s="23"/>
      <c r="TMH2742" s="19"/>
      <c r="TMI2742" s="23"/>
      <c r="TMJ2742" s="19"/>
      <c r="TMK2742" s="23"/>
      <c r="TML2742" s="19"/>
      <c r="TMM2742" s="23"/>
      <c r="TMN2742" s="19"/>
      <c r="TMO2742" s="23"/>
      <c r="TMP2742" s="19"/>
      <c r="TMQ2742" s="23"/>
      <c r="TMR2742" s="19"/>
      <c r="TMS2742" s="23"/>
      <c r="TMT2742" s="19"/>
      <c r="TMU2742" s="23"/>
      <c r="TMV2742" s="19"/>
      <c r="TMW2742" s="23"/>
      <c r="TMX2742" s="19"/>
      <c r="TMY2742" s="23"/>
      <c r="TMZ2742" s="19"/>
      <c r="TNA2742" s="23"/>
      <c r="TNB2742" s="19"/>
      <c r="TNC2742" s="23"/>
      <c r="TND2742" s="19"/>
      <c r="TNE2742" s="23"/>
      <c r="TNF2742" s="19"/>
      <c r="TNG2742" s="23"/>
      <c r="TNH2742" s="19"/>
      <c r="TNI2742" s="23"/>
      <c r="TNJ2742" s="19"/>
      <c r="TNK2742" s="23"/>
      <c r="TNL2742" s="19"/>
      <c r="TNM2742" s="23"/>
      <c r="TNN2742" s="19"/>
      <c r="TNO2742" s="23"/>
      <c r="TNP2742" s="19"/>
      <c r="TNQ2742" s="23"/>
      <c r="TNR2742" s="19"/>
      <c r="TNS2742" s="23"/>
      <c r="TNT2742" s="19"/>
      <c r="TNU2742" s="23"/>
      <c r="TNV2742" s="19"/>
      <c r="TNW2742" s="23"/>
      <c r="TNX2742" s="19"/>
      <c r="TNY2742" s="23"/>
      <c r="TNZ2742" s="19"/>
      <c r="TOA2742" s="23"/>
      <c r="TOB2742" s="19"/>
      <c r="TOC2742" s="23"/>
      <c r="TOD2742" s="19"/>
      <c r="TOE2742" s="23"/>
      <c r="TOF2742" s="19"/>
      <c r="TOG2742" s="23"/>
      <c r="TOH2742" s="19"/>
      <c r="TOI2742" s="23"/>
      <c r="TOJ2742" s="19"/>
      <c r="TOK2742" s="23"/>
      <c r="TOL2742" s="19"/>
      <c r="TOM2742" s="23"/>
      <c r="TON2742" s="19"/>
      <c r="TOO2742" s="23"/>
      <c r="TOP2742" s="19"/>
      <c r="TOQ2742" s="23"/>
      <c r="TOR2742" s="19"/>
      <c r="TOS2742" s="23"/>
      <c r="TOT2742" s="19"/>
      <c r="TOU2742" s="23"/>
      <c r="TOV2742" s="19"/>
      <c r="TOW2742" s="23"/>
      <c r="TOX2742" s="19"/>
      <c r="TOY2742" s="23"/>
      <c r="TOZ2742" s="19"/>
      <c r="TPA2742" s="23"/>
      <c r="TPB2742" s="19"/>
      <c r="TPC2742" s="23"/>
      <c r="TPD2742" s="19"/>
      <c r="TPE2742" s="23"/>
      <c r="TPF2742" s="19"/>
      <c r="TPG2742" s="23"/>
      <c r="TPH2742" s="19"/>
      <c r="TPI2742" s="23"/>
      <c r="TPJ2742" s="19"/>
      <c r="TPK2742" s="23"/>
      <c r="TPL2742" s="19"/>
      <c r="TPM2742" s="23"/>
      <c r="TPN2742" s="19"/>
      <c r="TPO2742" s="23"/>
      <c r="TPP2742" s="19"/>
      <c r="TPQ2742" s="23"/>
      <c r="TPR2742" s="19"/>
      <c r="TPS2742" s="23"/>
      <c r="TPT2742" s="19"/>
      <c r="TPU2742" s="23"/>
      <c r="TPV2742" s="19"/>
      <c r="TPW2742" s="23"/>
      <c r="TPX2742" s="19"/>
      <c r="TPY2742" s="23"/>
      <c r="TPZ2742" s="19"/>
      <c r="TQA2742" s="23"/>
      <c r="TQB2742" s="19"/>
      <c r="TQC2742" s="23"/>
      <c r="TQD2742" s="19"/>
      <c r="TQE2742" s="23"/>
      <c r="TQF2742" s="19"/>
      <c r="TQG2742" s="23"/>
      <c r="TQH2742" s="19"/>
      <c r="TQI2742" s="23"/>
      <c r="TQJ2742" s="19"/>
      <c r="TQK2742" s="23"/>
      <c r="TQL2742" s="19"/>
      <c r="TQM2742" s="23"/>
      <c r="TQN2742" s="19"/>
      <c r="TQO2742" s="23"/>
      <c r="TQP2742" s="19"/>
      <c r="TQQ2742" s="23"/>
      <c r="TQR2742" s="19"/>
      <c r="TQS2742" s="23"/>
      <c r="TQT2742" s="19"/>
      <c r="TQU2742" s="23"/>
      <c r="TQV2742" s="19"/>
      <c r="TQW2742" s="23"/>
      <c r="TQX2742" s="19"/>
      <c r="TQY2742" s="23"/>
      <c r="TQZ2742" s="19"/>
      <c r="TRA2742" s="23"/>
      <c r="TRB2742" s="19"/>
      <c r="TRC2742" s="23"/>
      <c r="TRD2742" s="19"/>
      <c r="TRE2742" s="23"/>
      <c r="TRF2742" s="19"/>
      <c r="TRG2742" s="23"/>
      <c r="TRH2742" s="19"/>
      <c r="TRI2742" s="23"/>
      <c r="TRJ2742" s="19"/>
      <c r="TRK2742" s="23"/>
      <c r="TRL2742" s="19"/>
      <c r="TRM2742" s="23"/>
      <c r="TRN2742" s="19"/>
      <c r="TRO2742" s="23"/>
      <c r="TRP2742" s="19"/>
      <c r="TRQ2742" s="23"/>
      <c r="TRR2742" s="19"/>
      <c r="TRS2742" s="23"/>
      <c r="TRT2742" s="19"/>
      <c r="TRU2742" s="23"/>
      <c r="TRV2742" s="19"/>
      <c r="TRW2742" s="23"/>
      <c r="TRX2742" s="19"/>
      <c r="TRY2742" s="23"/>
      <c r="TRZ2742" s="19"/>
      <c r="TSA2742" s="23"/>
      <c r="TSB2742" s="19"/>
      <c r="TSC2742" s="23"/>
      <c r="TSD2742" s="19"/>
      <c r="TSE2742" s="23"/>
      <c r="TSF2742" s="19"/>
      <c r="TSG2742" s="23"/>
      <c r="TSH2742" s="19"/>
      <c r="TSI2742" s="23"/>
      <c r="TSJ2742" s="19"/>
      <c r="TSK2742" s="23"/>
      <c r="TSL2742" s="19"/>
      <c r="TSM2742" s="23"/>
      <c r="TSN2742" s="19"/>
      <c r="TSO2742" s="23"/>
      <c r="TSP2742" s="19"/>
      <c r="TSQ2742" s="23"/>
      <c r="TSR2742" s="19"/>
      <c r="TSS2742" s="23"/>
      <c r="TST2742" s="19"/>
      <c r="TSU2742" s="23"/>
      <c r="TSV2742" s="19"/>
      <c r="TSW2742" s="23"/>
      <c r="TSX2742" s="19"/>
      <c r="TSY2742" s="23"/>
      <c r="TSZ2742" s="19"/>
      <c r="TTA2742" s="23"/>
      <c r="TTB2742" s="19"/>
      <c r="TTC2742" s="23"/>
      <c r="TTD2742" s="19"/>
      <c r="TTE2742" s="23"/>
      <c r="TTF2742" s="19"/>
      <c r="TTG2742" s="23"/>
      <c r="TTH2742" s="19"/>
      <c r="TTI2742" s="23"/>
      <c r="TTJ2742" s="19"/>
      <c r="TTK2742" s="23"/>
      <c r="TTL2742" s="19"/>
      <c r="TTM2742" s="23"/>
      <c r="TTN2742" s="19"/>
      <c r="TTO2742" s="23"/>
      <c r="TTP2742" s="19"/>
      <c r="TTQ2742" s="23"/>
      <c r="TTR2742" s="19"/>
      <c r="TTS2742" s="23"/>
      <c r="TTT2742" s="19"/>
      <c r="TTU2742" s="23"/>
      <c r="TTV2742" s="19"/>
      <c r="TTW2742" s="23"/>
      <c r="TTX2742" s="19"/>
      <c r="TTY2742" s="23"/>
      <c r="TTZ2742" s="19"/>
      <c r="TUA2742" s="23"/>
      <c r="TUB2742" s="19"/>
      <c r="TUC2742" s="23"/>
      <c r="TUD2742" s="19"/>
      <c r="TUE2742" s="23"/>
      <c r="TUF2742" s="19"/>
      <c r="TUG2742" s="23"/>
      <c r="TUH2742" s="19"/>
      <c r="TUI2742" s="23"/>
      <c r="TUJ2742" s="19"/>
      <c r="TUK2742" s="23"/>
      <c r="TUL2742" s="19"/>
      <c r="TUM2742" s="23"/>
      <c r="TUN2742" s="19"/>
      <c r="TUO2742" s="23"/>
      <c r="TUP2742" s="19"/>
      <c r="TUQ2742" s="23"/>
      <c r="TUR2742" s="19"/>
      <c r="TUS2742" s="23"/>
      <c r="TUT2742" s="19"/>
      <c r="TUU2742" s="23"/>
      <c r="TUV2742" s="19"/>
      <c r="TUW2742" s="23"/>
      <c r="TUX2742" s="19"/>
      <c r="TUY2742" s="23"/>
      <c r="TUZ2742" s="19"/>
      <c r="TVA2742" s="23"/>
      <c r="TVB2742" s="19"/>
      <c r="TVC2742" s="23"/>
      <c r="TVD2742" s="19"/>
      <c r="TVE2742" s="23"/>
      <c r="TVF2742" s="19"/>
      <c r="TVG2742" s="23"/>
      <c r="TVH2742" s="19"/>
      <c r="TVI2742" s="23"/>
      <c r="TVJ2742" s="19"/>
      <c r="TVK2742" s="23"/>
      <c r="TVL2742" s="19"/>
      <c r="TVM2742" s="23"/>
      <c r="TVN2742" s="19"/>
      <c r="TVO2742" s="23"/>
      <c r="TVP2742" s="19"/>
      <c r="TVQ2742" s="23"/>
      <c r="TVR2742" s="19"/>
      <c r="TVS2742" s="23"/>
      <c r="TVT2742" s="19"/>
      <c r="TVU2742" s="23"/>
      <c r="TVV2742" s="19"/>
      <c r="TVW2742" s="23"/>
      <c r="TVX2742" s="19"/>
      <c r="TVY2742" s="23"/>
      <c r="TVZ2742" s="19"/>
      <c r="TWA2742" s="23"/>
      <c r="TWB2742" s="19"/>
      <c r="TWC2742" s="23"/>
      <c r="TWD2742" s="19"/>
      <c r="TWE2742" s="23"/>
      <c r="TWF2742" s="19"/>
      <c r="TWG2742" s="23"/>
      <c r="TWH2742" s="19"/>
      <c r="TWI2742" s="23"/>
      <c r="TWJ2742" s="19"/>
      <c r="TWK2742" s="23"/>
      <c r="TWL2742" s="19"/>
      <c r="TWM2742" s="23"/>
      <c r="TWN2742" s="19"/>
      <c r="TWO2742" s="23"/>
      <c r="TWP2742" s="19"/>
      <c r="TWQ2742" s="23"/>
      <c r="TWR2742" s="19"/>
      <c r="TWS2742" s="23"/>
      <c r="TWT2742" s="19"/>
      <c r="TWU2742" s="23"/>
      <c r="TWV2742" s="19"/>
      <c r="TWW2742" s="23"/>
      <c r="TWX2742" s="19"/>
      <c r="TWY2742" s="23"/>
      <c r="TWZ2742" s="19"/>
      <c r="TXA2742" s="23"/>
      <c r="TXB2742" s="19"/>
      <c r="TXC2742" s="23"/>
      <c r="TXD2742" s="19"/>
      <c r="TXE2742" s="23"/>
      <c r="TXF2742" s="19"/>
      <c r="TXG2742" s="23"/>
      <c r="TXH2742" s="19"/>
      <c r="TXI2742" s="23"/>
      <c r="TXJ2742" s="19"/>
      <c r="TXK2742" s="23"/>
      <c r="TXL2742" s="19"/>
      <c r="TXM2742" s="23"/>
      <c r="TXN2742" s="19"/>
      <c r="TXO2742" s="23"/>
      <c r="TXP2742" s="19"/>
      <c r="TXQ2742" s="23"/>
      <c r="TXR2742" s="19"/>
      <c r="TXS2742" s="23"/>
      <c r="TXT2742" s="19"/>
      <c r="TXU2742" s="23"/>
      <c r="TXV2742" s="19"/>
      <c r="TXW2742" s="23"/>
      <c r="TXX2742" s="19"/>
      <c r="TXY2742" s="23"/>
      <c r="TXZ2742" s="19"/>
      <c r="TYA2742" s="23"/>
      <c r="TYB2742" s="19"/>
      <c r="TYC2742" s="23"/>
      <c r="TYD2742" s="19"/>
      <c r="TYE2742" s="23"/>
      <c r="TYF2742" s="19"/>
      <c r="TYG2742" s="23"/>
      <c r="TYH2742" s="19"/>
      <c r="TYI2742" s="23"/>
      <c r="TYJ2742" s="19"/>
      <c r="TYK2742" s="23"/>
      <c r="TYL2742" s="19"/>
      <c r="TYM2742" s="23"/>
      <c r="TYN2742" s="19"/>
      <c r="TYO2742" s="23"/>
      <c r="TYP2742" s="19"/>
      <c r="TYQ2742" s="23"/>
      <c r="TYR2742" s="19"/>
      <c r="TYS2742" s="23"/>
      <c r="TYT2742" s="19"/>
      <c r="TYU2742" s="23"/>
      <c r="TYV2742" s="19"/>
      <c r="TYW2742" s="23"/>
      <c r="TYX2742" s="19"/>
      <c r="TYY2742" s="23"/>
      <c r="TYZ2742" s="19"/>
      <c r="TZA2742" s="23"/>
      <c r="TZB2742" s="19"/>
      <c r="TZC2742" s="23"/>
      <c r="TZD2742" s="19"/>
      <c r="TZE2742" s="23"/>
      <c r="TZF2742" s="19"/>
      <c r="TZG2742" s="23"/>
      <c r="TZH2742" s="19"/>
      <c r="TZI2742" s="23"/>
      <c r="TZJ2742" s="19"/>
      <c r="TZK2742" s="23"/>
      <c r="TZL2742" s="19"/>
      <c r="TZM2742" s="23"/>
      <c r="TZN2742" s="19"/>
      <c r="TZO2742" s="23"/>
      <c r="TZP2742" s="19"/>
      <c r="TZQ2742" s="23"/>
      <c r="TZR2742" s="19"/>
      <c r="TZS2742" s="23"/>
      <c r="TZT2742" s="19"/>
      <c r="TZU2742" s="23"/>
      <c r="TZV2742" s="19"/>
      <c r="TZW2742" s="23"/>
      <c r="TZX2742" s="19"/>
      <c r="TZY2742" s="23"/>
      <c r="TZZ2742" s="19"/>
      <c r="UAA2742" s="23"/>
      <c r="UAB2742" s="19"/>
      <c r="UAC2742" s="23"/>
      <c r="UAD2742" s="19"/>
      <c r="UAE2742" s="23"/>
      <c r="UAF2742" s="19"/>
      <c r="UAG2742" s="23"/>
      <c r="UAH2742" s="19"/>
      <c r="UAI2742" s="23"/>
      <c r="UAJ2742" s="19"/>
      <c r="UAK2742" s="23"/>
      <c r="UAL2742" s="19"/>
      <c r="UAM2742" s="23"/>
      <c r="UAN2742" s="19"/>
      <c r="UAO2742" s="23"/>
      <c r="UAP2742" s="19"/>
      <c r="UAQ2742" s="23"/>
      <c r="UAR2742" s="19"/>
      <c r="UAS2742" s="23"/>
      <c r="UAT2742" s="19"/>
      <c r="UAU2742" s="23"/>
      <c r="UAV2742" s="19"/>
      <c r="UAW2742" s="23"/>
      <c r="UAX2742" s="19"/>
      <c r="UAY2742" s="23"/>
      <c r="UAZ2742" s="19"/>
      <c r="UBA2742" s="23"/>
      <c r="UBB2742" s="19"/>
      <c r="UBC2742" s="23"/>
      <c r="UBD2742" s="19"/>
      <c r="UBE2742" s="23"/>
      <c r="UBF2742" s="19"/>
      <c r="UBG2742" s="23"/>
      <c r="UBH2742" s="19"/>
      <c r="UBI2742" s="23"/>
      <c r="UBJ2742" s="19"/>
      <c r="UBK2742" s="23"/>
      <c r="UBL2742" s="19"/>
      <c r="UBM2742" s="23"/>
      <c r="UBN2742" s="19"/>
      <c r="UBO2742" s="23"/>
      <c r="UBP2742" s="19"/>
      <c r="UBQ2742" s="23"/>
      <c r="UBR2742" s="19"/>
      <c r="UBS2742" s="23"/>
      <c r="UBT2742" s="19"/>
      <c r="UBU2742" s="23"/>
      <c r="UBV2742" s="19"/>
      <c r="UBW2742" s="23"/>
      <c r="UBX2742" s="19"/>
      <c r="UBY2742" s="23"/>
      <c r="UBZ2742" s="19"/>
      <c r="UCA2742" s="23"/>
      <c r="UCB2742" s="19"/>
      <c r="UCC2742" s="23"/>
      <c r="UCD2742" s="19"/>
      <c r="UCE2742" s="23"/>
      <c r="UCF2742" s="19"/>
      <c r="UCG2742" s="23"/>
      <c r="UCH2742" s="19"/>
      <c r="UCI2742" s="23"/>
      <c r="UCJ2742" s="19"/>
      <c r="UCK2742" s="23"/>
      <c r="UCL2742" s="19"/>
      <c r="UCM2742" s="23"/>
      <c r="UCN2742" s="19"/>
      <c r="UCO2742" s="23"/>
      <c r="UCP2742" s="19"/>
      <c r="UCQ2742" s="23"/>
      <c r="UCR2742" s="19"/>
      <c r="UCS2742" s="23"/>
      <c r="UCT2742" s="19"/>
      <c r="UCU2742" s="23"/>
      <c r="UCV2742" s="19"/>
      <c r="UCW2742" s="23"/>
      <c r="UCX2742" s="19"/>
      <c r="UCY2742" s="23"/>
      <c r="UCZ2742" s="19"/>
      <c r="UDA2742" s="23"/>
      <c r="UDB2742" s="19"/>
      <c r="UDC2742" s="23"/>
      <c r="UDD2742" s="19"/>
      <c r="UDE2742" s="23"/>
      <c r="UDF2742" s="19"/>
      <c r="UDG2742" s="23"/>
      <c r="UDH2742" s="19"/>
      <c r="UDI2742" s="23"/>
      <c r="UDJ2742" s="19"/>
      <c r="UDK2742" s="23"/>
      <c r="UDL2742" s="19"/>
      <c r="UDM2742" s="23"/>
      <c r="UDN2742" s="19"/>
      <c r="UDO2742" s="23"/>
      <c r="UDP2742" s="19"/>
      <c r="UDQ2742" s="23"/>
      <c r="UDR2742" s="19"/>
      <c r="UDS2742" s="23"/>
      <c r="UDT2742" s="19"/>
      <c r="UDU2742" s="23"/>
      <c r="UDV2742" s="19"/>
      <c r="UDW2742" s="23"/>
      <c r="UDX2742" s="19"/>
      <c r="UDY2742" s="23"/>
      <c r="UDZ2742" s="19"/>
      <c r="UEA2742" s="23"/>
      <c r="UEB2742" s="19"/>
      <c r="UEC2742" s="23"/>
      <c r="UED2742" s="19"/>
      <c r="UEE2742" s="23"/>
      <c r="UEF2742" s="19"/>
      <c r="UEG2742" s="23"/>
      <c r="UEH2742" s="19"/>
      <c r="UEI2742" s="23"/>
      <c r="UEJ2742" s="19"/>
      <c r="UEK2742" s="23"/>
      <c r="UEL2742" s="19"/>
      <c r="UEM2742" s="23"/>
      <c r="UEN2742" s="19"/>
      <c r="UEO2742" s="23"/>
      <c r="UEP2742" s="19"/>
      <c r="UEQ2742" s="23"/>
      <c r="UER2742" s="19"/>
      <c r="UES2742" s="23"/>
      <c r="UET2742" s="19"/>
      <c r="UEU2742" s="23"/>
      <c r="UEV2742" s="19"/>
      <c r="UEW2742" s="23"/>
      <c r="UEX2742" s="19"/>
      <c r="UEY2742" s="23"/>
      <c r="UEZ2742" s="19"/>
      <c r="UFA2742" s="23"/>
      <c r="UFB2742" s="19"/>
      <c r="UFC2742" s="23"/>
      <c r="UFD2742" s="19"/>
      <c r="UFE2742" s="23"/>
      <c r="UFF2742" s="19"/>
      <c r="UFG2742" s="23"/>
      <c r="UFH2742" s="19"/>
      <c r="UFI2742" s="23"/>
      <c r="UFJ2742" s="19"/>
      <c r="UFK2742" s="23"/>
      <c r="UFL2742" s="19"/>
      <c r="UFM2742" s="23"/>
      <c r="UFN2742" s="19"/>
      <c r="UFO2742" s="23"/>
      <c r="UFP2742" s="19"/>
      <c r="UFQ2742" s="23"/>
      <c r="UFR2742" s="19"/>
      <c r="UFS2742" s="23"/>
      <c r="UFT2742" s="19"/>
      <c r="UFU2742" s="23"/>
      <c r="UFV2742" s="19"/>
      <c r="UFW2742" s="23"/>
      <c r="UFX2742" s="19"/>
      <c r="UFY2742" s="23"/>
      <c r="UFZ2742" s="19"/>
      <c r="UGA2742" s="23"/>
      <c r="UGB2742" s="19"/>
      <c r="UGC2742" s="23"/>
      <c r="UGD2742" s="19"/>
      <c r="UGE2742" s="23"/>
      <c r="UGF2742" s="19"/>
      <c r="UGG2742" s="23"/>
      <c r="UGH2742" s="19"/>
      <c r="UGI2742" s="23"/>
      <c r="UGJ2742" s="19"/>
      <c r="UGK2742" s="23"/>
      <c r="UGL2742" s="19"/>
      <c r="UGM2742" s="23"/>
      <c r="UGN2742" s="19"/>
      <c r="UGO2742" s="23"/>
      <c r="UGP2742" s="19"/>
      <c r="UGQ2742" s="23"/>
      <c r="UGR2742" s="19"/>
      <c r="UGS2742" s="23"/>
      <c r="UGT2742" s="19"/>
      <c r="UGU2742" s="23"/>
      <c r="UGV2742" s="19"/>
      <c r="UGW2742" s="23"/>
      <c r="UGX2742" s="19"/>
      <c r="UGY2742" s="23"/>
      <c r="UGZ2742" s="19"/>
      <c r="UHA2742" s="23"/>
      <c r="UHB2742" s="19"/>
      <c r="UHC2742" s="23"/>
      <c r="UHD2742" s="19"/>
      <c r="UHE2742" s="23"/>
      <c r="UHF2742" s="19"/>
      <c r="UHG2742" s="23"/>
      <c r="UHH2742" s="19"/>
      <c r="UHI2742" s="23"/>
      <c r="UHJ2742" s="19"/>
      <c r="UHK2742" s="23"/>
      <c r="UHL2742" s="19"/>
      <c r="UHM2742" s="23"/>
      <c r="UHN2742" s="19"/>
      <c r="UHO2742" s="23"/>
      <c r="UHP2742" s="19"/>
      <c r="UHQ2742" s="23"/>
      <c r="UHR2742" s="19"/>
      <c r="UHS2742" s="23"/>
      <c r="UHT2742" s="19"/>
      <c r="UHU2742" s="23"/>
      <c r="UHV2742" s="19"/>
      <c r="UHW2742" s="23"/>
      <c r="UHX2742" s="19"/>
      <c r="UHY2742" s="23"/>
      <c r="UHZ2742" s="19"/>
      <c r="UIA2742" s="23"/>
      <c r="UIB2742" s="19"/>
      <c r="UIC2742" s="23"/>
      <c r="UID2742" s="19"/>
      <c r="UIE2742" s="23"/>
      <c r="UIF2742" s="19"/>
      <c r="UIG2742" s="23"/>
      <c r="UIH2742" s="19"/>
      <c r="UII2742" s="23"/>
      <c r="UIJ2742" s="19"/>
      <c r="UIK2742" s="23"/>
      <c r="UIL2742" s="19"/>
      <c r="UIM2742" s="23"/>
      <c r="UIN2742" s="19"/>
      <c r="UIO2742" s="23"/>
      <c r="UIP2742" s="19"/>
      <c r="UIQ2742" s="23"/>
      <c r="UIR2742" s="19"/>
      <c r="UIS2742" s="23"/>
      <c r="UIT2742" s="19"/>
      <c r="UIU2742" s="23"/>
      <c r="UIV2742" s="19"/>
      <c r="UIW2742" s="23"/>
      <c r="UIX2742" s="19"/>
      <c r="UIY2742" s="23"/>
      <c r="UIZ2742" s="19"/>
      <c r="UJA2742" s="23"/>
      <c r="UJB2742" s="19"/>
      <c r="UJC2742" s="23"/>
      <c r="UJD2742" s="19"/>
      <c r="UJE2742" s="23"/>
      <c r="UJF2742" s="19"/>
      <c r="UJG2742" s="23"/>
      <c r="UJH2742" s="19"/>
      <c r="UJI2742" s="23"/>
      <c r="UJJ2742" s="19"/>
      <c r="UJK2742" s="23"/>
      <c r="UJL2742" s="19"/>
      <c r="UJM2742" s="23"/>
      <c r="UJN2742" s="19"/>
      <c r="UJO2742" s="23"/>
      <c r="UJP2742" s="19"/>
      <c r="UJQ2742" s="23"/>
      <c r="UJR2742" s="19"/>
      <c r="UJS2742" s="23"/>
      <c r="UJT2742" s="19"/>
      <c r="UJU2742" s="23"/>
      <c r="UJV2742" s="19"/>
      <c r="UJW2742" s="23"/>
      <c r="UJX2742" s="19"/>
      <c r="UJY2742" s="23"/>
      <c r="UJZ2742" s="19"/>
      <c r="UKA2742" s="23"/>
      <c r="UKB2742" s="19"/>
      <c r="UKC2742" s="23"/>
      <c r="UKD2742" s="19"/>
      <c r="UKE2742" s="23"/>
      <c r="UKF2742" s="19"/>
      <c r="UKG2742" s="23"/>
      <c r="UKH2742" s="19"/>
      <c r="UKI2742" s="23"/>
      <c r="UKJ2742" s="19"/>
      <c r="UKK2742" s="23"/>
      <c r="UKL2742" s="19"/>
      <c r="UKM2742" s="23"/>
      <c r="UKN2742" s="19"/>
      <c r="UKO2742" s="23"/>
      <c r="UKP2742" s="19"/>
      <c r="UKQ2742" s="23"/>
      <c r="UKR2742" s="19"/>
      <c r="UKS2742" s="23"/>
      <c r="UKT2742" s="19"/>
      <c r="UKU2742" s="23"/>
      <c r="UKV2742" s="19"/>
      <c r="UKW2742" s="23"/>
      <c r="UKX2742" s="19"/>
      <c r="UKY2742" s="23"/>
      <c r="UKZ2742" s="19"/>
      <c r="ULA2742" s="23"/>
      <c r="ULB2742" s="19"/>
      <c r="ULC2742" s="23"/>
      <c r="ULD2742" s="19"/>
      <c r="ULE2742" s="23"/>
      <c r="ULF2742" s="19"/>
      <c r="ULG2742" s="23"/>
      <c r="ULH2742" s="19"/>
      <c r="ULI2742" s="23"/>
      <c r="ULJ2742" s="19"/>
      <c r="ULK2742" s="23"/>
      <c r="ULL2742" s="19"/>
      <c r="ULM2742" s="23"/>
      <c r="ULN2742" s="19"/>
      <c r="ULO2742" s="23"/>
      <c r="ULP2742" s="19"/>
      <c r="ULQ2742" s="23"/>
      <c r="ULR2742" s="19"/>
      <c r="ULS2742" s="23"/>
      <c r="ULT2742" s="19"/>
      <c r="ULU2742" s="23"/>
      <c r="ULV2742" s="19"/>
      <c r="ULW2742" s="23"/>
      <c r="ULX2742" s="19"/>
      <c r="ULY2742" s="23"/>
      <c r="ULZ2742" s="19"/>
      <c r="UMA2742" s="23"/>
      <c r="UMB2742" s="19"/>
      <c r="UMC2742" s="23"/>
      <c r="UMD2742" s="19"/>
      <c r="UME2742" s="23"/>
      <c r="UMF2742" s="19"/>
      <c r="UMG2742" s="23"/>
      <c r="UMH2742" s="19"/>
      <c r="UMI2742" s="23"/>
      <c r="UMJ2742" s="19"/>
      <c r="UMK2742" s="23"/>
      <c r="UML2742" s="19"/>
      <c r="UMM2742" s="23"/>
      <c r="UMN2742" s="19"/>
      <c r="UMO2742" s="23"/>
      <c r="UMP2742" s="19"/>
      <c r="UMQ2742" s="23"/>
      <c r="UMR2742" s="19"/>
      <c r="UMS2742" s="23"/>
      <c r="UMT2742" s="19"/>
      <c r="UMU2742" s="23"/>
      <c r="UMV2742" s="19"/>
      <c r="UMW2742" s="23"/>
      <c r="UMX2742" s="19"/>
      <c r="UMY2742" s="23"/>
      <c r="UMZ2742" s="19"/>
      <c r="UNA2742" s="23"/>
      <c r="UNB2742" s="19"/>
      <c r="UNC2742" s="23"/>
      <c r="UND2742" s="19"/>
      <c r="UNE2742" s="23"/>
      <c r="UNF2742" s="19"/>
      <c r="UNG2742" s="23"/>
      <c r="UNH2742" s="19"/>
      <c r="UNI2742" s="23"/>
      <c r="UNJ2742" s="19"/>
      <c r="UNK2742" s="23"/>
      <c r="UNL2742" s="19"/>
      <c r="UNM2742" s="23"/>
      <c r="UNN2742" s="19"/>
      <c r="UNO2742" s="23"/>
      <c r="UNP2742" s="19"/>
      <c r="UNQ2742" s="23"/>
      <c r="UNR2742" s="19"/>
      <c r="UNS2742" s="23"/>
      <c r="UNT2742" s="19"/>
      <c r="UNU2742" s="23"/>
      <c r="UNV2742" s="19"/>
      <c r="UNW2742" s="23"/>
      <c r="UNX2742" s="19"/>
      <c r="UNY2742" s="23"/>
      <c r="UNZ2742" s="19"/>
      <c r="UOA2742" s="23"/>
      <c r="UOB2742" s="19"/>
      <c r="UOC2742" s="23"/>
      <c r="UOD2742" s="19"/>
      <c r="UOE2742" s="23"/>
      <c r="UOF2742" s="19"/>
      <c r="UOG2742" s="23"/>
      <c r="UOH2742" s="19"/>
      <c r="UOI2742" s="23"/>
      <c r="UOJ2742" s="19"/>
      <c r="UOK2742" s="23"/>
      <c r="UOL2742" s="19"/>
      <c r="UOM2742" s="23"/>
      <c r="UON2742" s="19"/>
      <c r="UOO2742" s="23"/>
      <c r="UOP2742" s="19"/>
      <c r="UOQ2742" s="23"/>
      <c r="UOR2742" s="19"/>
      <c r="UOS2742" s="23"/>
      <c r="UOT2742" s="19"/>
      <c r="UOU2742" s="23"/>
      <c r="UOV2742" s="19"/>
      <c r="UOW2742" s="23"/>
      <c r="UOX2742" s="19"/>
      <c r="UOY2742" s="23"/>
      <c r="UOZ2742" s="19"/>
      <c r="UPA2742" s="23"/>
      <c r="UPB2742" s="19"/>
      <c r="UPC2742" s="23"/>
      <c r="UPD2742" s="19"/>
      <c r="UPE2742" s="23"/>
      <c r="UPF2742" s="19"/>
      <c r="UPG2742" s="23"/>
      <c r="UPH2742" s="19"/>
      <c r="UPI2742" s="23"/>
      <c r="UPJ2742" s="19"/>
      <c r="UPK2742" s="23"/>
      <c r="UPL2742" s="19"/>
      <c r="UPM2742" s="23"/>
      <c r="UPN2742" s="19"/>
      <c r="UPO2742" s="23"/>
      <c r="UPP2742" s="19"/>
      <c r="UPQ2742" s="23"/>
      <c r="UPR2742" s="19"/>
      <c r="UPS2742" s="23"/>
      <c r="UPT2742" s="19"/>
      <c r="UPU2742" s="23"/>
      <c r="UPV2742" s="19"/>
      <c r="UPW2742" s="23"/>
      <c r="UPX2742" s="19"/>
      <c r="UPY2742" s="23"/>
      <c r="UPZ2742" s="19"/>
      <c r="UQA2742" s="23"/>
      <c r="UQB2742" s="19"/>
      <c r="UQC2742" s="23"/>
      <c r="UQD2742" s="19"/>
      <c r="UQE2742" s="23"/>
      <c r="UQF2742" s="19"/>
      <c r="UQG2742" s="23"/>
      <c r="UQH2742" s="19"/>
      <c r="UQI2742" s="23"/>
      <c r="UQJ2742" s="19"/>
      <c r="UQK2742" s="23"/>
      <c r="UQL2742" s="19"/>
      <c r="UQM2742" s="23"/>
      <c r="UQN2742" s="19"/>
      <c r="UQO2742" s="23"/>
      <c r="UQP2742" s="19"/>
      <c r="UQQ2742" s="23"/>
      <c r="UQR2742" s="19"/>
      <c r="UQS2742" s="23"/>
      <c r="UQT2742" s="19"/>
      <c r="UQU2742" s="23"/>
      <c r="UQV2742" s="19"/>
      <c r="UQW2742" s="23"/>
      <c r="UQX2742" s="19"/>
      <c r="UQY2742" s="23"/>
      <c r="UQZ2742" s="19"/>
      <c r="URA2742" s="23"/>
      <c r="URB2742" s="19"/>
      <c r="URC2742" s="23"/>
      <c r="URD2742" s="19"/>
      <c r="URE2742" s="23"/>
      <c r="URF2742" s="19"/>
      <c r="URG2742" s="23"/>
      <c r="URH2742" s="19"/>
      <c r="URI2742" s="23"/>
      <c r="URJ2742" s="19"/>
      <c r="URK2742" s="23"/>
      <c r="URL2742" s="19"/>
      <c r="URM2742" s="23"/>
      <c r="URN2742" s="19"/>
      <c r="URO2742" s="23"/>
      <c r="URP2742" s="19"/>
      <c r="URQ2742" s="23"/>
      <c r="URR2742" s="19"/>
      <c r="URS2742" s="23"/>
      <c r="URT2742" s="19"/>
      <c r="URU2742" s="23"/>
      <c r="URV2742" s="19"/>
      <c r="URW2742" s="23"/>
      <c r="URX2742" s="19"/>
      <c r="URY2742" s="23"/>
      <c r="URZ2742" s="19"/>
      <c r="USA2742" s="23"/>
      <c r="USB2742" s="19"/>
      <c r="USC2742" s="23"/>
      <c r="USD2742" s="19"/>
      <c r="USE2742" s="23"/>
      <c r="USF2742" s="19"/>
      <c r="USG2742" s="23"/>
      <c r="USH2742" s="19"/>
      <c r="USI2742" s="23"/>
      <c r="USJ2742" s="19"/>
      <c r="USK2742" s="23"/>
      <c r="USL2742" s="19"/>
      <c r="USM2742" s="23"/>
      <c r="USN2742" s="19"/>
      <c r="USO2742" s="23"/>
      <c r="USP2742" s="19"/>
      <c r="USQ2742" s="23"/>
      <c r="USR2742" s="19"/>
      <c r="USS2742" s="23"/>
      <c r="UST2742" s="19"/>
      <c r="USU2742" s="23"/>
      <c r="USV2742" s="19"/>
      <c r="USW2742" s="23"/>
      <c r="USX2742" s="19"/>
      <c r="USY2742" s="23"/>
      <c r="USZ2742" s="19"/>
      <c r="UTA2742" s="23"/>
      <c r="UTB2742" s="19"/>
      <c r="UTC2742" s="23"/>
      <c r="UTD2742" s="19"/>
      <c r="UTE2742" s="23"/>
      <c r="UTF2742" s="19"/>
      <c r="UTG2742" s="23"/>
      <c r="UTH2742" s="19"/>
      <c r="UTI2742" s="23"/>
      <c r="UTJ2742" s="19"/>
      <c r="UTK2742" s="23"/>
      <c r="UTL2742" s="19"/>
      <c r="UTM2742" s="23"/>
      <c r="UTN2742" s="19"/>
      <c r="UTO2742" s="23"/>
      <c r="UTP2742" s="19"/>
      <c r="UTQ2742" s="23"/>
      <c r="UTR2742" s="19"/>
      <c r="UTS2742" s="23"/>
      <c r="UTT2742" s="19"/>
      <c r="UTU2742" s="23"/>
      <c r="UTV2742" s="19"/>
      <c r="UTW2742" s="23"/>
      <c r="UTX2742" s="19"/>
      <c r="UTY2742" s="23"/>
      <c r="UTZ2742" s="19"/>
      <c r="UUA2742" s="23"/>
      <c r="UUB2742" s="19"/>
      <c r="UUC2742" s="23"/>
      <c r="UUD2742" s="19"/>
      <c r="UUE2742" s="23"/>
      <c r="UUF2742" s="19"/>
      <c r="UUG2742" s="23"/>
      <c r="UUH2742" s="19"/>
      <c r="UUI2742" s="23"/>
      <c r="UUJ2742" s="19"/>
      <c r="UUK2742" s="23"/>
      <c r="UUL2742" s="19"/>
      <c r="UUM2742" s="23"/>
      <c r="UUN2742" s="19"/>
      <c r="UUO2742" s="23"/>
      <c r="UUP2742" s="19"/>
      <c r="UUQ2742" s="23"/>
      <c r="UUR2742" s="19"/>
      <c r="UUS2742" s="23"/>
      <c r="UUT2742" s="19"/>
      <c r="UUU2742" s="23"/>
      <c r="UUV2742" s="19"/>
      <c r="UUW2742" s="23"/>
      <c r="UUX2742" s="19"/>
      <c r="UUY2742" s="23"/>
      <c r="UUZ2742" s="19"/>
      <c r="UVA2742" s="23"/>
      <c r="UVB2742" s="19"/>
      <c r="UVC2742" s="23"/>
      <c r="UVD2742" s="19"/>
      <c r="UVE2742" s="23"/>
      <c r="UVF2742" s="19"/>
      <c r="UVG2742" s="23"/>
      <c r="UVH2742" s="19"/>
      <c r="UVI2742" s="23"/>
      <c r="UVJ2742" s="19"/>
      <c r="UVK2742" s="23"/>
      <c r="UVL2742" s="19"/>
      <c r="UVM2742" s="23"/>
      <c r="UVN2742" s="19"/>
      <c r="UVO2742" s="23"/>
      <c r="UVP2742" s="19"/>
      <c r="UVQ2742" s="23"/>
      <c r="UVR2742" s="19"/>
      <c r="UVS2742" s="23"/>
      <c r="UVT2742" s="19"/>
      <c r="UVU2742" s="23"/>
      <c r="UVV2742" s="19"/>
      <c r="UVW2742" s="23"/>
      <c r="UVX2742" s="19"/>
      <c r="UVY2742" s="23"/>
      <c r="UVZ2742" s="19"/>
      <c r="UWA2742" s="23"/>
      <c r="UWB2742" s="19"/>
      <c r="UWC2742" s="23"/>
      <c r="UWD2742" s="19"/>
      <c r="UWE2742" s="23"/>
      <c r="UWF2742" s="19"/>
      <c r="UWG2742" s="23"/>
      <c r="UWH2742" s="19"/>
      <c r="UWI2742" s="23"/>
      <c r="UWJ2742" s="19"/>
      <c r="UWK2742" s="23"/>
      <c r="UWL2742" s="19"/>
      <c r="UWM2742" s="23"/>
      <c r="UWN2742" s="19"/>
      <c r="UWO2742" s="23"/>
      <c r="UWP2742" s="19"/>
      <c r="UWQ2742" s="23"/>
      <c r="UWR2742" s="19"/>
      <c r="UWS2742" s="23"/>
      <c r="UWT2742" s="19"/>
      <c r="UWU2742" s="23"/>
      <c r="UWV2742" s="19"/>
      <c r="UWW2742" s="23"/>
      <c r="UWX2742" s="19"/>
      <c r="UWY2742" s="23"/>
      <c r="UWZ2742" s="19"/>
      <c r="UXA2742" s="23"/>
      <c r="UXB2742" s="19"/>
      <c r="UXC2742" s="23"/>
      <c r="UXD2742" s="19"/>
      <c r="UXE2742" s="23"/>
      <c r="UXF2742" s="19"/>
      <c r="UXG2742" s="23"/>
      <c r="UXH2742" s="19"/>
      <c r="UXI2742" s="23"/>
      <c r="UXJ2742" s="19"/>
      <c r="UXK2742" s="23"/>
      <c r="UXL2742" s="19"/>
      <c r="UXM2742" s="23"/>
      <c r="UXN2742" s="19"/>
      <c r="UXO2742" s="23"/>
      <c r="UXP2742" s="19"/>
      <c r="UXQ2742" s="23"/>
      <c r="UXR2742" s="19"/>
      <c r="UXS2742" s="23"/>
      <c r="UXT2742" s="19"/>
      <c r="UXU2742" s="23"/>
      <c r="UXV2742" s="19"/>
      <c r="UXW2742" s="23"/>
      <c r="UXX2742" s="19"/>
      <c r="UXY2742" s="23"/>
      <c r="UXZ2742" s="19"/>
      <c r="UYA2742" s="23"/>
      <c r="UYB2742" s="19"/>
      <c r="UYC2742" s="23"/>
      <c r="UYD2742" s="19"/>
      <c r="UYE2742" s="23"/>
      <c r="UYF2742" s="19"/>
      <c r="UYG2742" s="23"/>
      <c r="UYH2742" s="19"/>
      <c r="UYI2742" s="23"/>
      <c r="UYJ2742" s="19"/>
      <c r="UYK2742" s="23"/>
      <c r="UYL2742" s="19"/>
      <c r="UYM2742" s="23"/>
      <c r="UYN2742" s="19"/>
      <c r="UYO2742" s="23"/>
      <c r="UYP2742" s="19"/>
      <c r="UYQ2742" s="23"/>
      <c r="UYR2742" s="19"/>
      <c r="UYS2742" s="23"/>
      <c r="UYT2742" s="19"/>
      <c r="UYU2742" s="23"/>
      <c r="UYV2742" s="19"/>
      <c r="UYW2742" s="23"/>
      <c r="UYX2742" s="19"/>
      <c r="UYY2742" s="23"/>
      <c r="UYZ2742" s="19"/>
      <c r="UZA2742" s="23"/>
      <c r="UZB2742" s="19"/>
      <c r="UZC2742" s="23"/>
      <c r="UZD2742" s="19"/>
      <c r="UZE2742" s="23"/>
      <c r="UZF2742" s="19"/>
      <c r="UZG2742" s="23"/>
      <c r="UZH2742" s="19"/>
      <c r="UZI2742" s="23"/>
      <c r="UZJ2742" s="19"/>
      <c r="UZK2742" s="23"/>
      <c r="UZL2742" s="19"/>
      <c r="UZM2742" s="23"/>
      <c r="UZN2742" s="19"/>
      <c r="UZO2742" s="23"/>
      <c r="UZP2742" s="19"/>
      <c r="UZQ2742" s="23"/>
      <c r="UZR2742" s="19"/>
      <c r="UZS2742" s="23"/>
      <c r="UZT2742" s="19"/>
      <c r="UZU2742" s="23"/>
      <c r="UZV2742" s="19"/>
      <c r="UZW2742" s="23"/>
      <c r="UZX2742" s="19"/>
      <c r="UZY2742" s="23"/>
      <c r="UZZ2742" s="19"/>
      <c r="VAA2742" s="23"/>
      <c r="VAB2742" s="19"/>
      <c r="VAC2742" s="23"/>
      <c r="VAD2742" s="19"/>
      <c r="VAE2742" s="23"/>
      <c r="VAF2742" s="19"/>
      <c r="VAG2742" s="23"/>
      <c r="VAH2742" s="19"/>
      <c r="VAI2742" s="23"/>
      <c r="VAJ2742" s="19"/>
      <c r="VAK2742" s="23"/>
      <c r="VAL2742" s="19"/>
      <c r="VAM2742" s="23"/>
      <c r="VAN2742" s="19"/>
      <c r="VAO2742" s="23"/>
      <c r="VAP2742" s="19"/>
      <c r="VAQ2742" s="23"/>
      <c r="VAR2742" s="19"/>
      <c r="VAS2742" s="23"/>
      <c r="VAT2742" s="19"/>
      <c r="VAU2742" s="23"/>
      <c r="VAV2742" s="19"/>
      <c r="VAW2742" s="23"/>
      <c r="VAX2742" s="19"/>
      <c r="VAY2742" s="23"/>
      <c r="VAZ2742" s="19"/>
      <c r="VBA2742" s="23"/>
      <c r="VBB2742" s="19"/>
      <c r="VBC2742" s="23"/>
      <c r="VBD2742" s="19"/>
      <c r="VBE2742" s="23"/>
      <c r="VBF2742" s="19"/>
      <c r="VBG2742" s="23"/>
      <c r="VBH2742" s="19"/>
      <c r="VBI2742" s="23"/>
      <c r="VBJ2742" s="19"/>
      <c r="VBK2742" s="23"/>
      <c r="VBL2742" s="19"/>
      <c r="VBM2742" s="23"/>
      <c r="VBN2742" s="19"/>
      <c r="VBO2742" s="23"/>
      <c r="VBP2742" s="19"/>
      <c r="VBQ2742" s="23"/>
      <c r="VBR2742" s="19"/>
      <c r="VBS2742" s="23"/>
      <c r="VBT2742" s="19"/>
      <c r="VBU2742" s="23"/>
      <c r="VBV2742" s="19"/>
      <c r="VBW2742" s="23"/>
      <c r="VBX2742" s="19"/>
      <c r="VBY2742" s="23"/>
      <c r="VBZ2742" s="19"/>
      <c r="VCA2742" s="23"/>
      <c r="VCB2742" s="19"/>
      <c r="VCC2742" s="23"/>
      <c r="VCD2742" s="19"/>
      <c r="VCE2742" s="23"/>
      <c r="VCF2742" s="19"/>
      <c r="VCG2742" s="23"/>
      <c r="VCH2742" s="19"/>
      <c r="VCI2742" s="23"/>
      <c r="VCJ2742" s="19"/>
      <c r="VCK2742" s="23"/>
      <c r="VCL2742" s="19"/>
      <c r="VCM2742" s="23"/>
      <c r="VCN2742" s="19"/>
      <c r="VCO2742" s="23"/>
      <c r="VCP2742" s="19"/>
      <c r="VCQ2742" s="23"/>
      <c r="VCR2742" s="19"/>
      <c r="VCS2742" s="23"/>
      <c r="VCT2742" s="19"/>
      <c r="VCU2742" s="23"/>
      <c r="VCV2742" s="19"/>
      <c r="VCW2742" s="23"/>
      <c r="VCX2742" s="19"/>
      <c r="VCY2742" s="23"/>
      <c r="VCZ2742" s="19"/>
      <c r="VDA2742" s="23"/>
      <c r="VDB2742" s="19"/>
      <c r="VDC2742" s="23"/>
      <c r="VDD2742" s="19"/>
      <c r="VDE2742" s="23"/>
      <c r="VDF2742" s="19"/>
      <c r="VDG2742" s="23"/>
      <c r="VDH2742" s="19"/>
      <c r="VDI2742" s="23"/>
      <c r="VDJ2742" s="19"/>
      <c r="VDK2742" s="23"/>
      <c r="VDL2742" s="19"/>
      <c r="VDM2742" s="23"/>
      <c r="VDN2742" s="19"/>
      <c r="VDO2742" s="23"/>
      <c r="VDP2742" s="19"/>
      <c r="VDQ2742" s="23"/>
      <c r="VDR2742" s="19"/>
      <c r="VDS2742" s="23"/>
      <c r="VDT2742" s="19"/>
      <c r="VDU2742" s="23"/>
      <c r="VDV2742" s="19"/>
      <c r="VDW2742" s="23"/>
      <c r="VDX2742" s="19"/>
      <c r="VDY2742" s="23"/>
      <c r="VDZ2742" s="19"/>
      <c r="VEA2742" s="23"/>
      <c r="VEB2742" s="19"/>
      <c r="VEC2742" s="23"/>
      <c r="VED2742" s="19"/>
      <c r="VEE2742" s="23"/>
      <c r="VEF2742" s="19"/>
      <c r="VEG2742" s="23"/>
      <c r="VEH2742" s="19"/>
      <c r="VEI2742" s="23"/>
      <c r="VEJ2742" s="19"/>
      <c r="VEK2742" s="23"/>
      <c r="VEL2742" s="19"/>
      <c r="VEM2742" s="23"/>
      <c r="VEN2742" s="19"/>
      <c r="VEO2742" s="23"/>
      <c r="VEP2742" s="19"/>
      <c r="VEQ2742" s="23"/>
      <c r="VER2742" s="19"/>
      <c r="VES2742" s="23"/>
      <c r="VET2742" s="19"/>
      <c r="VEU2742" s="23"/>
      <c r="VEV2742" s="19"/>
      <c r="VEW2742" s="23"/>
      <c r="VEX2742" s="19"/>
      <c r="VEY2742" s="23"/>
      <c r="VEZ2742" s="19"/>
      <c r="VFA2742" s="23"/>
      <c r="VFB2742" s="19"/>
      <c r="VFC2742" s="23"/>
      <c r="VFD2742" s="19"/>
      <c r="VFE2742" s="23"/>
      <c r="VFF2742" s="19"/>
      <c r="VFG2742" s="23"/>
      <c r="VFH2742" s="19"/>
      <c r="VFI2742" s="23"/>
      <c r="VFJ2742" s="19"/>
      <c r="VFK2742" s="23"/>
      <c r="VFL2742" s="19"/>
      <c r="VFM2742" s="23"/>
      <c r="VFN2742" s="19"/>
      <c r="VFO2742" s="23"/>
      <c r="VFP2742" s="19"/>
      <c r="VFQ2742" s="23"/>
      <c r="VFR2742" s="19"/>
      <c r="VFS2742" s="23"/>
      <c r="VFT2742" s="19"/>
      <c r="VFU2742" s="23"/>
      <c r="VFV2742" s="19"/>
      <c r="VFW2742" s="23"/>
      <c r="VFX2742" s="19"/>
      <c r="VFY2742" s="23"/>
      <c r="VFZ2742" s="19"/>
      <c r="VGA2742" s="23"/>
      <c r="VGB2742" s="19"/>
      <c r="VGC2742" s="23"/>
      <c r="VGD2742" s="19"/>
      <c r="VGE2742" s="23"/>
      <c r="VGF2742" s="19"/>
      <c r="VGG2742" s="23"/>
      <c r="VGH2742" s="19"/>
      <c r="VGI2742" s="23"/>
      <c r="VGJ2742" s="19"/>
      <c r="VGK2742" s="23"/>
      <c r="VGL2742" s="19"/>
      <c r="VGM2742" s="23"/>
      <c r="VGN2742" s="19"/>
      <c r="VGO2742" s="23"/>
      <c r="VGP2742" s="19"/>
      <c r="VGQ2742" s="23"/>
      <c r="VGR2742" s="19"/>
      <c r="VGS2742" s="23"/>
      <c r="VGT2742" s="19"/>
      <c r="VGU2742" s="23"/>
      <c r="VGV2742" s="19"/>
      <c r="VGW2742" s="23"/>
      <c r="VGX2742" s="19"/>
      <c r="VGY2742" s="23"/>
      <c r="VGZ2742" s="19"/>
      <c r="VHA2742" s="23"/>
      <c r="VHB2742" s="19"/>
      <c r="VHC2742" s="23"/>
      <c r="VHD2742" s="19"/>
      <c r="VHE2742" s="23"/>
      <c r="VHF2742" s="19"/>
      <c r="VHG2742" s="23"/>
      <c r="VHH2742" s="19"/>
      <c r="VHI2742" s="23"/>
      <c r="VHJ2742" s="19"/>
      <c r="VHK2742" s="23"/>
      <c r="VHL2742" s="19"/>
      <c r="VHM2742" s="23"/>
      <c r="VHN2742" s="19"/>
      <c r="VHO2742" s="23"/>
      <c r="VHP2742" s="19"/>
      <c r="VHQ2742" s="23"/>
      <c r="VHR2742" s="19"/>
      <c r="VHS2742" s="23"/>
      <c r="VHT2742" s="19"/>
      <c r="VHU2742" s="23"/>
      <c r="VHV2742" s="19"/>
      <c r="VHW2742" s="23"/>
      <c r="VHX2742" s="19"/>
      <c r="VHY2742" s="23"/>
      <c r="VHZ2742" s="19"/>
      <c r="VIA2742" s="23"/>
      <c r="VIB2742" s="19"/>
      <c r="VIC2742" s="23"/>
      <c r="VID2742" s="19"/>
      <c r="VIE2742" s="23"/>
      <c r="VIF2742" s="19"/>
      <c r="VIG2742" s="23"/>
      <c r="VIH2742" s="19"/>
      <c r="VII2742" s="23"/>
      <c r="VIJ2742" s="19"/>
      <c r="VIK2742" s="23"/>
      <c r="VIL2742" s="19"/>
      <c r="VIM2742" s="23"/>
      <c r="VIN2742" s="19"/>
      <c r="VIO2742" s="23"/>
      <c r="VIP2742" s="19"/>
      <c r="VIQ2742" s="23"/>
      <c r="VIR2742" s="19"/>
      <c r="VIS2742" s="23"/>
      <c r="VIT2742" s="19"/>
      <c r="VIU2742" s="23"/>
      <c r="VIV2742" s="19"/>
      <c r="VIW2742" s="23"/>
      <c r="VIX2742" s="19"/>
      <c r="VIY2742" s="23"/>
      <c r="VIZ2742" s="19"/>
      <c r="VJA2742" s="23"/>
      <c r="VJB2742" s="19"/>
      <c r="VJC2742" s="23"/>
      <c r="VJD2742" s="19"/>
      <c r="VJE2742" s="23"/>
      <c r="VJF2742" s="19"/>
      <c r="VJG2742" s="23"/>
      <c r="VJH2742" s="19"/>
      <c r="VJI2742" s="23"/>
      <c r="VJJ2742" s="19"/>
      <c r="VJK2742" s="23"/>
      <c r="VJL2742" s="19"/>
      <c r="VJM2742" s="23"/>
      <c r="VJN2742" s="19"/>
      <c r="VJO2742" s="23"/>
      <c r="VJP2742" s="19"/>
      <c r="VJQ2742" s="23"/>
      <c r="VJR2742" s="19"/>
      <c r="VJS2742" s="23"/>
      <c r="VJT2742" s="19"/>
      <c r="VJU2742" s="23"/>
      <c r="VJV2742" s="19"/>
      <c r="VJW2742" s="23"/>
      <c r="VJX2742" s="19"/>
      <c r="VJY2742" s="23"/>
      <c r="VJZ2742" s="19"/>
      <c r="VKA2742" s="23"/>
      <c r="VKB2742" s="19"/>
      <c r="VKC2742" s="23"/>
      <c r="VKD2742" s="19"/>
      <c r="VKE2742" s="23"/>
      <c r="VKF2742" s="19"/>
      <c r="VKG2742" s="23"/>
      <c r="VKH2742" s="19"/>
      <c r="VKI2742" s="23"/>
      <c r="VKJ2742" s="19"/>
      <c r="VKK2742" s="23"/>
      <c r="VKL2742" s="19"/>
      <c r="VKM2742" s="23"/>
      <c r="VKN2742" s="19"/>
      <c r="VKO2742" s="23"/>
      <c r="VKP2742" s="19"/>
      <c r="VKQ2742" s="23"/>
      <c r="VKR2742" s="19"/>
      <c r="VKS2742" s="23"/>
      <c r="VKT2742" s="19"/>
      <c r="VKU2742" s="23"/>
      <c r="VKV2742" s="19"/>
      <c r="VKW2742" s="23"/>
      <c r="VKX2742" s="19"/>
      <c r="VKY2742" s="23"/>
      <c r="VKZ2742" s="19"/>
      <c r="VLA2742" s="23"/>
      <c r="VLB2742" s="19"/>
      <c r="VLC2742" s="23"/>
      <c r="VLD2742" s="19"/>
      <c r="VLE2742" s="23"/>
      <c r="VLF2742" s="19"/>
      <c r="VLG2742" s="23"/>
      <c r="VLH2742" s="19"/>
      <c r="VLI2742" s="23"/>
      <c r="VLJ2742" s="19"/>
      <c r="VLK2742" s="23"/>
      <c r="VLL2742" s="19"/>
      <c r="VLM2742" s="23"/>
      <c r="VLN2742" s="19"/>
      <c r="VLO2742" s="23"/>
      <c r="VLP2742" s="19"/>
      <c r="VLQ2742" s="23"/>
      <c r="VLR2742" s="19"/>
      <c r="VLS2742" s="23"/>
      <c r="VLT2742" s="19"/>
      <c r="VLU2742" s="23"/>
      <c r="VLV2742" s="19"/>
      <c r="VLW2742" s="23"/>
      <c r="VLX2742" s="19"/>
      <c r="VLY2742" s="23"/>
      <c r="VLZ2742" s="19"/>
      <c r="VMA2742" s="23"/>
      <c r="VMB2742" s="19"/>
      <c r="VMC2742" s="23"/>
      <c r="VMD2742" s="19"/>
      <c r="VME2742" s="23"/>
      <c r="VMF2742" s="19"/>
      <c r="VMG2742" s="23"/>
      <c r="VMH2742" s="19"/>
      <c r="VMI2742" s="23"/>
      <c r="VMJ2742" s="19"/>
      <c r="VMK2742" s="23"/>
      <c r="VML2742" s="19"/>
      <c r="VMM2742" s="23"/>
      <c r="VMN2742" s="19"/>
      <c r="VMO2742" s="23"/>
      <c r="VMP2742" s="19"/>
      <c r="VMQ2742" s="23"/>
      <c r="VMR2742" s="19"/>
      <c r="VMS2742" s="23"/>
      <c r="VMT2742" s="19"/>
      <c r="VMU2742" s="23"/>
      <c r="VMV2742" s="19"/>
      <c r="VMW2742" s="23"/>
      <c r="VMX2742" s="19"/>
      <c r="VMY2742" s="23"/>
      <c r="VMZ2742" s="19"/>
      <c r="VNA2742" s="23"/>
      <c r="VNB2742" s="19"/>
      <c r="VNC2742" s="23"/>
      <c r="VND2742" s="19"/>
      <c r="VNE2742" s="23"/>
      <c r="VNF2742" s="19"/>
      <c r="VNG2742" s="23"/>
      <c r="VNH2742" s="19"/>
      <c r="VNI2742" s="23"/>
      <c r="VNJ2742" s="19"/>
      <c r="VNK2742" s="23"/>
      <c r="VNL2742" s="19"/>
      <c r="VNM2742" s="23"/>
      <c r="VNN2742" s="19"/>
      <c r="VNO2742" s="23"/>
      <c r="VNP2742" s="19"/>
      <c r="VNQ2742" s="23"/>
      <c r="VNR2742" s="19"/>
      <c r="VNS2742" s="23"/>
      <c r="VNT2742" s="19"/>
      <c r="VNU2742" s="23"/>
      <c r="VNV2742" s="19"/>
      <c r="VNW2742" s="23"/>
      <c r="VNX2742" s="19"/>
      <c r="VNY2742" s="23"/>
      <c r="VNZ2742" s="19"/>
      <c r="VOA2742" s="23"/>
      <c r="VOB2742" s="19"/>
      <c r="VOC2742" s="23"/>
      <c r="VOD2742" s="19"/>
      <c r="VOE2742" s="23"/>
      <c r="VOF2742" s="19"/>
      <c r="VOG2742" s="23"/>
      <c r="VOH2742" s="19"/>
      <c r="VOI2742" s="23"/>
      <c r="VOJ2742" s="19"/>
      <c r="VOK2742" s="23"/>
      <c r="VOL2742" s="19"/>
      <c r="VOM2742" s="23"/>
      <c r="VON2742" s="19"/>
      <c r="VOO2742" s="23"/>
      <c r="VOP2742" s="19"/>
      <c r="VOQ2742" s="23"/>
      <c r="VOR2742" s="19"/>
      <c r="VOS2742" s="23"/>
      <c r="VOT2742" s="19"/>
      <c r="VOU2742" s="23"/>
      <c r="VOV2742" s="19"/>
      <c r="VOW2742" s="23"/>
      <c r="VOX2742" s="19"/>
      <c r="VOY2742" s="23"/>
      <c r="VOZ2742" s="19"/>
      <c r="VPA2742" s="23"/>
      <c r="VPB2742" s="19"/>
      <c r="VPC2742" s="23"/>
      <c r="VPD2742" s="19"/>
      <c r="VPE2742" s="23"/>
      <c r="VPF2742" s="19"/>
      <c r="VPG2742" s="23"/>
      <c r="VPH2742" s="19"/>
      <c r="VPI2742" s="23"/>
      <c r="VPJ2742" s="19"/>
      <c r="VPK2742" s="23"/>
      <c r="VPL2742" s="19"/>
      <c r="VPM2742" s="23"/>
      <c r="VPN2742" s="19"/>
      <c r="VPO2742" s="23"/>
      <c r="VPP2742" s="19"/>
      <c r="VPQ2742" s="23"/>
      <c r="VPR2742" s="19"/>
      <c r="VPS2742" s="23"/>
      <c r="VPT2742" s="19"/>
      <c r="VPU2742" s="23"/>
      <c r="VPV2742" s="19"/>
      <c r="VPW2742" s="23"/>
      <c r="VPX2742" s="19"/>
      <c r="VPY2742" s="23"/>
      <c r="VPZ2742" s="19"/>
      <c r="VQA2742" s="23"/>
      <c r="VQB2742" s="19"/>
      <c r="VQC2742" s="23"/>
      <c r="VQD2742" s="19"/>
      <c r="VQE2742" s="23"/>
      <c r="VQF2742" s="19"/>
      <c r="VQG2742" s="23"/>
      <c r="VQH2742" s="19"/>
      <c r="VQI2742" s="23"/>
      <c r="VQJ2742" s="19"/>
      <c r="VQK2742" s="23"/>
      <c r="VQL2742" s="19"/>
      <c r="VQM2742" s="23"/>
      <c r="VQN2742" s="19"/>
      <c r="VQO2742" s="23"/>
      <c r="VQP2742" s="19"/>
      <c r="VQQ2742" s="23"/>
      <c r="VQR2742" s="19"/>
      <c r="VQS2742" s="23"/>
      <c r="VQT2742" s="19"/>
      <c r="VQU2742" s="23"/>
      <c r="VQV2742" s="19"/>
      <c r="VQW2742" s="23"/>
      <c r="VQX2742" s="19"/>
      <c r="VQY2742" s="23"/>
      <c r="VQZ2742" s="19"/>
      <c r="VRA2742" s="23"/>
      <c r="VRB2742" s="19"/>
      <c r="VRC2742" s="23"/>
      <c r="VRD2742" s="19"/>
      <c r="VRE2742" s="23"/>
      <c r="VRF2742" s="19"/>
      <c r="VRG2742" s="23"/>
      <c r="VRH2742" s="19"/>
      <c r="VRI2742" s="23"/>
      <c r="VRJ2742" s="19"/>
      <c r="VRK2742" s="23"/>
      <c r="VRL2742" s="19"/>
      <c r="VRM2742" s="23"/>
      <c r="VRN2742" s="19"/>
      <c r="VRO2742" s="23"/>
      <c r="VRP2742" s="19"/>
      <c r="VRQ2742" s="23"/>
      <c r="VRR2742" s="19"/>
      <c r="VRS2742" s="23"/>
      <c r="VRT2742" s="19"/>
      <c r="VRU2742" s="23"/>
      <c r="VRV2742" s="19"/>
      <c r="VRW2742" s="23"/>
      <c r="VRX2742" s="19"/>
      <c r="VRY2742" s="23"/>
      <c r="VRZ2742" s="19"/>
      <c r="VSA2742" s="23"/>
      <c r="VSB2742" s="19"/>
      <c r="VSC2742" s="23"/>
      <c r="VSD2742" s="19"/>
      <c r="VSE2742" s="23"/>
      <c r="VSF2742" s="19"/>
      <c r="VSG2742" s="23"/>
      <c r="VSH2742" s="19"/>
      <c r="VSI2742" s="23"/>
      <c r="VSJ2742" s="19"/>
      <c r="VSK2742" s="23"/>
      <c r="VSL2742" s="19"/>
      <c r="VSM2742" s="23"/>
      <c r="VSN2742" s="19"/>
      <c r="VSO2742" s="23"/>
      <c r="VSP2742" s="19"/>
      <c r="VSQ2742" s="23"/>
      <c r="VSR2742" s="19"/>
      <c r="VSS2742" s="23"/>
      <c r="VST2742" s="19"/>
      <c r="VSU2742" s="23"/>
      <c r="VSV2742" s="19"/>
      <c r="VSW2742" s="23"/>
      <c r="VSX2742" s="19"/>
      <c r="VSY2742" s="23"/>
      <c r="VSZ2742" s="19"/>
      <c r="VTA2742" s="23"/>
      <c r="VTB2742" s="19"/>
      <c r="VTC2742" s="23"/>
      <c r="VTD2742" s="19"/>
      <c r="VTE2742" s="23"/>
      <c r="VTF2742" s="19"/>
      <c r="VTG2742" s="23"/>
      <c r="VTH2742" s="19"/>
      <c r="VTI2742" s="23"/>
      <c r="VTJ2742" s="19"/>
      <c r="VTK2742" s="23"/>
      <c r="VTL2742" s="19"/>
      <c r="VTM2742" s="23"/>
      <c r="VTN2742" s="19"/>
      <c r="VTO2742" s="23"/>
      <c r="VTP2742" s="19"/>
      <c r="VTQ2742" s="23"/>
      <c r="VTR2742" s="19"/>
      <c r="VTS2742" s="23"/>
      <c r="VTT2742" s="19"/>
      <c r="VTU2742" s="23"/>
      <c r="VTV2742" s="19"/>
      <c r="VTW2742" s="23"/>
      <c r="VTX2742" s="19"/>
      <c r="VTY2742" s="23"/>
      <c r="VTZ2742" s="19"/>
      <c r="VUA2742" s="23"/>
      <c r="VUB2742" s="19"/>
      <c r="VUC2742" s="23"/>
      <c r="VUD2742" s="19"/>
      <c r="VUE2742" s="23"/>
      <c r="VUF2742" s="19"/>
      <c r="VUG2742" s="23"/>
      <c r="VUH2742" s="19"/>
      <c r="VUI2742" s="23"/>
      <c r="VUJ2742" s="19"/>
      <c r="VUK2742" s="23"/>
      <c r="VUL2742" s="19"/>
      <c r="VUM2742" s="23"/>
      <c r="VUN2742" s="19"/>
      <c r="VUO2742" s="23"/>
      <c r="VUP2742" s="19"/>
      <c r="VUQ2742" s="23"/>
      <c r="VUR2742" s="19"/>
      <c r="VUS2742" s="23"/>
      <c r="VUT2742" s="19"/>
      <c r="VUU2742" s="23"/>
      <c r="VUV2742" s="19"/>
      <c r="VUW2742" s="23"/>
      <c r="VUX2742" s="19"/>
      <c r="VUY2742" s="23"/>
      <c r="VUZ2742" s="19"/>
      <c r="VVA2742" s="23"/>
      <c r="VVB2742" s="19"/>
      <c r="VVC2742" s="23"/>
      <c r="VVD2742" s="19"/>
      <c r="VVE2742" s="23"/>
      <c r="VVF2742" s="19"/>
      <c r="VVG2742" s="23"/>
      <c r="VVH2742" s="19"/>
      <c r="VVI2742" s="23"/>
      <c r="VVJ2742" s="19"/>
      <c r="VVK2742" s="23"/>
      <c r="VVL2742" s="19"/>
      <c r="VVM2742" s="23"/>
      <c r="VVN2742" s="19"/>
      <c r="VVO2742" s="23"/>
      <c r="VVP2742" s="19"/>
      <c r="VVQ2742" s="23"/>
      <c r="VVR2742" s="19"/>
      <c r="VVS2742" s="23"/>
      <c r="VVT2742" s="19"/>
      <c r="VVU2742" s="23"/>
      <c r="VVV2742" s="19"/>
      <c r="VVW2742" s="23"/>
      <c r="VVX2742" s="19"/>
      <c r="VVY2742" s="23"/>
      <c r="VVZ2742" s="19"/>
      <c r="VWA2742" s="23"/>
      <c r="VWB2742" s="19"/>
      <c r="VWC2742" s="23"/>
      <c r="VWD2742" s="19"/>
      <c r="VWE2742" s="23"/>
      <c r="VWF2742" s="19"/>
      <c r="VWG2742" s="23"/>
      <c r="VWH2742" s="19"/>
      <c r="VWI2742" s="23"/>
      <c r="VWJ2742" s="19"/>
      <c r="VWK2742" s="23"/>
      <c r="VWL2742" s="19"/>
      <c r="VWM2742" s="23"/>
      <c r="VWN2742" s="19"/>
      <c r="VWO2742" s="23"/>
      <c r="VWP2742" s="19"/>
      <c r="VWQ2742" s="23"/>
      <c r="VWR2742" s="19"/>
      <c r="VWS2742" s="23"/>
      <c r="VWT2742" s="19"/>
      <c r="VWU2742" s="23"/>
      <c r="VWV2742" s="19"/>
      <c r="VWW2742" s="23"/>
      <c r="VWX2742" s="19"/>
      <c r="VWY2742" s="23"/>
      <c r="VWZ2742" s="19"/>
      <c r="VXA2742" s="23"/>
      <c r="VXB2742" s="19"/>
      <c r="VXC2742" s="23"/>
      <c r="VXD2742" s="19"/>
      <c r="VXE2742" s="23"/>
      <c r="VXF2742" s="19"/>
      <c r="VXG2742" s="23"/>
      <c r="VXH2742" s="19"/>
      <c r="VXI2742" s="23"/>
      <c r="VXJ2742" s="19"/>
      <c r="VXK2742" s="23"/>
      <c r="VXL2742" s="19"/>
      <c r="VXM2742" s="23"/>
      <c r="VXN2742" s="19"/>
      <c r="VXO2742" s="23"/>
      <c r="VXP2742" s="19"/>
      <c r="VXQ2742" s="23"/>
      <c r="VXR2742" s="19"/>
      <c r="VXS2742" s="23"/>
      <c r="VXT2742" s="19"/>
      <c r="VXU2742" s="23"/>
      <c r="VXV2742" s="19"/>
      <c r="VXW2742" s="23"/>
      <c r="VXX2742" s="19"/>
      <c r="VXY2742" s="23"/>
      <c r="VXZ2742" s="19"/>
      <c r="VYA2742" s="23"/>
      <c r="VYB2742" s="19"/>
      <c r="VYC2742" s="23"/>
      <c r="VYD2742" s="19"/>
      <c r="VYE2742" s="23"/>
      <c r="VYF2742" s="19"/>
      <c r="VYG2742" s="23"/>
      <c r="VYH2742" s="19"/>
      <c r="VYI2742" s="23"/>
      <c r="VYJ2742" s="19"/>
      <c r="VYK2742" s="23"/>
      <c r="VYL2742" s="19"/>
      <c r="VYM2742" s="23"/>
      <c r="VYN2742" s="19"/>
      <c r="VYO2742" s="23"/>
      <c r="VYP2742" s="19"/>
      <c r="VYQ2742" s="23"/>
      <c r="VYR2742" s="19"/>
      <c r="VYS2742" s="23"/>
      <c r="VYT2742" s="19"/>
      <c r="VYU2742" s="23"/>
      <c r="VYV2742" s="19"/>
      <c r="VYW2742" s="23"/>
      <c r="VYX2742" s="19"/>
      <c r="VYY2742" s="23"/>
      <c r="VYZ2742" s="19"/>
      <c r="VZA2742" s="23"/>
      <c r="VZB2742" s="19"/>
      <c r="VZC2742" s="23"/>
      <c r="VZD2742" s="19"/>
      <c r="VZE2742" s="23"/>
      <c r="VZF2742" s="19"/>
      <c r="VZG2742" s="23"/>
      <c r="VZH2742" s="19"/>
      <c r="VZI2742" s="23"/>
      <c r="VZJ2742" s="19"/>
      <c r="VZK2742" s="23"/>
      <c r="VZL2742" s="19"/>
      <c r="VZM2742" s="23"/>
      <c r="VZN2742" s="19"/>
      <c r="VZO2742" s="23"/>
      <c r="VZP2742" s="19"/>
      <c r="VZQ2742" s="23"/>
      <c r="VZR2742" s="19"/>
      <c r="VZS2742" s="23"/>
      <c r="VZT2742" s="19"/>
      <c r="VZU2742" s="23"/>
      <c r="VZV2742" s="19"/>
      <c r="VZW2742" s="23"/>
      <c r="VZX2742" s="19"/>
      <c r="VZY2742" s="23"/>
      <c r="VZZ2742" s="19"/>
      <c r="WAA2742" s="23"/>
      <c r="WAB2742" s="19"/>
      <c r="WAC2742" s="23"/>
      <c r="WAD2742" s="19"/>
      <c r="WAE2742" s="23"/>
      <c r="WAF2742" s="19"/>
      <c r="WAG2742" s="23"/>
      <c r="WAH2742" s="19"/>
      <c r="WAI2742" s="23"/>
      <c r="WAJ2742" s="19"/>
      <c r="WAK2742" s="23"/>
      <c r="WAL2742" s="19"/>
      <c r="WAM2742" s="23"/>
      <c r="WAN2742" s="19"/>
      <c r="WAO2742" s="23"/>
      <c r="WAP2742" s="19"/>
      <c r="WAQ2742" s="23"/>
      <c r="WAR2742" s="19"/>
      <c r="WAS2742" s="23"/>
      <c r="WAT2742" s="19"/>
      <c r="WAU2742" s="23"/>
      <c r="WAV2742" s="19"/>
      <c r="WAW2742" s="23"/>
      <c r="WAX2742" s="19"/>
      <c r="WAY2742" s="23"/>
      <c r="WAZ2742" s="19"/>
      <c r="WBA2742" s="23"/>
      <c r="WBB2742" s="19"/>
      <c r="WBC2742" s="23"/>
      <c r="WBD2742" s="19"/>
      <c r="WBE2742" s="23"/>
      <c r="WBF2742" s="19"/>
      <c r="WBG2742" s="23"/>
      <c r="WBH2742" s="19"/>
      <c r="WBI2742" s="23"/>
      <c r="WBJ2742" s="19"/>
      <c r="WBK2742" s="23"/>
      <c r="WBL2742" s="19"/>
      <c r="WBM2742" s="23"/>
      <c r="WBN2742" s="19"/>
      <c r="WBO2742" s="23"/>
      <c r="WBP2742" s="19"/>
      <c r="WBQ2742" s="23"/>
      <c r="WBR2742" s="19"/>
      <c r="WBS2742" s="23"/>
      <c r="WBT2742" s="19"/>
      <c r="WBU2742" s="23"/>
      <c r="WBV2742" s="19"/>
      <c r="WBW2742" s="23"/>
      <c r="WBX2742" s="19"/>
      <c r="WBY2742" s="23"/>
      <c r="WBZ2742" s="19"/>
      <c r="WCA2742" s="23"/>
      <c r="WCB2742" s="19"/>
      <c r="WCC2742" s="23"/>
      <c r="WCD2742" s="19"/>
      <c r="WCE2742" s="23"/>
      <c r="WCF2742" s="19"/>
      <c r="WCG2742" s="23"/>
      <c r="WCH2742" s="19"/>
      <c r="WCI2742" s="23"/>
      <c r="WCJ2742" s="19"/>
      <c r="WCK2742" s="23"/>
      <c r="WCL2742" s="19"/>
      <c r="WCM2742" s="23"/>
      <c r="WCN2742" s="19"/>
      <c r="WCO2742" s="23"/>
      <c r="WCP2742" s="19"/>
      <c r="WCQ2742" s="23"/>
      <c r="WCR2742" s="19"/>
      <c r="WCS2742" s="23"/>
      <c r="WCT2742" s="19"/>
      <c r="WCU2742" s="23"/>
      <c r="WCV2742" s="19"/>
      <c r="WCW2742" s="23"/>
      <c r="WCX2742" s="19"/>
      <c r="WCY2742" s="23"/>
      <c r="WCZ2742" s="19"/>
      <c r="WDA2742" s="23"/>
      <c r="WDB2742" s="19"/>
      <c r="WDC2742" s="23"/>
      <c r="WDD2742" s="19"/>
      <c r="WDE2742" s="23"/>
      <c r="WDF2742" s="19"/>
      <c r="WDG2742" s="23"/>
      <c r="WDH2742" s="19"/>
      <c r="WDI2742" s="23"/>
      <c r="WDJ2742" s="19"/>
      <c r="WDK2742" s="23"/>
      <c r="WDL2742" s="19"/>
      <c r="WDM2742" s="23"/>
      <c r="WDN2742" s="19"/>
      <c r="WDO2742" s="23"/>
      <c r="WDP2742" s="19"/>
      <c r="WDQ2742" s="23"/>
      <c r="WDR2742" s="19"/>
      <c r="WDS2742" s="23"/>
      <c r="WDT2742" s="19"/>
      <c r="WDU2742" s="23"/>
      <c r="WDV2742" s="19"/>
      <c r="WDW2742" s="23"/>
      <c r="WDX2742" s="19"/>
      <c r="WDY2742" s="23"/>
      <c r="WDZ2742" s="19"/>
      <c r="WEA2742" s="23"/>
      <c r="WEB2742" s="19"/>
      <c r="WEC2742" s="23"/>
      <c r="WED2742" s="19"/>
      <c r="WEE2742" s="23"/>
      <c r="WEF2742" s="19"/>
      <c r="WEG2742" s="23"/>
      <c r="WEH2742" s="19"/>
      <c r="WEI2742" s="23"/>
      <c r="WEJ2742" s="19"/>
      <c r="WEK2742" s="23"/>
      <c r="WEL2742" s="19"/>
      <c r="WEM2742" s="23"/>
      <c r="WEN2742" s="19"/>
      <c r="WEO2742" s="23"/>
      <c r="WEP2742" s="19"/>
      <c r="WEQ2742" s="23"/>
      <c r="WER2742" s="19"/>
      <c r="WES2742" s="23"/>
      <c r="WET2742" s="19"/>
      <c r="WEU2742" s="23"/>
      <c r="WEV2742" s="19"/>
      <c r="WEW2742" s="23"/>
      <c r="WEX2742" s="19"/>
      <c r="WEY2742" s="23"/>
      <c r="WEZ2742" s="19"/>
      <c r="WFA2742" s="23"/>
      <c r="WFB2742" s="19"/>
      <c r="WFC2742" s="23"/>
      <c r="WFD2742" s="19"/>
      <c r="WFE2742" s="23"/>
      <c r="WFF2742" s="19"/>
      <c r="WFG2742" s="23"/>
      <c r="WFH2742" s="19"/>
      <c r="WFI2742" s="23"/>
      <c r="WFJ2742" s="19"/>
      <c r="WFK2742" s="23"/>
      <c r="WFL2742" s="19"/>
      <c r="WFM2742" s="23"/>
      <c r="WFN2742" s="19"/>
      <c r="WFO2742" s="23"/>
      <c r="WFP2742" s="19"/>
      <c r="WFQ2742" s="23"/>
      <c r="WFR2742" s="19"/>
      <c r="WFS2742" s="23"/>
      <c r="WFT2742" s="19"/>
      <c r="WFU2742" s="23"/>
      <c r="WFV2742" s="19"/>
      <c r="WFW2742" s="23"/>
      <c r="WFX2742" s="19"/>
      <c r="WFY2742" s="23"/>
      <c r="WFZ2742" s="19"/>
      <c r="WGA2742" s="23"/>
      <c r="WGB2742" s="19"/>
      <c r="WGC2742" s="23"/>
      <c r="WGD2742" s="19"/>
      <c r="WGE2742" s="23"/>
      <c r="WGF2742" s="19"/>
      <c r="WGG2742" s="23"/>
      <c r="WGH2742" s="19"/>
      <c r="WGI2742" s="23"/>
      <c r="WGJ2742" s="19"/>
      <c r="WGK2742" s="23"/>
      <c r="WGL2742" s="19"/>
      <c r="WGM2742" s="23"/>
      <c r="WGN2742" s="19"/>
      <c r="WGO2742" s="23"/>
      <c r="WGP2742" s="19"/>
      <c r="WGQ2742" s="23"/>
      <c r="WGR2742" s="19"/>
      <c r="WGS2742" s="23"/>
      <c r="WGT2742" s="19"/>
      <c r="WGU2742" s="23"/>
      <c r="WGV2742" s="19"/>
      <c r="WGW2742" s="23"/>
      <c r="WGX2742" s="19"/>
      <c r="WGY2742" s="23"/>
      <c r="WGZ2742" s="19"/>
      <c r="WHA2742" s="23"/>
      <c r="WHB2742" s="19"/>
      <c r="WHC2742" s="23"/>
      <c r="WHD2742" s="19"/>
      <c r="WHE2742" s="23"/>
      <c r="WHF2742" s="19"/>
      <c r="WHG2742" s="23"/>
      <c r="WHH2742" s="19"/>
      <c r="WHI2742" s="23"/>
      <c r="WHJ2742" s="19"/>
      <c r="WHK2742" s="23"/>
      <c r="WHL2742" s="19"/>
      <c r="WHM2742" s="23"/>
      <c r="WHN2742" s="19"/>
      <c r="WHO2742" s="23"/>
      <c r="WHP2742" s="19"/>
      <c r="WHQ2742" s="23"/>
      <c r="WHR2742" s="19"/>
      <c r="WHS2742" s="23"/>
      <c r="WHT2742" s="19"/>
      <c r="WHU2742" s="23"/>
      <c r="WHV2742" s="19"/>
      <c r="WHW2742" s="23"/>
      <c r="WHX2742" s="19"/>
      <c r="WHY2742" s="23"/>
      <c r="WHZ2742" s="19"/>
      <c r="WIA2742" s="23"/>
      <c r="WIB2742" s="19"/>
      <c r="WIC2742" s="23"/>
      <c r="WID2742" s="19"/>
      <c r="WIE2742" s="23"/>
      <c r="WIF2742" s="19"/>
      <c r="WIG2742" s="23"/>
      <c r="WIH2742" s="19"/>
      <c r="WII2742" s="23"/>
      <c r="WIJ2742" s="19"/>
      <c r="WIK2742" s="23"/>
      <c r="WIL2742" s="19"/>
      <c r="WIM2742" s="23"/>
      <c r="WIN2742" s="19"/>
      <c r="WIO2742" s="23"/>
      <c r="WIP2742" s="19"/>
      <c r="WIQ2742" s="23"/>
      <c r="WIR2742" s="19"/>
      <c r="WIS2742" s="23"/>
      <c r="WIT2742" s="19"/>
      <c r="WIU2742" s="23"/>
      <c r="WIV2742" s="19"/>
      <c r="WIW2742" s="23"/>
      <c r="WIX2742" s="19"/>
      <c r="WIY2742" s="23"/>
      <c r="WIZ2742" s="19"/>
      <c r="WJA2742" s="23"/>
      <c r="WJB2742" s="19"/>
      <c r="WJC2742" s="23"/>
      <c r="WJD2742" s="19"/>
      <c r="WJE2742" s="23"/>
      <c r="WJF2742" s="19"/>
      <c r="WJG2742" s="23"/>
      <c r="WJH2742" s="19"/>
      <c r="WJI2742" s="23"/>
      <c r="WJJ2742" s="19"/>
      <c r="WJK2742" s="23"/>
      <c r="WJL2742" s="19"/>
      <c r="WJM2742" s="23"/>
      <c r="WJN2742" s="19"/>
      <c r="WJO2742" s="23"/>
      <c r="WJP2742" s="19"/>
      <c r="WJQ2742" s="23"/>
      <c r="WJR2742" s="19"/>
      <c r="WJS2742" s="23"/>
      <c r="WJT2742" s="19"/>
      <c r="WJU2742" s="23"/>
      <c r="WJV2742" s="19"/>
      <c r="WJW2742" s="23"/>
      <c r="WJX2742" s="19"/>
      <c r="WJY2742" s="23"/>
      <c r="WJZ2742" s="19"/>
      <c r="WKA2742" s="23"/>
      <c r="WKB2742" s="19"/>
      <c r="WKC2742" s="23"/>
      <c r="WKD2742" s="19"/>
      <c r="WKE2742" s="23"/>
      <c r="WKF2742" s="19"/>
      <c r="WKG2742" s="23"/>
      <c r="WKH2742" s="19"/>
      <c r="WKI2742" s="23"/>
      <c r="WKJ2742" s="19"/>
      <c r="WKK2742" s="23"/>
      <c r="WKL2742" s="19"/>
      <c r="WKM2742" s="23"/>
      <c r="WKN2742" s="19"/>
      <c r="WKO2742" s="23"/>
      <c r="WKP2742" s="19"/>
      <c r="WKQ2742" s="23"/>
      <c r="WKR2742" s="19"/>
      <c r="WKS2742" s="23"/>
      <c r="WKT2742" s="19"/>
      <c r="WKU2742" s="23"/>
      <c r="WKV2742" s="19"/>
      <c r="WKW2742" s="23"/>
      <c r="WKX2742" s="19"/>
      <c r="WKY2742" s="23"/>
      <c r="WKZ2742" s="19"/>
      <c r="WLA2742" s="23"/>
      <c r="WLB2742" s="19"/>
      <c r="WLC2742" s="23"/>
      <c r="WLD2742" s="19"/>
      <c r="WLE2742" s="23"/>
      <c r="WLF2742" s="19"/>
      <c r="WLG2742" s="23"/>
      <c r="WLH2742" s="19"/>
      <c r="WLI2742" s="23"/>
      <c r="WLJ2742" s="19"/>
      <c r="WLK2742" s="23"/>
      <c r="WLL2742" s="19"/>
      <c r="WLM2742" s="23"/>
      <c r="WLN2742" s="19"/>
      <c r="WLO2742" s="23"/>
      <c r="WLP2742" s="19"/>
      <c r="WLQ2742" s="23"/>
      <c r="WLR2742" s="19"/>
      <c r="WLS2742" s="23"/>
      <c r="WLT2742" s="19"/>
      <c r="WLU2742" s="23"/>
      <c r="WLV2742" s="19"/>
      <c r="WLW2742" s="23"/>
      <c r="WLX2742" s="19"/>
      <c r="WLY2742" s="23"/>
      <c r="WLZ2742" s="19"/>
      <c r="WMA2742" s="23"/>
      <c r="WMB2742" s="19"/>
      <c r="WMC2742" s="23"/>
      <c r="WMD2742" s="19"/>
      <c r="WME2742" s="23"/>
      <c r="WMF2742" s="19"/>
      <c r="WMG2742" s="23"/>
      <c r="WMH2742" s="19"/>
      <c r="WMI2742" s="23"/>
      <c r="WMJ2742" s="19"/>
      <c r="WMK2742" s="23"/>
      <c r="WML2742" s="19"/>
      <c r="WMM2742" s="23"/>
      <c r="WMN2742" s="19"/>
      <c r="WMO2742" s="23"/>
      <c r="WMP2742" s="19"/>
      <c r="WMQ2742" s="23"/>
      <c r="WMR2742" s="19"/>
      <c r="WMS2742" s="23"/>
      <c r="WMT2742" s="19"/>
      <c r="WMU2742" s="23"/>
      <c r="WMV2742" s="19"/>
      <c r="WMW2742" s="23"/>
      <c r="WMX2742" s="19"/>
      <c r="WMY2742" s="23"/>
      <c r="WMZ2742" s="19"/>
      <c r="WNA2742" s="23"/>
      <c r="WNB2742" s="19"/>
      <c r="WNC2742" s="23"/>
      <c r="WND2742" s="19"/>
      <c r="WNE2742" s="23"/>
      <c r="WNF2742" s="19"/>
      <c r="WNG2742" s="23"/>
      <c r="WNH2742" s="19"/>
      <c r="WNI2742" s="23"/>
      <c r="WNJ2742" s="19"/>
      <c r="WNK2742" s="23"/>
      <c r="WNL2742" s="19"/>
      <c r="WNM2742" s="23"/>
      <c r="WNN2742" s="19"/>
      <c r="WNO2742" s="23"/>
      <c r="WNP2742" s="19"/>
      <c r="WNQ2742" s="23"/>
      <c r="WNR2742" s="19"/>
      <c r="WNS2742" s="23"/>
      <c r="WNT2742" s="19"/>
      <c r="WNU2742" s="23"/>
      <c r="WNV2742" s="19"/>
      <c r="WNW2742" s="23"/>
      <c r="WNX2742" s="19"/>
      <c r="WNY2742" s="23"/>
      <c r="WNZ2742" s="19"/>
      <c r="WOA2742" s="23"/>
      <c r="WOB2742" s="19"/>
      <c r="WOC2742" s="23"/>
      <c r="WOD2742" s="19"/>
      <c r="WOE2742" s="23"/>
      <c r="WOF2742" s="19"/>
      <c r="WOG2742" s="23"/>
      <c r="WOH2742" s="19"/>
      <c r="WOI2742" s="23"/>
      <c r="WOJ2742" s="19"/>
      <c r="WOK2742" s="23"/>
      <c r="WOL2742" s="19"/>
      <c r="WOM2742" s="23"/>
      <c r="WON2742" s="19"/>
      <c r="WOO2742" s="23"/>
      <c r="WOP2742" s="19"/>
      <c r="WOQ2742" s="23"/>
      <c r="WOR2742" s="19"/>
      <c r="WOS2742" s="23"/>
      <c r="WOT2742" s="19"/>
      <c r="WOU2742" s="23"/>
      <c r="WOV2742" s="19"/>
      <c r="WOW2742" s="23"/>
      <c r="WOX2742" s="19"/>
      <c r="WOY2742" s="23"/>
      <c r="WOZ2742" s="19"/>
      <c r="WPA2742" s="23"/>
      <c r="WPB2742" s="19"/>
      <c r="WPC2742" s="23"/>
      <c r="WPD2742" s="19"/>
      <c r="WPE2742" s="23"/>
      <c r="WPF2742" s="19"/>
      <c r="WPG2742" s="23"/>
      <c r="WPH2742" s="19"/>
      <c r="WPI2742" s="23"/>
      <c r="WPJ2742" s="19"/>
      <c r="WPK2742" s="23"/>
      <c r="WPL2742" s="19"/>
      <c r="WPM2742" s="23"/>
      <c r="WPN2742" s="19"/>
      <c r="WPO2742" s="23"/>
      <c r="WPP2742" s="19"/>
      <c r="WPQ2742" s="23"/>
      <c r="WPR2742" s="19"/>
      <c r="WPS2742" s="23"/>
      <c r="WPT2742" s="19"/>
      <c r="WPU2742" s="23"/>
      <c r="WPV2742" s="19"/>
      <c r="WPW2742" s="23"/>
      <c r="WPX2742" s="19"/>
      <c r="WPY2742" s="23"/>
      <c r="WPZ2742" s="19"/>
      <c r="WQA2742" s="23"/>
      <c r="WQB2742" s="19"/>
      <c r="WQC2742" s="23"/>
      <c r="WQD2742" s="19"/>
      <c r="WQE2742" s="23"/>
      <c r="WQF2742" s="19"/>
      <c r="WQG2742" s="23"/>
      <c r="WQH2742" s="19"/>
      <c r="WQI2742" s="23"/>
      <c r="WQJ2742" s="19"/>
      <c r="WQK2742" s="23"/>
      <c r="WQL2742" s="19"/>
      <c r="WQM2742" s="23"/>
      <c r="WQN2742" s="19"/>
      <c r="WQO2742" s="23"/>
      <c r="WQP2742" s="19"/>
      <c r="WQQ2742" s="23"/>
      <c r="WQR2742" s="19"/>
      <c r="WQS2742" s="23"/>
      <c r="WQT2742" s="19"/>
      <c r="WQU2742" s="23"/>
      <c r="WQV2742" s="19"/>
      <c r="WQW2742" s="23"/>
      <c r="WQX2742" s="19"/>
      <c r="WQY2742" s="23"/>
      <c r="WQZ2742" s="19"/>
      <c r="WRA2742" s="23"/>
      <c r="WRB2742" s="19"/>
      <c r="WRC2742" s="23"/>
      <c r="WRD2742" s="19"/>
      <c r="WRE2742" s="23"/>
      <c r="WRF2742" s="19"/>
      <c r="WRG2742" s="23"/>
      <c r="WRH2742" s="19"/>
      <c r="WRI2742" s="23"/>
      <c r="WRJ2742" s="19"/>
      <c r="WRK2742" s="23"/>
      <c r="WRL2742" s="19"/>
      <c r="WRM2742" s="23"/>
      <c r="WRN2742" s="19"/>
      <c r="WRO2742" s="23"/>
      <c r="WRP2742" s="19"/>
      <c r="WRQ2742" s="23"/>
      <c r="WRR2742" s="19"/>
      <c r="WRS2742" s="23"/>
      <c r="WRT2742" s="19"/>
      <c r="WRU2742" s="23"/>
      <c r="WRV2742" s="19"/>
      <c r="WRW2742" s="23"/>
      <c r="WRX2742" s="19"/>
      <c r="WRY2742" s="23"/>
      <c r="WRZ2742" s="19"/>
      <c r="WSA2742" s="23"/>
      <c r="WSB2742" s="19"/>
      <c r="WSC2742" s="23"/>
      <c r="WSD2742" s="19"/>
      <c r="WSE2742" s="23"/>
      <c r="WSF2742" s="19"/>
      <c r="WSG2742" s="23"/>
      <c r="WSH2742" s="19"/>
      <c r="WSI2742" s="23"/>
      <c r="WSJ2742" s="19"/>
      <c r="WSK2742" s="23"/>
      <c r="WSL2742" s="19"/>
      <c r="WSM2742" s="23"/>
      <c r="WSN2742" s="19"/>
      <c r="WSO2742" s="23"/>
      <c r="WSP2742" s="19"/>
      <c r="WSQ2742" s="23"/>
      <c r="WSR2742" s="19"/>
      <c r="WSS2742" s="23"/>
      <c r="WST2742" s="19"/>
      <c r="WSU2742" s="23"/>
      <c r="WSV2742" s="19"/>
      <c r="WSW2742" s="23"/>
      <c r="WSX2742" s="19"/>
      <c r="WSY2742" s="23"/>
      <c r="WSZ2742" s="19"/>
      <c r="WTA2742" s="23"/>
      <c r="WTB2742" s="19"/>
      <c r="WTC2742" s="23"/>
      <c r="WTD2742" s="19"/>
      <c r="WTE2742" s="23"/>
      <c r="WTF2742" s="19"/>
      <c r="WTG2742" s="23"/>
      <c r="WTH2742" s="19"/>
      <c r="WTI2742" s="23"/>
      <c r="WTJ2742" s="19"/>
      <c r="WTK2742" s="23"/>
      <c r="WTL2742" s="19"/>
      <c r="WTM2742" s="23"/>
      <c r="WTN2742" s="19"/>
      <c r="WTO2742" s="23"/>
      <c r="WTP2742" s="19"/>
      <c r="WTQ2742" s="23"/>
      <c r="WTR2742" s="19"/>
      <c r="WTS2742" s="23"/>
      <c r="WTT2742" s="19"/>
      <c r="WTU2742" s="23"/>
      <c r="WTV2742" s="19"/>
      <c r="WTW2742" s="23"/>
      <c r="WTX2742" s="19"/>
      <c r="WTY2742" s="23"/>
      <c r="WTZ2742" s="19"/>
      <c r="WUA2742" s="23"/>
      <c r="WUB2742" s="19"/>
      <c r="WUC2742" s="23"/>
      <c r="WUD2742" s="19"/>
      <c r="WUE2742" s="23"/>
      <c r="WUF2742" s="19"/>
      <c r="WUG2742" s="23"/>
      <c r="WUH2742" s="19"/>
      <c r="WUI2742" s="23"/>
      <c r="WUJ2742" s="19"/>
      <c r="WUK2742" s="23"/>
      <c r="WUL2742" s="19"/>
      <c r="WUM2742" s="23"/>
      <c r="WUN2742" s="19"/>
      <c r="WUO2742" s="23"/>
      <c r="WUP2742" s="19"/>
      <c r="WUQ2742" s="23"/>
      <c r="WUR2742" s="19"/>
      <c r="WUS2742" s="23"/>
      <c r="WUT2742" s="19"/>
      <c r="WUU2742" s="23"/>
      <c r="WUV2742" s="19"/>
      <c r="WUW2742" s="23"/>
      <c r="WUX2742" s="19"/>
      <c r="WUY2742" s="23"/>
      <c r="WUZ2742" s="19"/>
      <c r="WVA2742" s="23"/>
      <c r="WVB2742" s="19"/>
      <c r="WVC2742" s="23"/>
      <c r="WVD2742" s="19"/>
      <c r="WVE2742" s="23"/>
      <c r="WVF2742" s="19"/>
      <c r="WVG2742" s="23"/>
      <c r="WVH2742" s="19"/>
      <c r="WVI2742" s="23"/>
      <c r="WVJ2742" s="19"/>
      <c r="WVK2742" s="23"/>
      <c r="WVL2742" s="19"/>
      <c r="WVM2742" s="23"/>
      <c r="WVN2742" s="19"/>
      <c r="WVO2742" s="23"/>
      <c r="WVP2742" s="19"/>
      <c r="WVQ2742" s="23"/>
      <c r="WVR2742" s="19"/>
      <c r="WVS2742" s="23"/>
      <c r="WVT2742" s="19"/>
      <c r="WVU2742" s="23"/>
      <c r="WVV2742" s="19"/>
      <c r="WVW2742" s="23"/>
      <c r="WVX2742" s="19"/>
      <c r="WVY2742" s="23"/>
      <c r="WVZ2742" s="19"/>
      <c r="WWA2742" s="23"/>
      <c r="WWB2742" s="19"/>
      <c r="WWC2742" s="23"/>
      <c r="WWD2742" s="19"/>
      <c r="WWE2742" s="23"/>
      <c r="WWF2742" s="19"/>
      <c r="WWG2742" s="23"/>
      <c r="WWH2742" s="19"/>
      <c r="WWI2742" s="23"/>
      <c r="WWJ2742" s="19"/>
      <c r="WWK2742" s="23"/>
      <c r="WWL2742" s="19"/>
      <c r="WWM2742" s="23"/>
      <c r="WWN2742" s="19"/>
      <c r="WWO2742" s="23"/>
      <c r="WWP2742" s="19"/>
      <c r="WWQ2742" s="23"/>
      <c r="WWR2742" s="19"/>
      <c r="WWS2742" s="23"/>
      <c r="WWT2742" s="19"/>
      <c r="WWU2742" s="23"/>
      <c r="WWV2742" s="19"/>
      <c r="WWW2742" s="23"/>
      <c r="WWX2742" s="19"/>
      <c r="WWY2742" s="23"/>
      <c r="WWZ2742" s="19"/>
      <c r="WXA2742" s="23"/>
      <c r="WXB2742" s="19"/>
      <c r="WXC2742" s="23"/>
      <c r="WXD2742" s="19"/>
      <c r="WXE2742" s="23"/>
      <c r="WXF2742" s="19"/>
      <c r="WXG2742" s="23"/>
      <c r="WXH2742" s="19"/>
      <c r="WXI2742" s="23"/>
      <c r="WXJ2742" s="19"/>
      <c r="WXK2742" s="23"/>
      <c r="WXL2742" s="19"/>
      <c r="WXM2742" s="23"/>
      <c r="WXN2742" s="19"/>
      <c r="WXO2742" s="23"/>
      <c r="WXP2742" s="19"/>
      <c r="WXQ2742" s="23"/>
      <c r="WXR2742" s="19"/>
      <c r="WXS2742" s="23"/>
      <c r="WXT2742" s="19"/>
      <c r="WXU2742" s="23"/>
      <c r="WXV2742" s="19"/>
      <c r="WXW2742" s="23"/>
      <c r="WXX2742" s="19"/>
      <c r="WXY2742" s="23"/>
      <c r="WXZ2742" s="19"/>
      <c r="WYA2742" s="23"/>
      <c r="WYB2742" s="19"/>
      <c r="WYC2742" s="23"/>
      <c r="WYD2742" s="19"/>
      <c r="WYE2742" s="23"/>
      <c r="WYF2742" s="19"/>
      <c r="WYG2742" s="23"/>
      <c r="WYH2742" s="19"/>
      <c r="WYI2742" s="23"/>
      <c r="WYJ2742" s="19"/>
      <c r="WYK2742" s="23"/>
      <c r="WYL2742" s="19"/>
      <c r="WYM2742" s="23"/>
      <c r="WYN2742" s="19"/>
      <c r="WYO2742" s="23"/>
      <c r="WYP2742" s="19"/>
      <c r="WYQ2742" s="23"/>
      <c r="WYR2742" s="19"/>
      <c r="WYS2742" s="23"/>
      <c r="WYT2742" s="19"/>
      <c r="WYU2742" s="23"/>
      <c r="WYV2742" s="19"/>
      <c r="WYW2742" s="23"/>
      <c r="WYX2742" s="19"/>
      <c r="WYY2742" s="23"/>
      <c r="WYZ2742" s="19"/>
      <c r="WZA2742" s="23"/>
      <c r="WZB2742" s="19"/>
      <c r="WZC2742" s="23"/>
      <c r="WZD2742" s="19"/>
      <c r="WZE2742" s="23"/>
      <c r="WZF2742" s="19"/>
      <c r="WZG2742" s="23"/>
      <c r="WZH2742" s="19"/>
      <c r="WZI2742" s="23"/>
      <c r="WZJ2742" s="19"/>
      <c r="WZK2742" s="23"/>
      <c r="WZL2742" s="19"/>
      <c r="WZM2742" s="23"/>
      <c r="WZN2742" s="19"/>
      <c r="WZO2742" s="23"/>
      <c r="WZP2742" s="19"/>
      <c r="WZQ2742" s="23"/>
      <c r="WZR2742" s="19"/>
      <c r="WZS2742" s="23"/>
      <c r="WZT2742" s="19"/>
      <c r="WZU2742" s="23"/>
      <c r="WZV2742" s="19"/>
      <c r="WZW2742" s="23"/>
      <c r="WZX2742" s="19"/>
      <c r="WZY2742" s="23"/>
      <c r="WZZ2742" s="19"/>
      <c r="XAA2742" s="23"/>
      <c r="XAB2742" s="19"/>
      <c r="XAC2742" s="23"/>
      <c r="XAD2742" s="19"/>
      <c r="XAE2742" s="23"/>
      <c r="XAF2742" s="19"/>
      <c r="XAG2742" s="23"/>
      <c r="XAH2742" s="19"/>
      <c r="XAI2742" s="23"/>
      <c r="XAJ2742" s="19"/>
      <c r="XAK2742" s="23"/>
      <c r="XAL2742" s="19"/>
      <c r="XAM2742" s="23"/>
      <c r="XAN2742" s="19"/>
      <c r="XAO2742" s="23"/>
      <c r="XAP2742" s="19"/>
      <c r="XAQ2742" s="23"/>
      <c r="XAR2742" s="19"/>
      <c r="XAS2742" s="23"/>
      <c r="XAT2742" s="19"/>
      <c r="XAU2742" s="23"/>
      <c r="XAV2742" s="19"/>
      <c r="XAW2742" s="23"/>
      <c r="XAX2742" s="19"/>
      <c r="XAY2742" s="23"/>
      <c r="XAZ2742" s="19"/>
      <c r="XBA2742" s="23"/>
      <c r="XBB2742" s="19"/>
      <c r="XBC2742" s="23"/>
      <c r="XBD2742" s="19"/>
      <c r="XBE2742" s="23"/>
      <c r="XBF2742" s="19"/>
      <c r="XBG2742" s="23"/>
      <c r="XBH2742" s="19"/>
      <c r="XBI2742" s="23"/>
      <c r="XBJ2742" s="19"/>
      <c r="XBK2742" s="23"/>
      <c r="XBL2742" s="19"/>
      <c r="XBM2742" s="23"/>
      <c r="XBN2742" s="19"/>
      <c r="XBO2742" s="23"/>
      <c r="XBP2742" s="19"/>
      <c r="XBQ2742" s="23"/>
      <c r="XBR2742" s="19"/>
      <c r="XBS2742" s="23"/>
      <c r="XBT2742" s="19"/>
      <c r="XBU2742" s="23"/>
      <c r="XBV2742" s="19"/>
      <c r="XBW2742" s="23"/>
      <c r="XBX2742" s="19"/>
      <c r="XBY2742" s="23"/>
      <c r="XBZ2742" s="19"/>
      <c r="XCA2742" s="23"/>
      <c r="XCB2742" s="19"/>
      <c r="XCC2742" s="23"/>
      <c r="XCD2742" s="19"/>
      <c r="XCE2742" s="23"/>
      <c r="XCF2742" s="19"/>
      <c r="XCG2742" s="23"/>
      <c r="XCH2742" s="19"/>
      <c r="XCI2742" s="23"/>
      <c r="XCJ2742" s="19"/>
      <c r="XCK2742" s="23"/>
      <c r="XCL2742" s="19"/>
      <c r="XCM2742" s="23"/>
      <c r="XCN2742" s="19"/>
      <c r="XCO2742" s="23"/>
      <c r="XCP2742" s="19"/>
      <c r="XCQ2742" s="23"/>
      <c r="XCR2742" s="19"/>
      <c r="XCS2742" s="23"/>
      <c r="XCT2742" s="19"/>
      <c r="XCU2742" s="23"/>
      <c r="XCV2742" s="19"/>
      <c r="XCW2742" s="23"/>
      <c r="XCX2742" s="19"/>
      <c r="XCY2742" s="23"/>
      <c r="XCZ2742" s="19"/>
      <c r="XDA2742" s="23"/>
      <c r="XDB2742" s="19"/>
      <c r="XDC2742" s="23"/>
      <c r="XDD2742" s="19"/>
      <c r="XDE2742" s="23"/>
      <c r="XDF2742" s="19"/>
      <c r="XDG2742" s="23"/>
      <c r="XDH2742" s="19"/>
      <c r="XDI2742" s="23"/>
      <c r="XDJ2742" s="19"/>
      <c r="XDK2742" s="23"/>
      <c r="XDL2742" s="19"/>
      <c r="XDM2742" s="23"/>
      <c r="XDN2742" s="19"/>
      <c r="XDO2742" s="23"/>
      <c r="XDP2742" s="19"/>
      <c r="XDQ2742" s="23"/>
      <c r="XDR2742" s="19"/>
      <c r="XDS2742" s="23"/>
      <c r="XDT2742" s="19"/>
      <c r="XDU2742" s="23"/>
      <c r="XDV2742" s="19"/>
      <c r="XDW2742" s="23"/>
      <c r="XDX2742" s="19"/>
      <c r="XDY2742" s="23"/>
      <c r="XDZ2742" s="19"/>
      <c r="XEA2742" s="23"/>
      <c r="XEB2742" s="19"/>
      <c r="XEC2742" s="23"/>
      <c r="XED2742" s="19"/>
      <c r="XEE2742" s="23"/>
      <c r="XEF2742" s="19"/>
      <c r="XEG2742" s="23"/>
      <c r="XEH2742" s="19"/>
      <c r="XEI2742" s="23"/>
      <c r="XEJ2742" s="19"/>
      <c r="XEK2742" s="23"/>
      <c r="XEL2742" s="19"/>
      <c r="XEM2742" s="23"/>
      <c r="XEN2742" s="19"/>
      <c r="XEO2742" s="23"/>
      <c r="XEP2742" s="19"/>
      <c r="XEQ2742" s="23"/>
      <c r="XER2742" s="19"/>
      <c r="XES2742" s="23"/>
      <c r="XET2742" s="19"/>
      <c r="XEU2742" s="23"/>
      <c r="XEV2742" s="19"/>
      <c r="XEW2742" s="23"/>
      <c r="XEX2742" s="19"/>
      <c r="XEY2742" s="23"/>
      <c r="XEZ2742" s="19"/>
      <c r="XFA2742" s="23"/>
      <c r="XFB2742" s="19"/>
      <c r="XFC2742" s="23"/>
      <c r="XFD2742" s="19"/>
    </row>
    <row r="2743" spans="1:16384" ht="15">
      <c r="A2743" s="2">
        <v>640372</v>
      </c>
      <c r="B2743" s="2">
        <v>100</v>
      </c>
      <c r="C2743" s="2" t="s">
        <v>3284</v>
      </c>
      <c r="D2743" s="5">
        <v>0.43263888888888891</v>
      </c>
      <c r="E2743" s="3" t="s">
        <v>214</v>
      </c>
      <c r="F2743" s="5">
        <v>0.44722222222222224</v>
      </c>
      <c r="G2743" s="3" t="s">
        <v>233</v>
      </c>
      <c r="H2743" t="s">
        <v>6489</v>
      </c>
    </row>
    <row r="2744" spans="1:16384" ht="15">
      <c r="A2744" s="2">
        <v>640372</v>
      </c>
      <c r="B2744" s="2">
        <v>101</v>
      </c>
      <c r="C2744" s="2" t="s">
        <v>3285</v>
      </c>
      <c r="D2744" s="5">
        <v>0.39027777777777778</v>
      </c>
      <c r="E2744" s="3" t="s">
        <v>233</v>
      </c>
      <c r="F2744" s="5">
        <v>0.40486111111111112</v>
      </c>
      <c r="G2744" s="3" t="s">
        <v>214</v>
      </c>
      <c r="H2744" t="s">
        <v>6489</v>
      </c>
    </row>
    <row r="2745" spans="1:16384" ht="15">
      <c r="A2745" s="2">
        <v>640372</v>
      </c>
      <c r="B2745" s="2">
        <v>102</v>
      </c>
      <c r="C2745" s="2" t="s">
        <v>3286</v>
      </c>
      <c r="D2745" s="5">
        <v>0.51249999999999996</v>
      </c>
      <c r="E2745" s="3" t="s">
        <v>214</v>
      </c>
      <c r="F2745" s="5">
        <v>0.52708333333333335</v>
      </c>
      <c r="G2745" s="3" t="s">
        <v>233</v>
      </c>
      <c r="H2745" t="s">
        <v>6489</v>
      </c>
    </row>
    <row r="2746" spans="1:16384" ht="15">
      <c r="A2746" s="2">
        <v>640372</v>
      </c>
      <c r="B2746" s="2">
        <v>103</v>
      </c>
      <c r="C2746" s="2" t="s">
        <v>3287</v>
      </c>
      <c r="D2746" s="5">
        <v>0.47013888888888888</v>
      </c>
      <c r="E2746" s="3" t="s">
        <v>233</v>
      </c>
      <c r="F2746" s="5">
        <v>0.48472222222222222</v>
      </c>
      <c r="G2746" s="3" t="s">
        <v>214</v>
      </c>
      <c r="H2746" t="s">
        <v>6489</v>
      </c>
    </row>
    <row r="2747" spans="1:16384" ht="15">
      <c r="A2747" s="2">
        <v>640372</v>
      </c>
      <c r="B2747" s="2">
        <v>305</v>
      </c>
      <c r="C2747" s="2" t="s">
        <v>3288</v>
      </c>
      <c r="D2747" s="5">
        <v>0.30208333333333331</v>
      </c>
      <c r="E2747" s="3" t="s">
        <v>233</v>
      </c>
      <c r="F2747" s="5">
        <v>0.32361111111111113</v>
      </c>
      <c r="G2747" s="3" t="s">
        <v>212</v>
      </c>
      <c r="H2747" t="s">
        <v>6489</v>
      </c>
    </row>
    <row r="2748" spans="1:16384" ht="15">
      <c r="A2748" s="2">
        <v>640372</v>
      </c>
      <c r="B2748" s="2">
        <v>307</v>
      </c>
      <c r="C2748" s="2" t="s">
        <v>3289</v>
      </c>
      <c r="D2748" s="5">
        <v>0.28611111111111109</v>
      </c>
      <c r="E2748" s="3" t="s">
        <v>233</v>
      </c>
      <c r="F2748" s="5">
        <v>0.30763888888888891</v>
      </c>
      <c r="G2748" s="3" t="s">
        <v>212</v>
      </c>
      <c r="H2748" t="s">
        <v>6489</v>
      </c>
    </row>
    <row r="2749" spans="1:16384" ht="15">
      <c r="A2749" s="2">
        <v>640372</v>
      </c>
      <c r="B2749" s="2">
        <v>308</v>
      </c>
      <c r="C2749" s="2" t="s">
        <v>3290</v>
      </c>
      <c r="D2749" s="5">
        <v>0.25624999999999998</v>
      </c>
      <c r="E2749" s="3" t="s">
        <v>212</v>
      </c>
      <c r="F2749" s="5">
        <v>0.27986111111111112</v>
      </c>
      <c r="G2749" s="3" t="s">
        <v>233</v>
      </c>
      <c r="H2749" t="s">
        <v>6489</v>
      </c>
    </row>
    <row r="2750" spans="1:16384" ht="15">
      <c r="A2750" s="2">
        <v>640373</v>
      </c>
      <c r="B2750" s="2">
        <v>2</v>
      </c>
      <c r="C2750" s="2" t="s">
        <v>3291</v>
      </c>
      <c r="D2750" s="5">
        <v>0.28819444444444442</v>
      </c>
      <c r="E2750" s="3" t="s">
        <v>228</v>
      </c>
      <c r="F2750" s="5">
        <v>0.2986111111111111</v>
      </c>
      <c r="G2750" s="3" t="s">
        <v>214</v>
      </c>
      <c r="H2750" t="s">
        <v>6489</v>
      </c>
    </row>
    <row r="2751" spans="1:16384" ht="15">
      <c r="A2751" s="2">
        <v>640373</v>
      </c>
      <c r="B2751" s="2">
        <v>3</v>
      </c>
      <c r="C2751" s="2" t="s">
        <v>3292</v>
      </c>
      <c r="D2751" s="5">
        <v>0.30555555555555558</v>
      </c>
      <c r="E2751" s="3" t="s">
        <v>214</v>
      </c>
      <c r="F2751" s="5">
        <v>0.31944444444444442</v>
      </c>
      <c r="G2751" s="3" t="s">
        <v>228</v>
      </c>
      <c r="H2751" t="s">
        <v>6489</v>
      </c>
    </row>
    <row r="2752" spans="1:16384" ht="15">
      <c r="A2752" s="2">
        <v>640373</v>
      </c>
      <c r="B2752" s="2">
        <v>4</v>
      </c>
      <c r="C2752" s="2" t="s">
        <v>3293</v>
      </c>
      <c r="D2752" s="5">
        <v>0.3298611111111111</v>
      </c>
      <c r="E2752" s="3" t="s">
        <v>228</v>
      </c>
      <c r="F2752" s="5">
        <v>0.34166666666666667</v>
      </c>
      <c r="G2752" s="3" t="s">
        <v>212</v>
      </c>
      <c r="H2752" t="s">
        <v>6489</v>
      </c>
    </row>
    <row r="2753" spans="1:8" ht="15">
      <c r="A2753" s="2">
        <v>640373</v>
      </c>
      <c r="B2753" s="2">
        <v>5</v>
      </c>
      <c r="C2753" s="2" t="s">
        <v>3294</v>
      </c>
      <c r="D2753" s="5">
        <v>0.38541666666666669</v>
      </c>
      <c r="E2753" s="3" t="s">
        <v>212</v>
      </c>
      <c r="F2753" s="5">
        <v>0.41111111111111109</v>
      </c>
      <c r="G2753" s="3" t="s">
        <v>231</v>
      </c>
      <c r="H2753" t="s">
        <v>6489</v>
      </c>
    </row>
    <row r="2754" spans="1:8" ht="15">
      <c r="A2754" s="2">
        <v>640373</v>
      </c>
      <c r="B2754" s="2">
        <v>6</v>
      </c>
      <c r="C2754" s="2" t="s">
        <v>3295</v>
      </c>
      <c r="D2754" s="5">
        <v>0.41458333333333336</v>
      </c>
      <c r="E2754" s="3" t="s">
        <v>231</v>
      </c>
      <c r="F2754" s="5">
        <v>0.44583333333333336</v>
      </c>
      <c r="G2754" s="3" t="s">
        <v>212</v>
      </c>
      <c r="H2754" t="s">
        <v>6489</v>
      </c>
    </row>
    <row r="2755" spans="1:8" ht="15">
      <c r="A2755" s="2">
        <v>640373</v>
      </c>
      <c r="B2755" s="2">
        <v>7</v>
      </c>
      <c r="C2755" s="2" t="s">
        <v>3296</v>
      </c>
      <c r="D2755" s="5">
        <v>0.51041666666666663</v>
      </c>
      <c r="E2755" s="3" t="s">
        <v>212</v>
      </c>
      <c r="F2755" s="5">
        <v>0.52430555555555558</v>
      </c>
      <c r="G2755" s="3" t="s">
        <v>228</v>
      </c>
      <c r="H2755" t="s">
        <v>6489</v>
      </c>
    </row>
    <row r="2756" spans="1:8" ht="15">
      <c r="A2756" s="2">
        <v>640373</v>
      </c>
      <c r="B2756" s="2">
        <v>8</v>
      </c>
      <c r="C2756" s="2" t="s">
        <v>3297</v>
      </c>
      <c r="D2756" s="5">
        <v>0.53819444444444442</v>
      </c>
      <c r="E2756" s="3" t="s">
        <v>228</v>
      </c>
      <c r="F2756" s="5">
        <v>0.55208333333333337</v>
      </c>
      <c r="G2756" s="3" t="s">
        <v>214</v>
      </c>
      <c r="H2756" t="s">
        <v>6489</v>
      </c>
    </row>
    <row r="2757" spans="1:8" ht="15">
      <c r="A2757" s="2">
        <v>640373</v>
      </c>
      <c r="B2757" s="2">
        <v>9</v>
      </c>
      <c r="C2757" s="2" t="s">
        <v>3298</v>
      </c>
      <c r="D2757" s="5">
        <v>0.27638888888888891</v>
      </c>
      <c r="E2757" s="3" t="s">
        <v>214</v>
      </c>
      <c r="F2757" s="5">
        <v>0.28680555555555554</v>
      </c>
      <c r="G2757" s="3" t="s">
        <v>228</v>
      </c>
      <c r="H2757" t="s">
        <v>6489</v>
      </c>
    </row>
    <row r="2758" spans="1:8" ht="15">
      <c r="A2758" s="2">
        <v>640373</v>
      </c>
      <c r="B2758" s="2">
        <v>10</v>
      </c>
      <c r="C2758" s="2" t="s">
        <v>3299</v>
      </c>
      <c r="D2758" s="5">
        <v>0.61805555555555558</v>
      </c>
      <c r="E2758" s="3" t="s">
        <v>228</v>
      </c>
      <c r="F2758" s="5">
        <v>0.63402777777777775</v>
      </c>
      <c r="G2758" s="3" t="s">
        <v>212</v>
      </c>
      <c r="H2758" t="s">
        <v>6489</v>
      </c>
    </row>
    <row r="2759" spans="1:8" ht="15">
      <c r="A2759" s="2">
        <v>640373</v>
      </c>
      <c r="B2759" s="2">
        <v>11</v>
      </c>
      <c r="C2759" s="2" t="s">
        <v>3300</v>
      </c>
      <c r="D2759" s="5">
        <v>0.58680555555555558</v>
      </c>
      <c r="E2759" s="3" t="s">
        <v>177</v>
      </c>
      <c r="F2759" s="5">
        <v>0.61458333333333337</v>
      </c>
      <c r="G2759" s="3" t="s">
        <v>228</v>
      </c>
      <c r="H2759" t="s">
        <v>6489</v>
      </c>
    </row>
    <row r="2760" spans="1:8" ht="15">
      <c r="A2760" s="2">
        <v>640373</v>
      </c>
      <c r="B2760" s="2">
        <v>12</v>
      </c>
      <c r="C2760" s="2" t="s">
        <v>3301</v>
      </c>
      <c r="D2760" s="5">
        <v>0.56041666666666667</v>
      </c>
      <c r="E2760" s="3" t="s">
        <v>214</v>
      </c>
      <c r="F2760" s="5">
        <v>0.57430555555555551</v>
      </c>
      <c r="G2760" s="3" t="s">
        <v>177</v>
      </c>
      <c r="H2760" t="s">
        <v>6489</v>
      </c>
    </row>
    <row r="2761" spans="1:8" ht="15">
      <c r="A2761" s="2">
        <v>640373</v>
      </c>
      <c r="B2761" s="2">
        <v>13</v>
      </c>
      <c r="C2761" s="2" t="s">
        <v>3302</v>
      </c>
      <c r="D2761" s="5">
        <v>0.63541666666666663</v>
      </c>
      <c r="E2761" s="3" t="s">
        <v>212</v>
      </c>
      <c r="F2761" s="5">
        <v>0.6645833333333333</v>
      </c>
      <c r="G2761" s="3" t="s">
        <v>231</v>
      </c>
      <c r="H2761" t="s">
        <v>6489</v>
      </c>
    </row>
    <row r="2762" spans="1:8" ht="15">
      <c r="A2762" s="2">
        <v>640373</v>
      </c>
      <c r="B2762" s="2">
        <v>14</v>
      </c>
      <c r="C2762" s="2" t="s">
        <v>3303</v>
      </c>
      <c r="D2762" s="5">
        <v>0.66805555555555551</v>
      </c>
      <c r="E2762" s="3" t="s">
        <v>231</v>
      </c>
      <c r="F2762" s="5">
        <v>0.6958333333333333</v>
      </c>
      <c r="G2762" s="3" t="s">
        <v>212</v>
      </c>
      <c r="H2762" t="s">
        <v>6489</v>
      </c>
    </row>
    <row r="2763" spans="1:8" ht="15">
      <c r="A2763" s="2">
        <v>640374</v>
      </c>
      <c r="B2763" s="2">
        <v>1</v>
      </c>
      <c r="C2763" s="2" t="s">
        <v>3304</v>
      </c>
      <c r="D2763" s="5">
        <v>0.41666666666666669</v>
      </c>
      <c r="E2763" s="3" t="s">
        <v>262</v>
      </c>
      <c r="F2763" s="5">
        <v>0.42569444444444443</v>
      </c>
      <c r="G2763" s="3" t="s">
        <v>175</v>
      </c>
      <c r="H2763" t="s">
        <v>6489</v>
      </c>
    </row>
    <row r="2764" spans="1:8" ht="15">
      <c r="A2764" s="2">
        <v>640374</v>
      </c>
      <c r="B2764" s="2">
        <v>2</v>
      </c>
      <c r="C2764" s="2" t="s">
        <v>3305</v>
      </c>
      <c r="D2764" s="5">
        <v>0.40625</v>
      </c>
      <c r="E2764" s="3" t="s">
        <v>175</v>
      </c>
      <c r="F2764" s="5">
        <v>0.4152777777777778</v>
      </c>
      <c r="G2764" s="3" t="s">
        <v>262</v>
      </c>
      <c r="H2764" t="s">
        <v>6489</v>
      </c>
    </row>
    <row r="2765" spans="1:8" ht="15">
      <c r="A2765" s="2">
        <v>640374</v>
      </c>
      <c r="B2765" s="2">
        <v>10</v>
      </c>
      <c r="C2765" s="2" t="s">
        <v>3306</v>
      </c>
      <c r="D2765" s="5">
        <v>0.73055555555555551</v>
      </c>
      <c r="E2765" s="3" t="s">
        <v>175</v>
      </c>
      <c r="F2765" s="5">
        <v>0.74791666666666667</v>
      </c>
      <c r="G2765" s="3" t="s">
        <v>205</v>
      </c>
      <c r="H2765" t="s">
        <v>6489</v>
      </c>
    </row>
    <row r="2766" spans="1:8" ht="15">
      <c r="A2766" s="2">
        <v>640375</v>
      </c>
      <c r="B2766" s="2">
        <v>1</v>
      </c>
      <c r="C2766" s="2" t="s">
        <v>3307</v>
      </c>
      <c r="D2766" s="5">
        <v>0.93402777777777779</v>
      </c>
      <c r="E2766" s="3" t="s">
        <v>55</v>
      </c>
      <c r="F2766" s="5">
        <v>0.95347222222222228</v>
      </c>
      <c r="G2766" s="3" t="s">
        <v>236</v>
      </c>
      <c r="H2766" t="s">
        <v>6489</v>
      </c>
    </row>
    <row r="2767" spans="1:8" ht="15">
      <c r="A2767" s="2">
        <v>640375</v>
      </c>
      <c r="B2767" s="2">
        <v>2</v>
      </c>
      <c r="C2767" s="2" t="s">
        <v>3308</v>
      </c>
      <c r="D2767" s="5">
        <v>0.87847222222222221</v>
      </c>
      <c r="E2767" s="3" t="s">
        <v>236</v>
      </c>
      <c r="F2767" s="5">
        <v>0.89583333333333337</v>
      </c>
      <c r="G2767" s="3" t="s">
        <v>55</v>
      </c>
      <c r="H2767" t="s">
        <v>6489</v>
      </c>
    </row>
    <row r="2768" spans="1:8" ht="15">
      <c r="A2768" s="2">
        <v>640375</v>
      </c>
      <c r="B2768" s="2">
        <v>100</v>
      </c>
      <c r="C2768" s="2" t="s">
        <v>3309</v>
      </c>
      <c r="D2768" s="5">
        <v>0.21180555555555555</v>
      </c>
      <c r="E2768" s="3" t="s">
        <v>236</v>
      </c>
      <c r="F2768" s="5">
        <v>0.2326388888888889</v>
      </c>
      <c r="G2768" s="3" t="s">
        <v>55</v>
      </c>
      <c r="H2768" t="s">
        <v>6489</v>
      </c>
    </row>
    <row r="2769" spans="1:8" ht="15">
      <c r="A2769" s="2">
        <v>640376</v>
      </c>
      <c r="B2769" s="2">
        <v>1</v>
      </c>
      <c r="C2769" s="2" t="s">
        <v>3310</v>
      </c>
      <c r="D2769" s="5">
        <v>0.21180555555555555</v>
      </c>
      <c r="E2769" s="3" t="s">
        <v>177</v>
      </c>
      <c r="F2769" s="5">
        <v>0.2673611111111111</v>
      </c>
      <c r="G2769" s="3" t="s">
        <v>55</v>
      </c>
      <c r="H2769" t="s">
        <v>6489</v>
      </c>
    </row>
    <row r="2770" spans="1:8" ht="15">
      <c r="A2770" s="2">
        <v>640376</v>
      </c>
      <c r="B2770" s="2">
        <v>2</v>
      </c>
      <c r="C2770" s="2" t="s">
        <v>3311</v>
      </c>
      <c r="D2770" s="5">
        <v>0.18958333333333333</v>
      </c>
      <c r="E2770" s="3" t="s">
        <v>205</v>
      </c>
      <c r="F2770" s="5">
        <v>0.2048611111111111</v>
      </c>
      <c r="G2770" s="3" t="s">
        <v>177</v>
      </c>
      <c r="H2770" t="s">
        <v>6489</v>
      </c>
    </row>
    <row r="2771" spans="1:8" ht="15">
      <c r="A2771" s="2">
        <v>640376</v>
      </c>
      <c r="B2771" s="2">
        <v>3</v>
      </c>
      <c r="C2771" s="2" t="s">
        <v>3312</v>
      </c>
      <c r="D2771" s="5">
        <v>0.25</v>
      </c>
      <c r="E2771" s="3" t="s">
        <v>205</v>
      </c>
      <c r="F2771" s="5">
        <v>0.25694444444444442</v>
      </c>
      <c r="G2771" s="3" t="s">
        <v>263</v>
      </c>
      <c r="H2771" t="s">
        <v>6489</v>
      </c>
    </row>
    <row r="2772" spans="1:8" ht="15">
      <c r="A2772" s="2">
        <v>640376</v>
      </c>
      <c r="B2772" s="2">
        <v>4</v>
      </c>
      <c r="C2772" s="2" t="s">
        <v>3313</v>
      </c>
      <c r="D2772" s="5">
        <v>0.21736111111111112</v>
      </c>
      <c r="E2772" s="3" t="s">
        <v>205</v>
      </c>
      <c r="F2772" s="5">
        <v>0.2326388888888889</v>
      </c>
      <c r="G2772" s="3" t="s">
        <v>177</v>
      </c>
      <c r="H2772" t="s">
        <v>6489</v>
      </c>
    </row>
    <row r="2773" spans="1:8" ht="15">
      <c r="A2773" s="2">
        <v>640376</v>
      </c>
      <c r="B2773" s="2">
        <v>5</v>
      </c>
      <c r="C2773" s="2" t="s">
        <v>3314</v>
      </c>
      <c r="D2773" s="5">
        <v>0.25694444444444442</v>
      </c>
      <c r="E2773" s="3" t="s">
        <v>177</v>
      </c>
      <c r="F2773" s="5">
        <v>0.3125</v>
      </c>
      <c r="G2773" s="3" t="s">
        <v>55</v>
      </c>
      <c r="H2773" t="s">
        <v>6489</v>
      </c>
    </row>
    <row r="2774" spans="1:8" ht="15">
      <c r="A2774" s="2">
        <v>640376</v>
      </c>
      <c r="B2774" s="2">
        <v>6</v>
      </c>
      <c r="C2774" s="2" t="s">
        <v>3315</v>
      </c>
      <c r="D2774" s="5">
        <v>0.25694444444444442</v>
      </c>
      <c r="E2774" s="3" t="s">
        <v>263</v>
      </c>
      <c r="F2774" s="5">
        <v>0.28472222222222221</v>
      </c>
      <c r="G2774" s="3" t="s">
        <v>177</v>
      </c>
      <c r="H2774" t="s">
        <v>6489</v>
      </c>
    </row>
    <row r="2775" spans="1:8" ht="15">
      <c r="A2775" s="2">
        <v>640376</v>
      </c>
      <c r="B2775" s="2">
        <v>7</v>
      </c>
      <c r="C2775" s="2" t="s">
        <v>3316</v>
      </c>
      <c r="D2775" s="5">
        <v>0.27430555555555558</v>
      </c>
      <c r="E2775" s="3" t="s">
        <v>177</v>
      </c>
      <c r="F2775" s="5">
        <v>0.29166666666666669</v>
      </c>
      <c r="G2775" s="3" t="s">
        <v>233</v>
      </c>
      <c r="H2775" t="s">
        <v>6489</v>
      </c>
    </row>
    <row r="2776" spans="1:8" ht="15">
      <c r="A2776" s="2">
        <v>640376</v>
      </c>
      <c r="B2776" s="2">
        <v>8</v>
      </c>
      <c r="C2776" s="2" t="s">
        <v>3317</v>
      </c>
      <c r="D2776" s="5">
        <v>0.2951388888888889</v>
      </c>
      <c r="E2776" s="3" t="s">
        <v>55</v>
      </c>
      <c r="F2776" s="5">
        <v>0.35069444444444442</v>
      </c>
      <c r="G2776" s="3" t="s">
        <v>177</v>
      </c>
      <c r="H2776" t="s">
        <v>6489</v>
      </c>
    </row>
    <row r="2777" spans="1:8" ht="15">
      <c r="A2777" s="2">
        <v>640376</v>
      </c>
      <c r="B2777" s="2">
        <v>9</v>
      </c>
      <c r="C2777" s="2" t="s">
        <v>3318</v>
      </c>
      <c r="D2777" s="5">
        <v>0.4826388888888889</v>
      </c>
      <c r="E2777" s="3" t="s">
        <v>177</v>
      </c>
      <c r="F2777" s="5">
        <v>0.53819444444444442</v>
      </c>
      <c r="G2777" s="3" t="s">
        <v>55</v>
      </c>
      <c r="H2777" t="s">
        <v>6489</v>
      </c>
    </row>
    <row r="2778" spans="1:8" ht="15">
      <c r="A2778" s="2">
        <v>640376</v>
      </c>
      <c r="B2778" s="2">
        <v>10</v>
      </c>
      <c r="C2778" s="2" t="s">
        <v>3319</v>
      </c>
      <c r="D2778" s="5">
        <v>0.37847222222222221</v>
      </c>
      <c r="E2778" s="3" t="s">
        <v>55</v>
      </c>
      <c r="F2778" s="5">
        <v>0.43402777777777779</v>
      </c>
      <c r="G2778" s="3" t="s">
        <v>177</v>
      </c>
      <c r="H2778" t="s">
        <v>6489</v>
      </c>
    </row>
    <row r="2779" spans="1:8" ht="15">
      <c r="A2779" s="2">
        <v>640376</v>
      </c>
      <c r="B2779" s="2">
        <v>12</v>
      </c>
      <c r="C2779" s="2" t="s">
        <v>3320</v>
      </c>
      <c r="D2779" s="5">
        <v>0.54513888888888884</v>
      </c>
      <c r="E2779" s="3" t="s">
        <v>55</v>
      </c>
      <c r="F2779" s="5">
        <v>0.60069444444444442</v>
      </c>
      <c r="G2779" s="3" t="s">
        <v>177</v>
      </c>
      <c r="H2779" t="s">
        <v>6489</v>
      </c>
    </row>
    <row r="2780" spans="1:8" ht="15">
      <c r="A2780" s="2">
        <v>640376</v>
      </c>
      <c r="B2780" s="2">
        <v>13</v>
      </c>
      <c r="C2780" s="2" t="s">
        <v>3321</v>
      </c>
      <c r="D2780" s="5">
        <v>0.59375</v>
      </c>
      <c r="E2780" s="3" t="s">
        <v>177</v>
      </c>
      <c r="F2780" s="5">
        <v>0.61805555555555558</v>
      </c>
      <c r="G2780" s="3" t="s">
        <v>263</v>
      </c>
      <c r="H2780" t="s">
        <v>6489</v>
      </c>
    </row>
    <row r="2781" spans="1:8" ht="15">
      <c r="A2781" s="2">
        <v>640376</v>
      </c>
      <c r="B2781" s="2">
        <v>14</v>
      </c>
      <c r="C2781" s="2" t="s">
        <v>3322</v>
      </c>
      <c r="D2781" s="5">
        <v>0.61805555555555558</v>
      </c>
      <c r="E2781" s="3" t="s">
        <v>263</v>
      </c>
      <c r="F2781" s="5">
        <v>0.62847222222222221</v>
      </c>
      <c r="G2781" s="3" t="s">
        <v>205</v>
      </c>
      <c r="H2781" t="s">
        <v>6489</v>
      </c>
    </row>
    <row r="2782" spans="1:8" ht="15">
      <c r="A2782" s="2">
        <v>640376</v>
      </c>
      <c r="B2782" s="2">
        <v>15</v>
      </c>
      <c r="C2782" s="2" t="s">
        <v>3323</v>
      </c>
      <c r="D2782" s="5">
        <v>0.63194444444444442</v>
      </c>
      <c r="E2782" s="3" t="s">
        <v>205</v>
      </c>
      <c r="F2782" s="5">
        <v>0.64236111111111116</v>
      </c>
      <c r="G2782" s="3" t="s">
        <v>263</v>
      </c>
      <c r="H2782" t="s">
        <v>6489</v>
      </c>
    </row>
    <row r="2783" spans="1:8" ht="15">
      <c r="A2783" s="2">
        <v>640376</v>
      </c>
      <c r="B2783" s="2">
        <v>16</v>
      </c>
      <c r="C2783" s="2" t="s">
        <v>3324</v>
      </c>
      <c r="D2783" s="5">
        <v>0.64583333333333337</v>
      </c>
      <c r="E2783" s="3" t="s">
        <v>263</v>
      </c>
      <c r="F2783" s="5">
        <v>0.65625</v>
      </c>
      <c r="G2783" s="3" t="s">
        <v>205</v>
      </c>
      <c r="H2783" t="s">
        <v>6489</v>
      </c>
    </row>
    <row r="2784" spans="1:8" ht="15">
      <c r="A2784" s="2">
        <v>640376</v>
      </c>
      <c r="B2784" s="2">
        <v>17</v>
      </c>
      <c r="C2784" s="2" t="s">
        <v>3325</v>
      </c>
      <c r="D2784" s="5">
        <v>0.64930555555555558</v>
      </c>
      <c r="E2784" s="3" t="s">
        <v>177</v>
      </c>
      <c r="F2784" s="5">
        <v>0.70486111111111116</v>
      </c>
      <c r="G2784" s="3" t="s">
        <v>55</v>
      </c>
      <c r="H2784" t="s">
        <v>6489</v>
      </c>
    </row>
    <row r="2785" spans="1:8" ht="15">
      <c r="A2785" s="2">
        <v>640376</v>
      </c>
      <c r="B2785" s="2">
        <v>18</v>
      </c>
      <c r="C2785" s="2" t="s">
        <v>3326</v>
      </c>
      <c r="D2785" s="5">
        <v>0.71180555555555558</v>
      </c>
      <c r="E2785" s="3" t="s">
        <v>55</v>
      </c>
      <c r="F2785" s="5">
        <v>0.76736111111111116</v>
      </c>
      <c r="G2785" s="3" t="s">
        <v>177</v>
      </c>
      <c r="H2785" t="s">
        <v>6489</v>
      </c>
    </row>
    <row r="2786" spans="1:8" ht="15">
      <c r="A2786" s="2">
        <v>640376</v>
      </c>
      <c r="B2786" s="2">
        <v>20</v>
      </c>
      <c r="C2786" s="2" t="s">
        <v>3327</v>
      </c>
      <c r="D2786" s="5">
        <v>0.82986111111111116</v>
      </c>
      <c r="E2786" s="3" t="s">
        <v>233</v>
      </c>
      <c r="F2786" s="5">
        <v>0.84722222222222221</v>
      </c>
      <c r="G2786" s="3" t="s">
        <v>177</v>
      </c>
      <c r="H2786" t="s">
        <v>6489</v>
      </c>
    </row>
    <row r="2787" spans="1:8" ht="15">
      <c r="A2787" s="2">
        <v>640376</v>
      </c>
      <c r="B2787" s="2">
        <v>21</v>
      </c>
      <c r="C2787" s="2" t="s">
        <v>3328</v>
      </c>
      <c r="D2787" s="5">
        <v>0.85069444444444442</v>
      </c>
      <c r="E2787" s="3" t="s">
        <v>177</v>
      </c>
      <c r="F2787" s="5">
        <v>0.89583333333333337</v>
      </c>
      <c r="G2787" s="3" t="s">
        <v>55</v>
      </c>
      <c r="H2787" t="s">
        <v>6489</v>
      </c>
    </row>
    <row r="2788" spans="1:8" ht="15">
      <c r="A2788" s="2">
        <v>640376</v>
      </c>
      <c r="B2788" s="2">
        <v>26</v>
      </c>
      <c r="C2788" s="2" t="s">
        <v>3329</v>
      </c>
      <c r="D2788" s="5">
        <v>0.93402777777777779</v>
      </c>
      <c r="E2788" s="3" t="s">
        <v>55</v>
      </c>
      <c r="F2788" s="5">
        <v>0.97569444444444442</v>
      </c>
      <c r="G2788" s="3" t="s">
        <v>205</v>
      </c>
      <c r="H2788" t="s">
        <v>6489</v>
      </c>
    </row>
    <row r="2789" spans="1:8" ht="15">
      <c r="A2789" s="2">
        <v>640376</v>
      </c>
      <c r="B2789" s="2">
        <v>100</v>
      </c>
      <c r="C2789" s="2" t="s">
        <v>3330</v>
      </c>
      <c r="D2789" s="5">
        <v>0.25347222222222221</v>
      </c>
      <c r="E2789" s="3" t="s">
        <v>55</v>
      </c>
      <c r="F2789" s="5">
        <v>0.30902777777777779</v>
      </c>
      <c r="G2789" s="3" t="s">
        <v>177</v>
      </c>
      <c r="H2789" t="s">
        <v>6489</v>
      </c>
    </row>
    <row r="2790" spans="1:8" ht="15">
      <c r="A2790" s="2">
        <v>640376</v>
      </c>
      <c r="B2790" s="2">
        <v>101</v>
      </c>
      <c r="C2790" s="2" t="s">
        <v>3331</v>
      </c>
      <c r="D2790" s="5">
        <v>0.19097222222222221</v>
      </c>
      <c r="E2790" s="3" t="s">
        <v>205</v>
      </c>
      <c r="F2790" s="5">
        <v>0.2326388888888889</v>
      </c>
      <c r="G2790" s="3" t="s">
        <v>55</v>
      </c>
      <c r="H2790" t="s">
        <v>6489</v>
      </c>
    </row>
    <row r="2791" spans="1:8" ht="15">
      <c r="A2791" s="2">
        <v>640376</v>
      </c>
      <c r="B2791" s="2">
        <v>102</v>
      </c>
      <c r="C2791" s="2" t="s">
        <v>3332</v>
      </c>
      <c r="D2791" s="5">
        <v>0.75347222222222221</v>
      </c>
      <c r="E2791" s="3" t="s">
        <v>55</v>
      </c>
      <c r="F2791" s="5">
        <v>0.80902777777777779</v>
      </c>
      <c r="G2791" s="3" t="s">
        <v>177</v>
      </c>
      <c r="H2791" t="s">
        <v>6489</v>
      </c>
    </row>
    <row r="2792" spans="1:8" ht="15">
      <c r="A2792" s="2">
        <v>640376</v>
      </c>
      <c r="B2792" s="2">
        <v>103</v>
      </c>
      <c r="C2792" s="2" t="s">
        <v>3333</v>
      </c>
      <c r="D2792" s="5">
        <v>0.3576388888888889</v>
      </c>
      <c r="E2792" s="3" t="s">
        <v>177</v>
      </c>
      <c r="F2792" s="5">
        <v>0.41319444444444442</v>
      </c>
      <c r="G2792" s="3" t="s">
        <v>55</v>
      </c>
      <c r="H2792" t="s">
        <v>6489</v>
      </c>
    </row>
    <row r="2793" spans="1:8" ht="15">
      <c r="A2793" s="2">
        <v>640376</v>
      </c>
      <c r="B2793" s="2">
        <v>104</v>
      </c>
      <c r="C2793" s="2" t="s">
        <v>3334</v>
      </c>
      <c r="D2793" s="5">
        <v>0.4201388888888889</v>
      </c>
      <c r="E2793" s="3" t="s">
        <v>55</v>
      </c>
      <c r="F2793" s="5">
        <v>0.47569444444444442</v>
      </c>
      <c r="G2793" s="3" t="s">
        <v>177</v>
      </c>
      <c r="H2793" t="s">
        <v>6489</v>
      </c>
    </row>
    <row r="2794" spans="1:8" ht="15">
      <c r="A2794" s="2">
        <v>640376</v>
      </c>
      <c r="B2794" s="2">
        <v>105</v>
      </c>
      <c r="C2794" s="2" t="s">
        <v>3335</v>
      </c>
      <c r="D2794" s="5">
        <v>0.52430555555555558</v>
      </c>
      <c r="E2794" s="3" t="s">
        <v>177</v>
      </c>
      <c r="F2794" s="5">
        <v>0.57986111111111116</v>
      </c>
      <c r="G2794" s="3" t="s">
        <v>55</v>
      </c>
      <c r="H2794" t="s">
        <v>6489</v>
      </c>
    </row>
    <row r="2795" spans="1:8" ht="15">
      <c r="A2795" s="2">
        <v>640376</v>
      </c>
      <c r="B2795" s="2">
        <v>106</v>
      </c>
      <c r="C2795" s="2" t="s">
        <v>3336</v>
      </c>
      <c r="D2795" s="5">
        <v>0.58680555555555558</v>
      </c>
      <c r="E2795" s="3" t="s">
        <v>55</v>
      </c>
      <c r="F2795" s="5">
        <v>0.64236111111111116</v>
      </c>
      <c r="G2795" s="3" t="s">
        <v>177</v>
      </c>
      <c r="H2795" t="s">
        <v>6489</v>
      </c>
    </row>
    <row r="2796" spans="1:8" ht="15">
      <c r="A2796" s="2">
        <v>640376</v>
      </c>
      <c r="B2796" s="2">
        <v>107</v>
      </c>
      <c r="C2796" s="2" t="s">
        <v>3337</v>
      </c>
      <c r="D2796" s="5">
        <v>0.84722222222222221</v>
      </c>
      <c r="E2796" s="3" t="s">
        <v>177</v>
      </c>
      <c r="F2796" s="5">
        <v>0.86111111111111116</v>
      </c>
      <c r="G2796" s="3" t="s">
        <v>205</v>
      </c>
      <c r="H2796" t="s">
        <v>6489</v>
      </c>
    </row>
    <row r="2797" spans="1:8" ht="15">
      <c r="A2797" s="2">
        <v>640376</v>
      </c>
      <c r="B2797" s="2">
        <v>108</v>
      </c>
      <c r="C2797" s="2" t="s">
        <v>3338</v>
      </c>
      <c r="D2797" s="5">
        <v>0.86805555555555558</v>
      </c>
      <c r="E2797" s="3" t="s">
        <v>205</v>
      </c>
      <c r="F2797" s="5">
        <v>0.88194444444444442</v>
      </c>
      <c r="G2797" s="3" t="s">
        <v>177</v>
      </c>
      <c r="H2797" t="s">
        <v>6489</v>
      </c>
    </row>
    <row r="2798" spans="1:8" ht="15">
      <c r="A2798" s="2">
        <v>640376</v>
      </c>
      <c r="B2798" s="2">
        <v>109</v>
      </c>
      <c r="C2798" s="2" t="s">
        <v>3339</v>
      </c>
      <c r="D2798" s="5">
        <v>0.93055555555555558</v>
      </c>
      <c r="E2798" s="3" t="s">
        <v>177</v>
      </c>
      <c r="F2798" s="5">
        <v>0.94444444444444442</v>
      </c>
      <c r="G2798" s="3" t="s">
        <v>205</v>
      </c>
      <c r="H2798" t="s">
        <v>6489</v>
      </c>
    </row>
    <row r="2799" spans="1:8" ht="15">
      <c r="A2799" s="2">
        <v>640376</v>
      </c>
      <c r="B2799" s="2">
        <v>111</v>
      </c>
      <c r="C2799" s="2" t="s">
        <v>3340</v>
      </c>
      <c r="D2799" s="5">
        <v>0.69097222222222221</v>
      </c>
      <c r="E2799" s="3" t="s">
        <v>177</v>
      </c>
      <c r="F2799" s="5">
        <v>0.74652777777777779</v>
      </c>
      <c r="G2799" s="3" t="s">
        <v>55</v>
      </c>
      <c r="H2799" t="s">
        <v>6489</v>
      </c>
    </row>
    <row r="2800" spans="1:8" ht="15">
      <c r="A2800" s="2">
        <v>640377</v>
      </c>
      <c r="B2800" s="2">
        <v>1</v>
      </c>
      <c r="C2800" s="2" t="s">
        <v>3341</v>
      </c>
      <c r="D2800" s="5">
        <v>0.25694444444444442</v>
      </c>
      <c r="E2800" s="3" t="s">
        <v>177</v>
      </c>
      <c r="F2800" s="5">
        <v>0.28819444444444442</v>
      </c>
      <c r="G2800" s="3" t="s">
        <v>175</v>
      </c>
      <c r="H2800" t="s">
        <v>6489</v>
      </c>
    </row>
    <row r="2801" spans="1:8" ht="15">
      <c r="A2801" s="2">
        <v>640377</v>
      </c>
      <c r="B2801" s="2">
        <v>2</v>
      </c>
      <c r="C2801" s="2" t="s">
        <v>3342</v>
      </c>
      <c r="D2801" s="5">
        <v>0.19444444444444445</v>
      </c>
      <c r="E2801" s="3" t="s">
        <v>175</v>
      </c>
      <c r="F2801" s="5">
        <v>0.22222222222222221</v>
      </c>
      <c r="G2801" s="3" t="s">
        <v>175</v>
      </c>
      <c r="H2801" t="s">
        <v>6489</v>
      </c>
    </row>
    <row r="2802" spans="1:8" ht="15">
      <c r="A2802" s="2">
        <v>640377</v>
      </c>
      <c r="B2802" s="2">
        <v>3</v>
      </c>
      <c r="C2802" s="2" t="s">
        <v>3343</v>
      </c>
      <c r="D2802" s="5">
        <v>0.60069444444444442</v>
      </c>
      <c r="E2802" s="3" t="s">
        <v>175</v>
      </c>
      <c r="F2802" s="5">
        <v>0.625</v>
      </c>
      <c r="G2802" s="3" t="s">
        <v>175</v>
      </c>
      <c r="H2802" t="s">
        <v>6489</v>
      </c>
    </row>
    <row r="2803" spans="1:8" ht="15">
      <c r="A2803" s="2">
        <v>640377</v>
      </c>
      <c r="B2803" s="2">
        <v>4</v>
      </c>
      <c r="C2803" s="2" t="s">
        <v>3344</v>
      </c>
      <c r="D2803" s="5">
        <v>0.26041666666666669</v>
      </c>
      <c r="E2803" s="3" t="s">
        <v>175</v>
      </c>
      <c r="F2803" s="5">
        <v>0.29375000000000001</v>
      </c>
      <c r="G2803" s="3" t="s">
        <v>177</v>
      </c>
      <c r="H2803" t="s">
        <v>6489</v>
      </c>
    </row>
    <row r="2804" spans="1:8" ht="15">
      <c r="A2804" s="2">
        <v>640377</v>
      </c>
      <c r="B2804" s="2">
        <v>5</v>
      </c>
      <c r="C2804" s="2" t="s">
        <v>3345</v>
      </c>
      <c r="D2804" s="5">
        <v>0.63194444444444442</v>
      </c>
      <c r="E2804" s="3" t="s">
        <v>177</v>
      </c>
      <c r="F2804" s="5">
        <v>0.66666666666666663</v>
      </c>
      <c r="G2804" s="3" t="s">
        <v>175</v>
      </c>
      <c r="H2804" t="s">
        <v>6489</v>
      </c>
    </row>
    <row r="2805" spans="1:8" ht="15">
      <c r="A2805" s="2">
        <v>640377</v>
      </c>
      <c r="B2805" s="2">
        <v>9</v>
      </c>
      <c r="C2805" s="2" t="s">
        <v>3346</v>
      </c>
      <c r="D2805" s="5">
        <v>0.68402777777777779</v>
      </c>
      <c r="E2805" s="3" t="s">
        <v>175</v>
      </c>
      <c r="F2805" s="5">
        <v>0.71180555555555558</v>
      </c>
      <c r="G2805" s="3" t="s">
        <v>175</v>
      </c>
      <c r="H2805" t="s">
        <v>6489</v>
      </c>
    </row>
    <row r="2806" spans="1:8" ht="15">
      <c r="A2806" s="2">
        <v>640377</v>
      </c>
      <c r="B2806" s="2">
        <v>13</v>
      </c>
      <c r="C2806" s="2" t="s">
        <v>3347</v>
      </c>
      <c r="D2806" s="5">
        <v>0.77222222222222225</v>
      </c>
      <c r="E2806" s="3" t="s">
        <v>175</v>
      </c>
      <c r="F2806" s="5">
        <v>0.79861111111111116</v>
      </c>
      <c r="G2806" s="3" t="s">
        <v>175</v>
      </c>
      <c r="H2806" t="s">
        <v>6489</v>
      </c>
    </row>
    <row r="2807" spans="1:8" ht="15">
      <c r="A2807" s="2">
        <v>640378</v>
      </c>
      <c r="B2807" s="2">
        <v>1</v>
      </c>
      <c r="C2807" s="2" t="s">
        <v>3348</v>
      </c>
      <c r="D2807" s="5">
        <v>0.1736111111111111</v>
      </c>
      <c r="E2807" s="3" t="s">
        <v>177</v>
      </c>
      <c r="F2807" s="5">
        <v>0.22708333333333333</v>
      </c>
      <c r="G2807" s="3" t="s">
        <v>35</v>
      </c>
      <c r="H2807" t="s">
        <v>6489</v>
      </c>
    </row>
    <row r="2808" spans="1:8" ht="15">
      <c r="A2808" s="2">
        <v>640378</v>
      </c>
      <c r="B2808" s="2">
        <v>2</v>
      </c>
      <c r="C2808" s="2" t="s">
        <v>3349</v>
      </c>
      <c r="D2808" s="5">
        <v>0.19583333333333333</v>
      </c>
      <c r="E2808" s="3" t="s">
        <v>35</v>
      </c>
      <c r="F2808" s="5">
        <v>0.22222222222222221</v>
      </c>
      <c r="G2808" s="3" t="s">
        <v>175</v>
      </c>
      <c r="H2808" t="s">
        <v>6489</v>
      </c>
    </row>
    <row r="2809" spans="1:8" ht="15">
      <c r="A2809" s="2">
        <v>640378</v>
      </c>
      <c r="B2809" s="2">
        <v>3</v>
      </c>
      <c r="C2809" s="2" t="s">
        <v>3350</v>
      </c>
      <c r="D2809" s="5">
        <v>0.23125000000000001</v>
      </c>
      <c r="E2809" s="3" t="s">
        <v>175</v>
      </c>
      <c r="F2809" s="5">
        <v>0.25833333333333336</v>
      </c>
      <c r="G2809" s="3" t="s">
        <v>35</v>
      </c>
      <c r="H2809" t="s">
        <v>6489</v>
      </c>
    </row>
    <row r="2810" spans="1:8" ht="15">
      <c r="A2810" s="2">
        <v>640378</v>
      </c>
      <c r="B2810" s="2">
        <v>4</v>
      </c>
      <c r="C2810" s="2" t="s">
        <v>3351</v>
      </c>
      <c r="D2810" s="5">
        <v>0.23749999999999999</v>
      </c>
      <c r="E2810" s="3" t="s">
        <v>35</v>
      </c>
      <c r="F2810" s="5">
        <v>0.2638888888888889</v>
      </c>
      <c r="G2810" s="3" t="s">
        <v>175</v>
      </c>
      <c r="H2810" t="s">
        <v>6489</v>
      </c>
    </row>
    <row r="2811" spans="1:8" ht="15">
      <c r="A2811" s="2">
        <v>640378</v>
      </c>
      <c r="B2811" s="2">
        <v>5</v>
      </c>
      <c r="C2811" s="2" t="s">
        <v>3352</v>
      </c>
      <c r="D2811" s="5">
        <v>0.26944444444444443</v>
      </c>
      <c r="E2811" s="3" t="s">
        <v>175</v>
      </c>
      <c r="F2811" s="5">
        <v>0.29652777777777778</v>
      </c>
      <c r="G2811" s="3" t="s">
        <v>35</v>
      </c>
      <c r="H2811" t="s">
        <v>6489</v>
      </c>
    </row>
    <row r="2812" spans="1:8" ht="15">
      <c r="A2812" s="2">
        <v>640378</v>
      </c>
      <c r="B2812" s="2">
        <v>6</v>
      </c>
      <c r="C2812" s="2" t="s">
        <v>3353</v>
      </c>
      <c r="D2812" s="5">
        <v>0.28263888888888888</v>
      </c>
      <c r="E2812" s="3" t="s">
        <v>35</v>
      </c>
      <c r="F2812" s="5">
        <v>0.32291666666666669</v>
      </c>
      <c r="G2812" s="3" t="s">
        <v>177</v>
      </c>
      <c r="H2812" t="s">
        <v>6489</v>
      </c>
    </row>
    <row r="2813" spans="1:8" ht="15">
      <c r="A2813" s="2">
        <v>640378</v>
      </c>
      <c r="B2813" s="2">
        <v>7</v>
      </c>
      <c r="C2813" s="2" t="s">
        <v>3354</v>
      </c>
      <c r="D2813" s="5">
        <v>0.51944444444444449</v>
      </c>
      <c r="E2813" s="3" t="s">
        <v>175</v>
      </c>
      <c r="F2813" s="5">
        <v>0.53819444444444442</v>
      </c>
      <c r="G2813" s="3" t="s">
        <v>264</v>
      </c>
      <c r="H2813" t="s">
        <v>6489</v>
      </c>
    </row>
    <row r="2814" spans="1:8" ht="15">
      <c r="A2814" s="2">
        <v>640378</v>
      </c>
      <c r="B2814" s="2">
        <v>8</v>
      </c>
      <c r="C2814" s="2" t="s">
        <v>3355</v>
      </c>
      <c r="D2814" s="5">
        <v>0.4909722222222222</v>
      </c>
      <c r="E2814" s="3" t="s">
        <v>35</v>
      </c>
      <c r="F2814" s="5">
        <v>0.51736111111111116</v>
      </c>
      <c r="G2814" s="3" t="s">
        <v>175</v>
      </c>
      <c r="H2814" t="s">
        <v>6489</v>
      </c>
    </row>
    <row r="2815" spans="1:8" ht="15">
      <c r="A2815" s="2">
        <v>640378</v>
      </c>
      <c r="B2815" s="2">
        <v>9</v>
      </c>
      <c r="C2815" s="2" t="s">
        <v>3356</v>
      </c>
      <c r="D2815" s="5">
        <v>0.56458333333333333</v>
      </c>
      <c r="E2815" s="3" t="s">
        <v>175</v>
      </c>
      <c r="F2815" s="5">
        <v>0.59166666666666667</v>
      </c>
      <c r="G2815" s="3" t="s">
        <v>35</v>
      </c>
      <c r="H2815" t="s">
        <v>6489</v>
      </c>
    </row>
    <row r="2816" spans="1:8" ht="15">
      <c r="A2816" s="2">
        <v>640378</v>
      </c>
      <c r="B2816" s="2">
        <v>10</v>
      </c>
      <c r="C2816" s="2" t="s">
        <v>3357</v>
      </c>
      <c r="D2816" s="5">
        <v>0.54236111111111107</v>
      </c>
      <c r="E2816" s="3" t="s">
        <v>264</v>
      </c>
      <c r="F2816" s="5">
        <v>0.56180555555555556</v>
      </c>
      <c r="G2816" s="3" t="s">
        <v>175</v>
      </c>
      <c r="H2816" t="s">
        <v>6489</v>
      </c>
    </row>
    <row r="2817" spans="1:8" ht="15">
      <c r="A2817" s="2">
        <v>640378</v>
      </c>
      <c r="B2817" s="2">
        <v>11</v>
      </c>
      <c r="C2817" s="2" t="s">
        <v>3358</v>
      </c>
      <c r="D2817" s="5">
        <v>0.60069444444444442</v>
      </c>
      <c r="E2817" s="3" t="s">
        <v>177</v>
      </c>
      <c r="F2817" s="5">
        <v>0.6430555555555556</v>
      </c>
      <c r="G2817" s="3" t="s">
        <v>35</v>
      </c>
      <c r="H2817" t="s">
        <v>6489</v>
      </c>
    </row>
    <row r="2818" spans="1:8" ht="15">
      <c r="A2818" s="2">
        <v>640378</v>
      </c>
      <c r="B2818" s="2">
        <v>12</v>
      </c>
      <c r="C2818" s="2" t="s">
        <v>3359</v>
      </c>
      <c r="D2818" s="5">
        <v>0.59513888888888888</v>
      </c>
      <c r="E2818" s="3" t="s">
        <v>35</v>
      </c>
      <c r="F2818" s="5">
        <v>0.62638888888888888</v>
      </c>
      <c r="G2818" s="3" t="s">
        <v>175</v>
      </c>
      <c r="H2818" t="s">
        <v>6489</v>
      </c>
    </row>
    <row r="2819" spans="1:8" ht="15">
      <c r="A2819" s="2">
        <v>640378</v>
      </c>
      <c r="B2819" s="2">
        <v>14</v>
      </c>
      <c r="C2819" s="2" t="s">
        <v>3360</v>
      </c>
      <c r="D2819" s="5">
        <v>0.64375000000000004</v>
      </c>
      <c r="E2819" s="3" t="s">
        <v>35</v>
      </c>
      <c r="F2819" s="5">
        <v>0.68402777777777779</v>
      </c>
      <c r="G2819" s="3" t="s">
        <v>177</v>
      </c>
      <c r="H2819" t="s">
        <v>6489</v>
      </c>
    </row>
    <row r="2820" spans="1:8" ht="15">
      <c r="A2820" s="2">
        <v>640378</v>
      </c>
      <c r="B2820" s="2">
        <v>15</v>
      </c>
      <c r="C2820" s="2" t="s">
        <v>3361</v>
      </c>
      <c r="D2820" s="5">
        <v>0.68958333333333333</v>
      </c>
      <c r="E2820" s="3" t="s">
        <v>175</v>
      </c>
      <c r="F2820" s="5">
        <v>0.71666666666666667</v>
      </c>
      <c r="G2820" s="3" t="s">
        <v>35</v>
      </c>
      <c r="H2820" t="s">
        <v>6489</v>
      </c>
    </row>
    <row r="2821" spans="1:8" ht="15">
      <c r="A2821" s="2">
        <v>640378</v>
      </c>
      <c r="B2821" s="2">
        <v>17</v>
      </c>
      <c r="C2821" s="2" t="s">
        <v>3362</v>
      </c>
      <c r="D2821" s="5">
        <v>0.79861111111111116</v>
      </c>
      <c r="E2821" s="3" t="s">
        <v>177</v>
      </c>
      <c r="F2821" s="5">
        <v>0.84166666666666667</v>
      </c>
      <c r="G2821" s="3" t="s">
        <v>35</v>
      </c>
      <c r="H2821" t="s">
        <v>6489</v>
      </c>
    </row>
    <row r="2822" spans="1:8" ht="15">
      <c r="A2822" s="2">
        <v>640378</v>
      </c>
      <c r="B2822" s="2">
        <v>18</v>
      </c>
      <c r="C2822" s="2" t="s">
        <v>3363</v>
      </c>
      <c r="D2822" s="5">
        <v>0.74097222222222225</v>
      </c>
      <c r="E2822" s="3" t="s">
        <v>35</v>
      </c>
      <c r="F2822" s="5">
        <v>0.78472222222222221</v>
      </c>
      <c r="G2822" s="3" t="s">
        <v>177</v>
      </c>
      <c r="H2822" t="s">
        <v>6489</v>
      </c>
    </row>
    <row r="2823" spans="1:8" ht="15">
      <c r="A2823" s="2">
        <v>640378</v>
      </c>
      <c r="B2823" s="2">
        <v>21</v>
      </c>
      <c r="C2823" s="2" t="s">
        <v>3364</v>
      </c>
      <c r="D2823" s="5">
        <v>0.3</v>
      </c>
      <c r="E2823" s="3" t="s">
        <v>35</v>
      </c>
      <c r="F2823" s="5">
        <v>0.31666666666666665</v>
      </c>
      <c r="G2823" s="3" t="s">
        <v>35</v>
      </c>
      <c r="H2823" t="s">
        <v>6489</v>
      </c>
    </row>
    <row r="2824" spans="1:8" ht="15">
      <c r="A2824" s="2">
        <v>640379</v>
      </c>
      <c r="B2824" s="2">
        <v>1</v>
      </c>
      <c r="C2824" s="2" t="s">
        <v>3365</v>
      </c>
      <c r="D2824" s="5">
        <v>0.39583333333333331</v>
      </c>
      <c r="E2824" s="3" t="s">
        <v>205</v>
      </c>
      <c r="F2824" s="5">
        <v>0.41249999999999998</v>
      </c>
      <c r="G2824" s="3" t="s">
        <v>201</v>
      </c>
      <c r="H2824" t="s">
        <v>6489</v>
      </c>
    </row>
    <row r="2825" spans="1:8" ht="15">
      <c r="A2825" s="2">
        <v>640379</v>
      </c>
      <c r="B2825" s="2">
        <v>2</v>
      </c>
      <c r="C2825" s="2" t="s">
        <v>3366</v>
      </c>
      <c r="D2825" s="5">
        <v>0.41736111111111113</v>
      </c>
      <c r="E2825" s="3" t="s">
        <v>201</v>
      </c>
      <c r="F2825" s="5">
        <v>0.43402777777777779</v>
      </c>
      <c r="G2825" s="3" t="s">
        <v>205</v>
      </c>
      <c r="H2825" t="s">
        <v>6489</v>
      </c>
    </row>
    <row r="2826" spans="1:8" ht="15">
      <c r="A2826" s="2">
        <v>640379</v>
      </c>
      <c r="B2826" s="2">
        <v>100</v>
      </c>
      <c r="C2826" s="2" t="s">
        <v>3367</v>
      </c>
      <c r="D2826" s="5">
        <v>0.35902777777777778</v>
      </c>
      <c r="E2826" s="3" t="s">
        <v>204</v>
      </c>
      <c r="F2826" s="5">
        <v>0.3923611111111111</v>
      </c>
      <c r="G2826" s="3" t="s">
        <v>205</v>
      </c>
      <c r="H2826" t="s">
        <v>6489</v>
      </c>
    </row>
    <row r="2827" spans="1:8" ht="15">
      <c r="A2827" s="2">
        <v>640379</v>
      </c>
      <c r="B2827" s="2">
        <v>101</v>
      </c>
      <c r="C2827" s="2" t="s">
        <v>3368</v>
      </c>
      <c r="D2827" s="5">
        <v>0.52500000000000002</v>
      </c>
      <c r="E2827" s="3" t="s">
        <v>205</v>
      </c>
      <c r="F2827" s="5">
        <v>0.55555555555555558</v>
      </c>
      <c r="G2827" s="3" t="s">
        <v>204</v>
      </c>
      <c r="H2827" t="s">
        <v>6489</v>
      </c>
    </row>
    <row r="2828" spans="1:8" ht="15">
      <c r="A2828" s="2">
        <v>640380</v>
      </c>
      <c r="B2828" s="2">
        <v>1</v>
      </c>
      <c r="C2828" s="2" t="s">
        <v>3369</v>
      </c>
      <c r="D2828" s="5">
        <v>0.2013888888888889</v>
      </c>
      <c r="E2828" s="3" t="s">
        <v>177</v>
      </c>
      <c r="F2828" s="5">
        <v>0.21527777777777779</v>
      </c>
      <c r="G2828" s="3" t="s">
        <v>205</v>
      </c>
      <c r="H2828" t="s">
        <v>6489</v>
      </c>
    </row>
    <row r="2829" spans="1:8" ht="15">
      <c r="A2829" s="2">
        <v>640380</v>
      </c>
      <c r="B2829" s="2">
        <v>2</v>
      </c>
      <c r="C2829" s="2" t="s">
        <v>3370</v>
      </c>
      <c r="D2829" s="5">
        <v>0.20833333333333334</v>
      </c>
      <c r="E2829" s="3" t="s">
        <v>205</v>
      </c>
      <c r="F2829" s="5">
        <v>0.22222222222222221</v>
      </c>
      <c r="G2829" s="3" t="s">
        <v>177</v>
      </c>
      <c r="H2829" t="s">
        <v>6489</v>
      </c>
    </row>
    <row r="2830" spans="1:8" ht="15">
      <c r="A2830" s="2">
        <v>640380</v>
      </c>
      <c r="B2830" s="2">
        <v>3</v>
      </c>
      <c r="C2830" s="2" t="s">
        <v>3371</v>
      </c>
      <c r="D2830" s="5">
        <v>0.22083333333333333</v>
      </c>
      <c r="E2830" s="3" t="s">
        <v>177</v>
      </c>
      <c r="F2830" s="5">
        <v>0.23472222222222222</v>
      </c>
      <c r="G2830" s="3" t="s">
        <v>205</v>
      </c>
      <c r="H2830" t="s">
        <v>6489</v>
      </c>
    </row>
    <row r="2831" spans="1:8" ht="15">
      <c r="A2831" s="2">
        <v>640380</v>
      </c>
      <c r="B2831" s="2">
        <v>4</v>
      </c>
      <c r="C2831" s="2" t="s">
        <v>3372</v>
      </c>
      <c r="D2831" s="5">
        <v>0.23958333333333334</v>
      </c>
      <c r="E2831" s="3" t="s">
        <v>205</v>
      </c>
      <c r="F2831" s="5">
        <v>0.25347222222222221</v>
      </c>
      <c r="G2831" s="3" t="s">
        <v>177</v>
      </c>
      <c r="H2831" t="s">
        <v>6489</v>
      </c>
    </row>
    <row r="2832" spans="1:8" ht="15">
      <c r="A2832" s="2">
        <v>640380</v>
      </c>
      <c r="B2832" s="2">
        <v>5</v>
      </c>
      <c r="C2832" s="2" t="s">
        <v>3373</v>
      </c>
      <c r="D2832" s="5">
        <v>0.2361111111111111</v>
      </c>
      <c r="E2832" s="3" t="s">
        <v>177</v>
      </c>
      <c r="F2832" s="5">
        <v>0.24791666666666667</v>
      </c>
      <c r="G2832" s="3" t="s">
        <v>205</v>
      </c>
      <c r="H2832" t="s">
        <v>6489</v>
      </c>
    </row>
    <row r="2833" spans="1:8" ht="15">
      <c r="A2833" s="2">
        <v>640380</v>
      </c>
      <c r="B2833" s="2">
        <v>6</v>
      </c>
      <c r="C2833" s="2" t="s">
        <v>3374</v>
      </c>
      <c r="D2833" s="5">
        <v>0.27083333333333331</v>
      </c>
      <c r="E2833" s="3" t="s">
        <v>205</v>
      </c>
      <c r="F2833" s="5">
        <v>0.28472222222222221</v>
      </c>
      <c r="G2833" s="3" t="s">
        <v>177</v>
      </c>
      <c r="H2833" t="s">
        <v>6489</v>
      </c>
    </row>
    <row r="2834" spans="1:8" ht="15">
      <c r="A2834" s="2">
        <v>640380</v>
      </c>
      <c r="B2834" s="2">
        <v>8</v>
      </c>
      <c r="C2834" s="2" t="s">
        <v>3375</v>
      </c>
      <c r="D2834" s="5">
        <v>0.3125</v>
      </c>
      <c r="E2834" s="3" t="s">
        <v>205</v>
      </c>
      <c r="F2834" s="5">
        <v>0.31805555555555554</v>
      </c>
      <c r="G2834" s="3" t="s">
        <v>265</v>
      </c>
      <c r="H2834" t="s">
        <v>6489</v>
      </c>
    </row>
    <row r="2835" spans="1:8" ht="15">
      <c r="A2835" s="2">
        <v>640380</v>
      </c>
      <c r="B2835" s="2">
        <v>9</v>
      </c>
      <c r="C2835" s="2" t="s">
        <v>3376</v>
      </c>
      <c r="D2835" s="5">
        <v>0.31805555555555554</v>
      </c>
      <c r="E2835" s="3" t="s">
        <v>265</v>
      </c>
      <c r="F2835" s="5">
        <v>0.32361111111111113</v>
      </c>
      <c r="G2835" s="3" t="s">
        <v>205</v>
      </c>
      <c r="H2835" t="s">
        <v>6489</v>
      </c>
    </row>
    <row r="2836" spans="1:8" ht="15">
      <c r="A2836" s="2">
        <v>640380</v>
      </c>
      <c r="B2836" s="2">
        <v>12</v>
      </c>
      <c r="C2836" s="2" t="s">
        <v>3377</v>
      </c>
      <c r="D2836" s="5">
        <v>0.4201388888888889</v>
      </c>
      <c r="E2836" s="3" t="s">
        <v>205</v>
      </c>
      <c r="F2836" s="5">
        <v>0.43402777777777779</v>
      </c>
      <c r="G2836" s="3" t="s">
        <v>177</v>
      </c>
      <c r="H2836" t="s">
        <v>6489</v>
      </c>
    </row>
    <row r="2837" spans="1:8" ht="15">
      <c r="A2837" s="2">
        <v>640380</v>
      </c>
      <c r="B2837" s="2">
        <v>13</v>
      </c>
      <c r="C2837" s="2" t="s">
        <v>3378</v>
      </c>
      <c r="D2837" s="5">
        <v>0.37847222222222221</v>
      </c>
      <c r="E2837" s="3" t="s">
        <v>177</v>
      </c>
      <c r="F2837" s="5">
        <v>0.3923611111111111</v>
      </c>
      <c r="G2837" s="3" t="s">
        <v>205</v>
      </c>
      <c r="H2837" t="s">
        <v>6489</v>
      </c>
    </row>
    <row r="2838" spans="1:8" ht="15">
      <c r="A2838" s="2">
        <v>640380</v>
      </c>
      <c r="B2838" s="2">
        <v>17</v>
      </c>
      <c r="C2838" s="2" t="s">
        <v>3379</v>
      </c>
      <c r="D2838" s="5">
        <v>0.58680555555555558</v>
      </c>
      <c r="E2838" s="3" t="s">
        <v>177</v>
      </c>
      <c r="F2838" s="5">
        <v>0.60069444444444442</v>
      </c>
      <c r="G2838" s="3" t="s">
        <v>205</v>
      </c>
      <c r="H2838" t="s">
        <v>6489</v>
      </c>
    </row>
    <row r="2839" spans="1:8" ht="15">
      <c r="A2839" s="2">
        <v>640380</v>
      </c>
      <c r="B2839" s="2">
        <v>18</v>
      </c>
      <c r="C2839" s="2" t="s">
        <v>3380</v>
      </c>
      <c r="D2839" s="5">
        <v>0.60763888888888884</v>
      </c>
      <c r="E2839" s="3" t="s">
        <v>205</v>
      </c>
      <c r="F2839" s="5">
        <v>0.62152777777777779</v>
      </c>
      <c r="G2839" s="3" t="s">
        <v>177</v>
      </c>
      <c r="H2839" t="s">
        <v>6489</v>
      </c>
    </row>
    <row r="2840" spans="1:8" ht="15">
      <c r="A2840" s="2">
        <v>640380</v>
      </c>
      <c r="B2840" s="2">
        <v>19</v>
      </c>
      <c r="C2840" s="2" t="s">
        <v>3381</v>
      </c>
      <c r="D2840" s="5">
        <v>0.62847222222222221</v>
      </c>
      <c r="E2840" s="3" t="s">
        <v>177</v>
      </c>
      <c r="F2840" s="5">
        <v>0.64236111111111116</v>
      </c>
      <c r="G2840" s="3" t="s">
        <v>205</v>
      </c>
      <c r="H2840" t="s">
        <v>6489</v>
      </c>
    </row>
    <row r="2841" spans="1:8" ht="15">
      <c r="A2841" s="2">
        <v>640380</v>
      </c>
      <c r="B2841" s="2">
        <v>22</v>
      </c>
      <c r="C2841" s="2" t="s">
        <v>3382</v>
      </c>
      <c r="D2841" s="5">
        <v>0.64930555555555558</v>
      </c>
      <c r="E2841" s="3" t="s">
        <v>205</v>
      </c>
      <c r="F2841" s="5">
        <v>0.66319444444444442</v>
      </c>
      <c r="G2841" s="3" t="s">
        <v>177</v>
      </c>
      <c r="H2841" t="s">
        <v>6489</v>
      </c>
    </row>
    <row r="2842" spans="1:8" ht="15">
      <c r="A2842" s="2">
        <v>640380</v>
      </c>
      <c r="B2842" s="2">
        <v>23</v>
      </c>
      <c r="C2842" s="2" t="s">
        <v>3383</v>
      </c>
      <c r="D2842" s="5">
        <v>0.67013888888888884</v>
      </c>
      <c r="E2842" s="3" t="s">
        <v>177</v>
      </c>
      <c r="F2842" s="5">
        <v>0.68402777777777779</v>
      </c>
      <c r="G2842" s="3" t="s">
        <v>205</v>
      </c>
      <c r="H2842" t="s">
        <v>6489</v>
      </c>
    </row>
    <row r="2843" spans="1:8" ht="15">
      <c r="A2843" s="2">
        <v>640380</v>
      </c>
      <c r="B2843" s="2">
        <v>24</v>
      </c>
      <c r="C2843" s="2" t="s">
        <v>3384</v>
      </c>
      <c r="D2843" s="5">
        <v>0.69097222222222221</v>
      </c>
      <c r="E2843" s="3" t="s">
        <v>205</v>
      </c>
      <c r="F2843" s="5">
        <v>0.70486111111111116</v>
      </c>
      <c r="G2843" s="3" t="s">
        <v>177</v>
      </c>
      <c r="H2843" t="s">
        <v>6489</v>
      </c>
    </row>
    <row r="2844" spans="1:8" ht="15">
      <c r="A2844" s="2">
        <v>640380</v>
      </c>
      <c r="B2844" s="2">
        <v>25</v>
      </c>
      <c r="C2844" s="2" t="s">
        <v>3385</v>
      </c>
      <c r="D2844" s="5">
        <v>0.75347222222222221</v>
      </c>
      <c r="E2844" s="3" t="s">
        <v>177</v>
      </c>
      <c r="F2844" s="5">
        <v>0.76736111111111116</v>
      </c>
      <c r="G2844" s="3" t="s">
        <v>205</v>
      </c>
      <c r="H2844" t="s">
        <v>6489</v>
      </c>
    </row>
    <row r="2845" spans="1:8" ht="15">
      <c r="A2845" s="2">
        <v>640380</v>
      </c>
      <c r="B2845" s="2">
        <v>100</v>
      </c>
      <c r="C2845" s="2" t="s">
        <v>3386</v>
      </c>
      <c r="D2845" s="5">
        <v>0.66666666666666663</v>
      </c>
      <c r="E2845" s="3" t="s">
        <v>233</v>
      </c>
      <c r="F2845" s="5">
        <v>0.68402777777777779</v>
      </c>
      <c r="G2845" s="3" t="s">
        <v>177</v>
      </c>
      <c r="H2845" t="s">
        <v>6489</v>
      </c>
    </row>
    <row r="2846" spans="1:8" ht="15">
      <c r="A2846" s="2">
        <v>640380</v>
      </c>
      <c r="B2846" s="2">
        <v>101</v>
      </c>
      <c r="C2846" s="2" t="s">
        <v>3387</v>
      </c>
      <c r="D2846" s="5">
        <v>0.64930555555555558</v>
      </c>
      <c r="E2846" s="3" t="s">
        <v>177</v>
      </c>
      <c r="F2846" s="5">
        <v>0.66527777777777775</v>
      </c>
      <c r="G2846" s="3" t="s">
        <v>233</v>
      </c>
      <c r="H2846" t="s">
        <v>6489</v>
      </c>
    </row>
    <row r="2847" spans="1:8" ht="15">
      <c r="A2847" s="2">
        <v>640380</v>
      </c>
      <c r="B2847" s="2">
        <v>102</v>
      </c>
      <c r="C2847" s="2" t="s">
        <v>3388</v>
      </c>
      <c r="D2847" s="5">
        <v>0.33333333333333331</v>
      </c>
      <c r="E2847" s="3" t="s">
        <v>233</v>
      </c>
      <c r="F2847" s="5">
        <v>0.35069444444444442</v>
      </c>
      <c r="G2847" s="3" t="s">
        <v>177</v>
      </c>
      <c r="H2847" t="s">
        <v>6489</v>
      </c>
    </row>
    <row r="2848" spans="1:8" ht="15">
      <c r="A2848" s="2">
        <v>640380</v>
      </c>
      <c r="B2848" s="2">
        <v>103</v>
      </c>
      <c r="C2848" s="2" t="s">
        <v>3389</v>
      </c>
      <c r="D2848" s="5">
        <v>0.31597222222222221</v>
      </c>
      <c r="E2848" s="3" t="s">
        <v>177</v>
      </c>
      <c r="F2848" s="5">
        <v>0.33194444444444443</v>
      </c>
      <c r="G2848" s="3" t="s">
        <v>233</v>
      </c>
      <c r="H2848" t="s">
        <v>6489</v>
      </c>
    </row>
    <row r="2849" spans="1:8" ht="15">
      <c r="A2849" s="2">
        <v>640380</v>
      </c>
      <c r="B2849" s="2">
        <v>104</v>
      </c>
      <c r="C2849" s="2" t="s">
        <v>3390</v>
      </c>
      <c r="D2849" s="5">
        <v>0.50694444444444442</v>
      </c>
      <c r="E2849" s="3" t="s">
        <v>205</v>
      </c>
      <c r="F2849" s="5">
        <v>0.52083333333333337</v>
      </c>
      <c r="G2849" s="3" t="s">
        <v>177</v>
      </c>
      <c r="H2849" t="s">
        <v>6489</v>
      </c>
    </row>
    <row r="2850" spans="1:8" ht="15">
      <c r="A2850" s="2">
        <v>640380</v>
      </c>
      <c r="B2850" s="2">
        <v>105</v>
      </c>
      <c r="C2850" s="2" t="s">
        <v>3391</v>
      </c>
      <c r="D2850" s="5">
        <v>0.4826388888888889</v>
      </c>
      <c r="E2850" s="3" t="s">
        <v>177</v>
      </c>
      <c r="F2850" s="5">
        <v>0.49652777777777779</v>
      </c>
      <c r="G2850" s="3" t="s">
        <v>205</v>
      </c>
      <c r="H2850" t="s">
        <v>6489</v>
      </c>
    </row>
    <row r="2851" spans="1:8" ht="15">
      <c r="A2851" s="7">
        <v>640381</v>
      </c>
      <c r="B2851" s="2">
        <v>5</v>
      </c>
      <c r="C2851" s="2" t="s">
        <v>3392</v>
      </c>
      <c r="D2851" s="5">
        <v>0.30208333333333331</v>
      </c>
      <c r="E2851" s="3" t="s">
        <v>177</v>
      </c>
      <c r="F2851" s="5">
        <v>0.43055555555555558</v>
      </c>
      <c r="G2851" s="3" t="s">
        <v>494</v>
      </c>
      <c r="H2851" t="s">
        <v>6489</v>
      </c>
    </row>
    <row r="2852" spans="1:8" ht="15">
      <c r="A2852" s="7">
        <v>640381</v>
      </c>
      <c r="B2852" s="2">
        <v>6</v>
      </c>
      <c r="C2852" s="2" t="s">
        <v>3393</v>
      </c>
      <c r="D2852" s="5">
        <v>0.49652777777777779</v>
      </c>
      <c r="E2852" s="3" t="s">
        <v>494</v>
      </c>
      <c r="F2852" s="5">
        <v>0.61458333333333337</v>
      </c>
      <c r="G2852" s="3" t="s">
        <v>177</v>
      </c>
      <c r="H2852" t="s">
        <v>6489</v>
      </c>
    </row>
    <row r="2853" spans="1:8" ht="15">
      <c r="A2853" s="7">
        <v>640381</v>
      </c>
      <c r="B2853" s="2">
        <v>11</v>
      </c>
      <c r="C2853" s="2" t="s">
        <v>3394</v>
      </c>
      <c r="D2853" s="5">
        <v>0.46875</v>
      </c>
      <c r="E2853" s="3" t="s">
        <v>177</v>
      </c>
      <c r="F2853" s="5">
        <v>0.60069444444444442</v>
      </c>
      <c r="G2853" s="3" t="s">
        <v>494</v>
      </c>
      <c r="H2853" t="s">
        <v>6489</v>
      </c>
    </row>
    <row r="2854" spans="1:8" ht="15">
      <c r="A2854" s="7">
        <v>640381</v>
      </c>
      <c r="B2854" s="2">
        <v>14</v>
      </c>
      <c r="C2854" s="2" t="s">
        <v>3395</v>
      </c>
      <c r="D2854" s="5">
        <v>0.73958333333333337</v>
      </c>
      <c r="E2854" s="3" t="s">
        <v>494</v>
      </c>
      <c r="F2854" s="5">
        <v>0.86458333333333337</v>
      </c>
      <c r="G2854" s="3" t="s">
        <v>177</v>
      </c>
      <c r="H2854" t="s">
        <v>6489</v>
      </c>
    </row>
    <row r="2855" spans="1:8" ht="15">
      <c r="A2855" s="7">
        <v>640381</v>
      </c>
      <c r="B2855" s="2">
        <v>15</v>
      </c>
      <c r="C2855" s="2" t="s">
        <v>3396</v>
      </c>
      <c r="D2855" s="5">
        <v>0.54166666666666663</v>
      </c>
      <c r="E2855" s="3" t="s">
        <v>177</v>
      </c>
      <c r="F2855" s="5">
        <v>0.64930555555555558</v>
      </c>
      <c r="G2855" s="3" t="s">
        <v>494</v>
      </c>
      <c r="H2855" t="s">
        <v>6489</v>
      </c>
    </row>
    <row r="2856" spans="1:8" ht="15">
      <c r="A2856" s="7">
        <v>640381</v>
      </c>
      <c r="B2856" s="2">
        <v>16</v>
      </c>
      <c r="C2856" s="2" t="s">
        <v>3397</v>
      </c>
      <c r="D2856" s="5">
        <v>0.73958333333333337</v>
      </c>
      <c r="E2856" s="3" t="s">
        <v>494</v>
      </c>
      <c r="F2856" s="5">
        <v>0.86458333333333337</v>
      </c>
      <c r="G2856" s="3" t="s">
        <v>177</v>
      </c>
      <c r="H2856" t="s">
        <v>6489</v>
      </c>
    </row>
    <row r="2857" spans="1:8" ht="15">
      <c r="A2857" s="7">
        <v>640381</v>
      </c>
      <c r="B2857" s="2">
        <v>24</v>
      </c>
      <c r="C2857" s="2" t="s">
        <v>3398</v>
      </c>
      <c r="D2857" s="5">
        <v>0.80208333333333337</v>
      </c>
      <c r="E2857" s="3" t="s">
        <v>494</v>
      </c>
      <c r="F2857" s="5">
        <v>0.90972222222222221</v>
      </c>
      <c r="G2857" s="3" t="s">
        <v>177</v>
      </c>
      <c r="H2857" t="s">
        <v>6489</v>
      </c>
    </row>
    <row r="2858" spans="1:8" ht="15">
      <c r="A2858" s="7">
        <v>640381</v>
      </c>
      <c r="B2858" s="2">
        <v>33</v>
      </c>
      <c r="C2858" s="2" t="s">
        <v>3399</v>
      </c>
      <c r="D2858" s="5">
        <v>0.17708333333333334</v>
      </c>
      <c r="E2858" s="3" t="s">
        <v>209</v>
      </c>
      <c r="F2858" s="5">
        <v>0.35069444444444442</v>
      </c>
      <c r="G2858" s="3" t="s">
        <v>494</v>
      </c>
      <c r="H2858" t="s">
        <v>6489</v>
      </c>
    </row>
    <row r="2859" spans="1:8" ht="15">
      <c r="A2859" s="7">
        <v>640381</v>
      </c>
      <c r="B2859" s="2">
        <v>34</v>
      </c>
      <c r="C2859" s="2" t="s">
        <v>3400</v>
      </c>
      <c r="D2859" s="5">
        <v>0.52777777777777779</v>
      </c>
      <c r="E2859" s="3" t="s">
        <v>494</v>
      </c>
      <c r="F2859" s="5">
        <v>0.70347222222222228</v>
      </c>
      <c r="G2859" s="3" t="s">
        <v>209</v>
      </c>
      <c r="H2859" t="s">
        <v>6489</v>
      </c>
    </row>
    <row r="2860" spans="1:8" ht="15">
      <c r="A2860" s="7">
        <v>640381</v>
      </c>
      <c r="B2860" s="2">
        <v>37</v>
      </c>
      <c r="C2860" s="2" t="s">
        <v>3401</v>
      </c>
      <c r="D2860" s="5">
        <v>0.2951388888888889</v>
      </c>
      <c r="E2860" s="3" t="s">
        <v>209</v>
      </c>
      <c r="F2860" s="5">
        <v>0.47222222222222221</v>
      </c>
      <c r="G2860" s="3" t="s">
        <v>494</v>
      </c>
      <c r="H2860" t="s">
        <v>6489</v>
      </c>
    </row>
    <row r="2861" spans="1:8" ht="15">
      <c r="A2861" s="7">
        <v>640381</v>
      </c>
      <c r="B2861" s="2">
        <v>38</v>
      </c>
      <c r="C2861" s="2" t="s">
        <v>3402</v>
      </c>
      <c r="D2861" s="5">
        <v>0.63888888888888884</v>
      </c>
      <c r="E2861" s="3" t="s">
        <v>494</v>
      </c>
      <c r="F2861" s="5">
        <v>0.80763888888888891</v>
      </c>
      <c r="G2861" s="3" t="s">
        <v>209</v>
      </c>
      <c r="H2861" t="s">
        <v>6489</v>
      </c>
    </row>
    <row r="2862" spans="1:8" ht="15">
      <c r="A2862" s="7">
        <v>640381</v>
      </c>
      <c r="B2862" s="2">
        <v>99</v>
      </c>
      <c r="C2862" s="2" t="s">
        <v>3403</v>
      </c>
      <c r="D2862" s="5">
        <v>0.65625</v>
      </c>
      <c r="E2862" s="3" t="s">
        <v>177</v>
      </c>
      <c r="F2862" s="5">
        <v>0.76736111111111116</v>
      </c>
      <c r="G2862" s="3" t="s">
        <v>494</v>
      </c>
      <c r="H2862" t="s">
        <v>6489</v>
      </c>
    </row>
    <row r="2863" spans="1:8" ht="15">
      <c r="A2863" s="7">
        <v>640384</v>
      </c>
      <c r="B2863" s="2">
        <v>2</v>
      </c>
      <c r="C2863" s="2" t="s">
        <v>3404</v>
      </c>
      <c r="D2863" s="5">
        <v>0.53125</v>
      </c>
      <c r="E2863" s="3" t="s">
        <v>519</v>
      </c>
      <c r="F2863" s="5">
        <v>0.68611111111111112</v>
      </c>
      <c r="G2863" s="3" t="s">
        <v>177</v>
      </c>
      <c r="H2863" t="s">
        <v>6489</v>
      </c>
    </row>
    <row r="2864" spans="1:8" ht="15">
      <c r="A2864" s="7">
        <v>640384</v>
      </c>
      <c r="B2864" s="2">
        <v>3</v>
      </c>
      <c r="C2864" s="2" t="s">
        <v>3405</v>
      </c>
      <c r="D2864" s="5">
        <v>0.20833333333333334</v>
      </c>
      <c r="E2864" s="3" t="s">
        <v>177</v>
      </c>
      <c r="F2864" s="5">
        <v>0.36458333333333331</v>
      </c>
      <c r="G2864" s="3" t="s">
        <v>519</v>
      </c>
      <c r="H2864" t="s">
        <v>6489</v>
      </c>
    </row>
    <row r="2865" spans="1:8" ht="15">
      <c r="A2865" s="7">
        <v>640384</v>
      </c>
      <c r="B2865" s="2">
        <v>5</v>
      </c>
      <c r="C2865" s="2" t="s">
        <v>3406</v>
      </c>
      <c r="D2865" s="5">
        <v>0.20833333333333334</v>
      </c>
      <c r="E2865" s="3" t="s">
        <v>177</v>
      </c>
      <c r="F2865" s="5">
        <v>0.2951388888888889</v>
      </c>
      <c r="G2865" s="3" t="s">
        <v>369</v>
      </c>
      <c r="H2865" t="s">
        <v>6489</v>
      </c>
    </row>
    <row r="2866" spans="1:8" ht="15">
      <c r="A2866" s="7">
        <v>640384</v>
      </c>
      <c r="B2866" s="2">
        <v>10</v>
      </c>
      <c r="C2866" s="2" t="s">
        <v>3407</v>
      </c>
      <c r="D2866" s="5">
        <v>0.52777777777777779</v>
      </c>
      <c r="E2866" s="3" t="s">
        <v>369</v>
      </c>
      <c r="F2866" s="5">
        <v>0.61805555555555558</v>
      </c>
      <c r="G2866" s="3" t="s">
        <v>177</v>
      </c>
      <c r="H2866" t="s">
        <v>6489</v>
      </c>
    </row>
    <row r="2867" spans="1:8" ht="15">
      <c r="A2867" s="7">
        <v>640384</v>
      </c>
      <c r="B2867" s="2">
        <v>21</v>
      </c>
      <c r="C2867" s="2" t="s">
        <v>3408</v>
      </c>
      <c r="D2867" s="5">
        <v>0.38194444444444442</v>
      </c>
      <c r="E2867" s="3" t="s">
        <v>177</v>
      </c>
      <c r="F2867" s="5">
        <v>0.47569444444444442</v>
      </c>
      <c r="G2867" s="3" t="s">
        <v>369</v>
      </c>
      <c r="H2867" t="s">
        <v>6489</v>
      </c>
    </row>
    <row r="2868" spans="1:8" ht="15">
      <c r="A2868" s="2">
        <v>640432</v>
      </c>
      <c r="B2868" s="2">
        <v>1</v>
      </c>
      <c r="C2868" s="2" t="s">
        <v>3409</v>
      </c>
      <c r="D2868" s="5">
        <v>0.63194444444444442</v>
      </c>
      <c r="E2868" s="3" t="s">
        <v>77</v>
      </c>
      <c r="F2868" s="5">
        <v>0.65</v>
      </c>
      <c r="G2868" s="3" t="s">
        <v>178</v>
      </c>
      <c r="H2868" t="s">
        <v>6489</v>
      </c>
    </row>
    <row r="2869" spans="1:8" ht="15">
      <c r="A2869" s="2">
        <v>640432</v>
      </c>
      <c r="B2869" s="2">
        <v>4</v>
      </c>
      <c r="C2869" s="2" t="s">
        <v>3410</v>
      </c>
      <c r="D2869" s="5">
        <v>0.27430555555555558</v>
      </c>
      <c r="E2869" s="3" t="s">
        <v>178</v>
      </c>
      <c r="F2869" s="5">
        <v>0.2902777777777778</v>
      </c>
      <c r="G2869" s="3" t="s">
        <v>77</v>
      </c>
      <c r="H2869" t="s">
        <v>6489</v>
      </c>
    </row>
    <row r="2870" spans="1:8" ht="15">
      <c r="A2870" s="2">
        <v>640433</v>
      </c>
      <c r="B2870" s="2">
        <v>1</v>
      </c>
      <c r="C2870" s="2" t="s">
        <v>3411</v>
      </c>
      <c r="D2870" s="5">
        <v>0.19444444444444445</v>
      </c>
      <c r="E2870" s="3" t="s">
        <v>177</v>
      </c>
      <c r="F2870" s="5">
        <v>0.24305555555555555</v>
      </c>
      <c r="G2870" s="3" t="s">
        <v>215</v>
      </c>
      <c r="H2870" t="s">
        <v>6489</v>
      </c>
    </row>
    <row r="2871" spans="1:8" ht="15">
      <c r="A2871" s="2">
        <v>640433</v>
      </c>
      <c r="B2871" s="2">
        <v>2</v>
      </c>
      <c r="C2871" s="2" t="s">
        <v>3412</v>
      </c>
      <c r="D2871" s="5">
        <v>0.2048611111111111</v>
      </c>
      <c r="E2871" s="3" t="s">
        <v>215</v>
      </c>
      <c r="F2871" s="5">
        <v>0.25763888888888886</v>
      </c>
      <c r="G2871" s="3" t="s">
        <v>177</v>
      </c>
      <c r="H2871" t="s">
        <v>6489</v>
      </c>
    </row>
    <row r="2872" spans="1:8" ht="15">
      <c r="A2872" s="2">
        <v>640433</v>
      </c>
      <c r="B2872" s="2">
        <v>3</v>
      </c>
      <c r="C2872" s="2" t="s">
        <v>3413</v>
      </c>
      <c r="D2872" s="5">
        <v>0.26111111111111113</v>
      </c>
      <c r="E2872" s="3" t="s">
        <v>177</v>
      </c>
      <c r="F2872" s="5">
        <v>0.32361111111111113</v>
      </c>
      <c r="G2872" s="3" t="s">
        <v>215</v>
      </c>
      <c r="H2872" t="s">
        <v>6489</v>
      </c>
    </row>
    <row r="2873" spans="1:8" ht="15">
      <c r="A2873" s="2">
        <v>640433</v>
      </c>
      <c r="B2873" s="2">
        <v>4</v>
      </c>
      <c r="C2873" s="2" t="s">
        <v>3414</v>
      </c>
      <c r="D2873" s="5">
        <v>0.21875</v>
      </c>
      <c r="E2873" s="3" t="s">
        <v>215</v>
      </c>
      <c r="F2873" s="5">
        <v>0.2673611111111111</v>
      </c>
      <c r="G2873" s="3" t="s">
        <v>177</v>
      </c>
      <c r="H2873" t="s">
        <v>6489</v>
      </c>
    </row>
    <row r="2874" spans="1:8" ht="15">
      <c r="A2874" s="2">
        <v>640433</v>
      </c>
      <c r="B2874" s="2">
        <v>5</v>
      </c>
      <c r="C2874" s="2" t="s">
        <v>3415</v>
      </c>
      <c r="D2874" s="5">
        <v>0.2722222222222222</v>
      </c>
      <c r="E2874" s="3" t="s">
        <v>177</v>
      </c>
      <c r="F2874" s="5">
        <v>0.3263888888888889</v>
      </c>
      <c r="G2874" s="3" t="s">
        <v>215</v>
      </c>
      <c r="H2874" t="s">
        <v>6489</v>
      </c>
    </row>
    <row r="2875" spans="1:8" ht="15">
      <c r="A2875" s="2">
        <v>640433</v>
      </c>
      <c r="B2875" s="2">
        <v>6</v>
      </c>
      <c r="C2875" s="2" t="s">
        <v>3416</v>
      </c>
      <c r="D2875" s="5">
        <v>0.25208333333333333</v>
      </c>
      <c r="E2875" s="3" t="s">
        <v>215</v>
      </c>
      <c r="F2875" s="5">
        <v>0.30555555555555558</v>
      </c>
      <c r="G2875" s="3" t="s">
        <v>177</v>
      </c>
      <c r="H2875" t="s">
        <v>6489</v>
      </c>
    </row>
    <row r="2876" spans="1:8" ht="15">
      <c r="A2876" s="2">
        <v>640433</v>
      </c>
      <c r="B2876" s="2">
        <v>7</v>
      </c>
      <c r="C2876" s="2" t="s">
        <v>3417</v>
      </c>
      <c r="D2876" s="5">
        <v>0.2361111111111111</v>
      </c>
      <c r="E2876" s="3" t="s">
        <v>177</v>
      </c>
      <c r="F2876" s="5">
        <v>0.28472222222222221</v>
      </c>
      <c r="G2876" s="3" t="s">
        <v>266</v>
      </c>
      <c r="H2876" t="s">
        <v>6489</v>
      </c>
    </row>
    <row r="2877" spans="1:8" ht="15">
      <c r="A2877" s="2">
        <v>640433</v>
      </c>
      <c r="B2877" s="2">
        <v>8</v>
      </c>
      <c r="C2877" s="2" t="s">
        <v>3418</v>
      </c>
      <c r="D2877" s="5">
        <v>0.29166666666666669</v>
      </c>
      <c r="E2877" s="3" t="s">
        <v>266</v>
      </c>
      <c r="F2877" s="5">
        <v>0.34027777777777779</v>
      </c>
      <c r="G2877" s="3" t="s">
        <v>177</v>
      </c>
      <c r="H2877" t="s">
        <v>6489</v>
      </c>
    </row>
    <row r="2878" spans="1:8" ht="15">
      <c r="A2878" s="2">
        <v>640433</v>
      </c>
      <c r="B2878" s="2">
        <v>9</v>
      </c>
      <c r="C2878" s="2" t="s">
        <v>3419</v>
      </c>
      <c r="D2878" s="5">
        <v>0.3611111111111111</v>
      </c>
      <c r="E2878" s="3" t="s">
        <v>177</v>
      </c>
      <c r="F2878" s="5">
        <v>0.41319444444444442</v>
      </c>
      <c r="G2878" s="3" t="s">
        <v>215</v>
      </c>
      <c r="H2878" t="s">
        <v>6489</v>
      </c>
    </row>
    <row r="2879" spans="1:8" ht="15">
      <c r="A2879" s="2">
        <v>640433</v>
      </c>
      <c r="B2879" s="2">
        <v>10</v>
      </c>
      <c r="C2879" s="2" t="s">
        <v>3420</v>
      </c>
      <c r="D2879" s="5">
        <v>0.33541666666666664</v>
      </c>
      <c r="E2879" s="3" t="s">
        <v>215</v>
      </c>
      <c r="F2879" s="5">
        <v>0.3888888888888889</v>
      </c>
      <c r="G2879" s="3" t="s">
        <v>177</v>
      </c>
      <c r="H2879" t="s">
        <v>6489</v>
      </c>
    </row>
    <row r="2880" spans="1:8" ht="15">
      <c r="A2880" s="2">
        <v>640433</v>
      </c>
      <c r="B2880" s="2">
        <v>11</v>
      </c>
      <c r="C2880" s="2" t="s">
        <v>3421</v>
      </c>
      <c r="D2880" s="5">
        <v>0.40277777777777779</v>
      </c>
      <c r="E2880" s="3" t="s">
        <v>177</v>
      </c>
      <c r="F2880" s="5">
        <v>0.4548611111111111</v>
      </c>
      <c r="G2880" s="3" t="s">
        <v>215</v>
      </c>
      <c r="H2880" t="s">
        <v>6489</v>
      </c>
    </row>
    <row r="2881" spans="1:8" ht="15">
      <c r="A2881" s="2">
        <v>640433</v>
      </c>
      <c r="B2881" s="2">
        <v>14</v>
      </c>
      <c r="C2881" s="2" t="s">
        <v>3422</v>
      </c>
      <c r="D2881" s="5">
        <v>0.46041666666666664</v>
      </c>
      <c r="E2881" s="3" t="s">
        <v>215</v>
      </c>
      <c r="F2881" s="5">
        <v>0.51388888888888884</v>
      </c>
      <c r="G2881" s="3" t="s">
        <v>177</v>
      </c>
      <c r="H2881" t="s">
        <v>6489</v>
      </c>
    </row>
    <row r="2882" spans="1:8" ht="15">
      <c r="A2882" s="2">
        <v>640433</v>
      </c>
      <c r="B2882" s="2">
        <v>15</v>
      </c>
      <c r="C2882" s="2" t="s">
        <v>3423</v>
      </c>
      <c r="D2882" s="5">
        <v>0.52430555555555558</v>
      </c>
      <c r="E2882" s="3" t="s">
        <v>177</v>
      </c>
      <c r="F2882" s="5">
        <v>0.57638888888888884</v>
      </c>
      <c r="G2882" s="3" t="s">
        <v>215</v>
      </c>
      <c r="H2882" t="s">
        <v>6489</v>
      </c>
    </row>
    <row r="2883" spans="1:8" ht="15">
      <c r="A2883" s="2">
        <v>640433</v>
      </c>
      <c r="B2883" s="2">
        <v>16</v>
      </c>
      <c r="C2883" s="2" t="s">
        <v>3424</v>
      </c>
      <c r="D2883" s="5">
        <v>0.50208333333333333</v>
      </c>
      <c r="E2883" s="3" t="s">
        <v>215</v>
      </c>
      <c r="F2883" s="5">
        <v>0.55555555555555558</v>
      </c>
      <c r="G2883" s="3" t="s">
        <v>177</v>
      </c>
      <c r="H2883" t="s">
        <v>6489</v>
      </c>
    </row>
    <row r="2884" spans="1:8" ht="15">
      <c r="A2884" s="2">
        <v>640433</v>
      </c>
      <c r="B2884" s="2">
        <v>17</v>
      </c>
      <c r="C2884" s="2" t="s">
        <v>3425</v>
      </c>
      <c r="D2884" s="5">
        <v>0.625</v>
      </c>
      <c r="E2884" s="3" t="s">
        <v>177</v>
      </c>
      <c r="F2884" s="5">
        <v>0.67708333333333337</v>
      </c>
      <c r="G2884" s="3" t="s">
        <v>215</v>
      </c>
      <c r="H2884" t="s">
        <v>6489</v>
      </c>
    </row>
    <row r="2885" spans="1:8" ht="15">
      <c r="A2885" s="2">
        <v>640433</v>
      </c>
      <c r="B2885" s="2">
        <v>18</v>
      </c>
      <c r="C2885" s="2" t="s">
        <v>3426</v>
      </c>
      <c r="D2885" s="5">
        <v>0.5229166666666667</v>
      </c>
      <c r="E2885" s="3" t="s">
        <v>215</v>
      </c>
      <c r="F2885" s="5">
        <v>0.57638888888888884</v>
      </c>
      <c r="G2885" s="3" t="s">
        <v>177</v>
      </c>
      <c r="H2885" t="s">
        <v>6489</v>
      </c>
    </row>
    <row r="2886" spans="1:8" ht="15">
      <c r="A2886" s="2">
        <v>640433</v>
      </c>
      <c r="B2886" s="2">
        <v>19</v>
      </c>
      <c r="C2886" s="2" t="s">
        <v>3427</v>
      </c>
      <c r="D2886" s="5">
        <v>0.59027777777777779</v>
      </c>
      <c r="E2886" s="3" t="s">
        <v>177</v>
      </c>
      <c r="F2886" s="5">
        <v>0.63749999999999996</v>
      </c>
      <c r="G2886" s="3" t="s">
        <v>215</v>
      </c>
      <c r="H2886" t="s">
        <v>6489</v>
      </c>
    </row>
    <row r="2887" spans="1:8" ht="15">
      <c r="A2887" s="2">
        <v>640433</v>
      </c>
      <c r="B2887" s="2">
        <v>20</v>
      </c>
      <c r="C2887" s="2" t="s">
        <v>3428</v>
      </c>
      <c r="D2887" s="5">
        <v>0.60624999999999996</v>
      </c>
      <c r="E2887" s="3" t="s">
        <v>215</v>
      </c>
      <c r="F2887" s="5">
        <v>0.67361111111111116</v>
      </c>
      <c r="G2887" s="3" t="s">
        <v>177</v>
      </c>
      <c r="H2887" t="s">
        <v>6489</v>
      </c>
    </row>
    <row r="2888" spans="1:8" ht="15">
      <c r="A2888" s="2">
        <v>640433</v>
      </c>
      <c r="B2888" s="2">
        <v>21</v>
      </c>
      <c r="C2888" s="2" t="s">
        <v>3429</v>
      </c>
      <c r="D2888" s="5">
        <v>0.67708333333333337</v>
      </c>
      <c r="E2888" s="3" t="s">
        <v>177</v>
      </c>
      <c r="F2888" s="5">
        <v>0.73263888888888884</v>
      </c>
      <c r="G2888" s="3" t="s">
        <v>215</v>
      </c>
      <c r="H2888" t="s">
        <v>6489</v>
      </c>
    </row>
    <row r="2889" spans="1:8" ht="15">
      <c r="A2889" s="2">
        <v>640433</v>
      </c>
      <c r="B2889" s="2">
        <v>22</v>
      </c>
      <c r="C2889" s="2" t="s">
        <v>3430</v>
      </c>
      <c r="D2889" s="5">
        <v>0.68958333333333333</v>
      </c>
      <c r="E2889" s="3" t="s">
        <v>215</v>
      </c>
      <c r="F2889" s="5">
        <v>0.75</v>
      </c>
      <c r="G2889" s="3" t="s">
        <v>177</v>
      </c>
      <c r="H2889" t="s">
        <v>6489</v>
      </c>
    </row>
    <row r="2890" spans="1:8" ht="15">
      <c r="A2890" s="2">
        <v>640433</v>
      </c>
      <c r="B2890" s="2">
        <v>23</v>
      </c>
      <c r="C2890" s="2" t="s">
        <v>3431</v>
      </c>
      <c r="D2890" s="5">
        <v>0.69444444444444442</v>
      </c>
      <c r="E2890" s="3" t="s">
        <v>177</v>
      </c>
      <c r="F2890" s="5">
        <v>0.74652777777777779</v>
      </c>
      <c r="G2890" s="3" t="s">
        <v>215</v>
      </c>
      <c r="H2890" t="s">
        <v>6489</v>
      </c>
    </row>
    <row r="2891" spans="1:8" ht="15">
      <c r="A2891" s="2">
        <v>640433</v>
      </c>
      <c r="B2891" s="2">
        <v>24</v>
      </c>
      <c r="C2891" s="2" t="s">
        <v>3432</v>
      </c>
      <c r="D2891" s="5">
        <v>0.6479166666666667</v>
      </c>
      <c r="E2891" s="3" t="s">
        <v>215</v>
      </c>
      <c r="F2891" s="5">
        <v>0.70138888888888884</v>
      </c>
      <c r="G2891" s="3" t="s">
        <v>177</v>
      </c>
      <c r="H2891" t="s">
        <v>6489</v>
      </c>
    </row>
    <row r="2892" spans="1:8" ht="15">
      <c r="A2892" s="2">
        <v>640433</v>
      </c>
      <c r="B2892" s="2">
        <v>25</v>
      </c>
      <c r="C2892" s="2" t="s">
        <v>3433</v>
      </c>
      <c r="D2892" s="5">
        <v>0.81944444444444442</v>
      </c>
      <c r="E2892" s="3" t="s">
        <v>177</v>
      </c>
      <c r="F2892" s="5">
        <v>0.86458333333333337</v>
      </c>
      <c r="G2892" s="3" t="s">
        <v>215</v>
      </c>
      <c r="H2892" t="s">
        <v>6489</v>
      </c>
    </row>
    <row r="2893" spans="1:8" ht="15">
      <c r="A2893" s="2">
        <v>640433</v>
      </c>
      <c r="B2893" s="2">
        <v>26</v>
      </c>
      <c r="C2893" s="2" t="s">
        <v>3434</v>
      </c>
      <c r="D2893" s="5">
        <v>0.75486111111111109</v>
      </c>
      <c r="E2893" s="3" t="s">
        <v>215</v>
      </c>
      <c r="F2893" s="5">
        <v>0.80555555555555558</v>
      </c>
      <c r="G2893" s="3" t="s">
        <v>177</v>
      </c>
      <c r="H2893" t="s">
        <v>6489</v>
      </c>
    </row>
    <row r="2894" spans="1:8" ht="15">
      <c r="A2894" s="2">
        <v>640433</v>
      </c>
      <c r="B2894" s="2">
        <v>27</v>
      </c>
      <c r="C2894" s="2" t="s">
        <v>3435</v>
      </c>
      <c r="D2894" s="5">
        <v>0.4861111111111111</v>
      </c>
      <c r="E2894" s="3" t="s">
        <v>177</v>
      </c>
      <c r="F2894" s="5">
        <v>0.53819444444444442</v>
      </c>
      <c r="G2894" s="3" t="s">
        <v>215</v>
      </c>
      <c r="H2894" t="s">
        <v>6489</v>
      </c>
    </row>
    <row r="2895" spans="1:8" ht="15">
      <c r="A2895" s="2">
        <v>640433</v>
      </c>
      <c r="B2895" s="2">
        <v>28</v>
      </c>
      <c r="C2895" s="2" t="s">
        <v>3436</v>
      </c>
      <c r="D2895" s="5">
        <v>0.56458333333333333</v>
      </c>
      <c r="E2895" s="3" t="s">
        <v>215</v>
      </c>
      <c r="F2895" s="5">
        <v>0.61805555555555558</v>
      </c>
      <c r="G2895" s="3" t="s">
        <v>177</v>
      </c>
      <c r="H2895" t="s">
        <v>6489</v>
      </c>
    </row>
    <row r="2896" spans="1:8" ht="15">
      <c r="A2896" s="2">
        <v>640433</v>
      </c>
      <c r="B2896" s="2">
        <v>29</v>
      </c>
      <c r="C2896" s="2" t="s">
        <v>3437</v>
      </c>
      <c r="D2896" s="5">
        <v>0.2986111111111111</v>
      </c>
      <c r="E2896" s="3" t="s">
        <v>177</v>
      </c>
      <c r="F2896" s="5">
        <v>0.31111111111111112</v>
      </c>
      <c r="G2896" s="3" t="s">
        <v>178</v>
      </c>
      <c r="H2896" t="s">
        <v>6489</v>
      </c>
    </row>
    <row r="2897" spans="1:8" ht="15">
      <c r="A2897" s="2">
        <v>640433</v>
      </c>
      <c r="B2897" s="2">
        <v>30</v>
      </c>
      <c r="C2897" s="2" t="s">
        <v>3438</v>
      </c>
      <c r="D2897" s="5">
        <v>0.24513888888888888</v>
      </c>
      <c r="E2897" s="3" t="s">
        <v>215</v>
      </c>
      <c r="F2897" s="5">
        <v>0.2951388888888889</v>
      </c>
      <c r="G2897" s="3" t="s">
        <v>177</v>
      </c>
      <c r="H2897" t="s">
        <v>6489</v>
      </c>
    </row>
    <row r="2898" spans="1:8" ht="15">
      <c r="A2898" s="2">
        <v>640433</v>
      </c>
      <c r="B2898" s="2">
        <v>31</v>
      </c>
      <c r="C2898" s="2" t="s">
        <v>3439</v>
      </c>
      <c r="D2898" s="5">
        <v>0.22222222222222221</v>
      </c>
      <c r="E2898" s="3" t="s">
        <v>177</v>
      </c>
      <c r="F2898" s="5">
        <v>0.2638888888888889</v>
      </c>
      <c r="G2898" s="3" t="s">
        <v>266</v>
      </c>
      <c r="H2898" t="s">
        <v>6489</v>
      </c>
    </row>
    <row r="2899" spans="1:8" ht="15">
      <c r="A2899" s="2">
        <v>640433</v>
      </c>
      <c r="B2899" s="2">
        <v>32</v>
      </c>
      <c r="C2899" s="2" t="s">
        <v>3440</v>
      </c>
      <c r="D2899" s="5">
        <v>0.5854166666666667</v>
      </c>
      <c r="E2899" s="3" t="s">
        <v>215</v>
      </c>
      <c r="F2899" s="5">
        <v>0.64236111111111116</v>
      </c>
      <c r="G2899" s="3" t="s">
        <v>177</v>
      </c>
      <c r="H2899" t="s">
        <v>6489</v>
      </c>
    </row>
    <row r="2900" spans="1:8" ht="15">
      <c r="A2900" s="2">
        <v>640433</v>
      </c>
      <c r="B2900" s="2">
        <v>33</v>
      </c>
      <c r="C2900" s="2" t="s">
        <v>3441</v>
      </c>
      <c r="D2900" s="5">
        <v>0.61111111111111116</v>
      </c>
      <c r="E2900" s="3" t="s">
        <v>177</v>
      </c>
      <c r="F2900" s="5">
        <v>0.65972222222222221</v>
      </c>
      <c r="G2900" s="3" t="s">
        <v>215</v>
      </c>
      <c r="H2900" t="s">
        <v>6489</v>
      </c>
    </row>
    <row r="2901" spans="1:8" ht="15">
      <c r="A2901" s="2">
        <v>640433</v>
      </c>
      <c r="B2901" s="2">
        <v>34</v>
      </c>
      <c r="C2901" s="2" t="s">
        <v>3442</v>
      </c>
      <c r="D2901" s="5">
        <v>0.19097222222222221</v>
      </c>
      <c r="E2901" s="3" t="s">
        <v>77</v>
      </c>
      <c r="F2901" s="5">
        <v>0.21875</v>
      </c>
      <c r="G2901" s="3" t="s">
        <v>177</v>
      </c>
      <c r="H2901" t="s">
        <v>6489</v>
      </c>
    </row>
    <row r="2902" spans="1:8" ht="15">
      <c r="A2902" s="2">
        <v>640433</v>
      </c>
      <c r="B2902" s="2">
        <v>35</v>
      </c>
      <c r="C2902" s="2" t="s">
        <v>3443</v>
      </c>
      <c r="D2902" s="5">
        <v>0.77777777777777779</v>
      </c>
      <c r="E2902" s="3" t="s">
        <v>177</v>
      </c>
      <c r="F2902" s="5">
        <v>0.82986111111111116</v>
      </c>
      <c r="G2902" s="3" t="s">
        <v>215</v>
      </c>
      <c r="H2902" t="s">
        <v>6489</v>
      </c>
    </row>
    <row r="2903" spans="1:8" ht="15">
      <c r="A2903" s="2">
        <v>640433</v>
      </c>
      <c r="B2903" s="2">
        <v>36</v>
      </c>
      <c r="C2903" s="2" t="s">
        <v>3444</v>
      </c>
      <c r="D2903" s="5">
        <v>0.2673611111111111</v>
      </c>
      <c r="E2903" s="3" t="s">
        <v>266</v>
      </c>
      <c r="F2903" s="5">
        <v>0.31944444444444442</v>
      </c>
      <c r="G2903" s="3" t="s">
        <v>177</v>
      </c>
      <c r="H2903" t="s">
        <v>6489</v>
      </c>
    </row>
    <row r="2904" spans="1:8" ht="15">
      <c r="A2904" s="2">
        <v>640433</v>
      </c>
      <c r="B2904" s="2">
        <v>37</v>
      </c>
      <c r="C2904" s="2" t="s">
        <v>3445</v>
      </c>
      <c r="D2904" s="5">
        <v>0.93402777777777779</v>
      </c>
      <c r="E2904" s="3" t="s">
        <v>177</v>
      </c>
      <c r="F2904" s="5">
        <v>0.96875</v>
      </c>
      <c r="G2904" s="3" t="s">
        <v>77</v>
      </c>
      <c r="H2904" t="s">
        <v>6489</v>
      </c>
    </row>
    <row r="2905" spans="1:8" ht="15">
      <c r="A2905" s="2">
        <v>640433</v>
      </c>
      <c r="B2905" s="2">
        <v>38</v>
      </c>
      <c r="C2905" s="2" t="s">
        <v>3446</v>
      </c>
      <c r="D2905" s="5">
        <v>0.66874999999999996</v>
      </c>
      <c r="E2905" s="3" t="s">
        <v>215</v>
      </c>
      <c r="F2905" s="5">
        <v>0.72222222222222221</v>
      </c>
      <c r="G2905" s="3" t="s">
        <v>177</v>
      </c>
      <c r="H2905" t="s">
        <v>6489</v>
      </c>
    </row>
    <row r="2906" spans="1:8" ht="15">
      <c r="A2906" s="2">
        <v>640433</v>
      </c>
      <c r="B2906" s="2">
        <v>39</v>
      </c>
      <c r="C2906" s="2" t="s">
        <v>3447</v>
      </c>
      <c r="D2906" s="5">
        <v>0.54513888888888884</v>
      </c>
      <c r="E2906" s="3" t="s">
        <v>177</v>
      </c>
      <c r="F2906" s="5">
        <v>0.59513888888888888</v>
      </c>
      <c r="G2906" s="3" t="s">
        <v>215</v>
      </c>
      <c r="H2906" t="s">
        <v>6489</v>
      </c>
    </row>
    <row r="2907" spans="1:8" ht="15">
      <c r="A2907" s="2">
        <v>640433</v>
      </c>
      <c r="B2907" s="2">
        <v>40</v>
      </c>
      <c r="C2907" s="2" t="s">
        <v>3448</v>
      </c>
      <c r="D2907" s="5">
        <v>0.8354166666666667</v>
      </c>
      <c r="E2907" s="3" t="s">
        <v>215</v>
      </c>
      <c r="F2907" s="5">
        <v>0.88888888888888884</v>
      </c>
      <c r="G2907" s="3" t="s">
        <v>177</v>
      </c>
      <c r="H2907" t="s">
        <v>6489</v>
      </c>
    </row>
    <row r="2908" spans="1:8" ht="15">
      <c r="A2908" s="2">
        <v>640433</v>
      </c>
      <c r="B2908" s="2">
        <v>41</v>
      </c>
      <c r="C2908" s="2" t="s">
        <v>3449</v>
      </c>
      <c r="D2908" s="5">
        <v>0.19791666666666666</v>
      </c>
      <c r="E2908" s="3" t="s">
        <v>77</v>
      </c>
      <c r="F2908" s="5">
        <v>0.21875</v>
      </c>
      <c r="G2908" s="3" t="s">
        <v>215</v>
      </c>
      <c r="H2908" t="s">
        <v>6489</v>
      </c>
    </row>
    <row r="2909" spans="1:8" ht="15">
      <c r="A2909" s="2">
        <v>640433</v>
      </c>
      <c r="B2909" s="2">
        <v>42</v>
      </c>
      <c r="C2909" s="2" t="s">
        <v>3450</v>
      </c>
      <c r="D2909" s="5">
        <v>0.38541666666666669</v>
      </c>
      <c r="E2909" s="3" t="s">
        <v>181</v>
      </c>
      <c r="F2909" s="5">
        <v>0.40625</v>
      </c>
      <c r="G2909" s="3" t="s">
        <v>177</v>
      </c>
      <c r="H2909" t="s">
        <v>6489</v>
      </c>
    </row>
    <row r="2910" spans="1:8" ht="15">
      <c r="A2910" s="2">
        <v>640433</v>
      </c>
      <c r="B2910" s="2">
        <v>43</v>
      </c>
      <c r="C2910" s="2" t="s">
        <v>3451</v>
      </c>
      <c r="D2910" s="5">
        <v>0.73611111111111116</v>
      </c>
      <c r="E2910" s="3" t="s">
        <v>177</v>
      </c>
      <c r="F2910" s="5">
        <v>0.78819444444444442</v>
      </c>
      <c r="G2910" s="3" t="s">
        <v>215</v>
      </c>
      <c r="H2910" t="s">
        <v>6489</v>
      </c>
    </row>
    <row r="2911" spans="1:8" ht="15">
      <c r="A2911" s="2">
        <v>640433</v>
      </c>
      <c r="B2911" s="2">
        <v>44</v>
      </c>
      <c r="C2911" s="2" t="s">
        <v>3452</v>
      </c>
      <c r="D2911" s="5">
        <v>0.79374999999999996</v>
      </c>
      <c r="E2911" s="3" t="s">
        <v>215</v>
      </c>
      <c r="F2911" s="5">
        <v>0.81388888888888888</v>
      </c>
      <c r="G2911" s="3" t="s">
        <v>77</v>
      </c>
      <c r="H2911" t="s">
        <v>6489</v>
      </c>
    </row>
    <row r="2912" spans="1:8" ht="15">
      <c r="A2912" s="2">
        <v>640433</v>
      </c>
      <c r="B2912" s="2">
        <v>46</v>
      </c>
      <c r="C2912" s="2" t="s">
        <v>3453</v>
      </c>
      <c r="D2912" s="5">
        <v>0.34375</v>
      </c>
      <c r="E2912" s="3" t="s">
        <v>181</v>
      </c>
      <c r="F2912" s="5">
        <v>0.36458333333333331</v>
      </c>
      <c r="G2912" s="3" t="s">
        <v>177</v>
      </c>
      <c r="H2912" t="s">
        <v>6489</v>
      </c>
    </row>
    <row r="2913" spans="1:8" ht="15">
      <c r="A2913" s="2">
        <v>640433</v>
      </c>
      <c r="B2913" s="2">
        <v>229</v>
      </c>
      <c r="C2913" s="2" t="s">
        <v>3454</v>
      </c>
      <c r="D2913" s="5">
        <v>0.3298611111111111</v>
      </c>
      <c r="E2913" s="3" t="s">
        <v>177</v>
      </c>
      <c r="F2913" s="5">
        <v>0.34375</v>
      </c>
      <c r="G2913" s="3" t="s">
        <v>181</v>
      </c>
      <c r="H2913" t="s">
        <v>6489</v>
      </c>
    </row>
    <row r="2914" spans="1:8" ht="15">
      <c r="A2914" s="2">
        <v>640437</v>
      </c>
      <c r="B2914" s="2">
        <v>1</v>
      </c>
      <c r="C2914" s="2" t="s">
        <v>3455</v>
      </c>
      <c r="D2914" s="5">
        <v>0.60069444444444442</v>
      </c>
      <c r="E2914" s="3" t="s">
        <v>60</v>
      </c>
      <c r="F2914" s="5">
        <v>0.62638888888888888</v>
      </c>
      <c r="G2914" s="3" t="s">
        <v>267</v>
      </c>
      <c r="H2914" t="s">
        <v>6483</v>
      </c>
    </row>
    <row r="2915" spans="1:8" ht="15">
      <c r="A2915" s="2">
        <v>640437</v>
      </c>
      <c r="B2915" s="2">
        <v>2</v>
      </c>
      <c r="C2915" s="2" t="s">
        <v>3456</v>
      </c>
      <c r="D2915" s="5">
        <v>0.62638888888888888</v>
      </c>
      <c r="E2915" s="3" t="s">
        <v>267</v>
      </c>
      <c r="F2915" s="5">
        <v>0.64583333333333337</v>
      </c>
      <c r="G2915" s="3" t="s">
        <v>60</v>
      </c>
      <c r="H2915" t="s">
        <v>6483</v>
      </c>
    </row>
    <row r="2916" spans="1:8" ht="15">
      <c r="A2916" s="2">
        <v>640437</v>
      </c>
      <c r="B2916" s="2">
        <v>3</v>
      </c>
      <c r="C2916" s="2" t="s">
        <v>3457</v>
      </c>
      <c r="D2916" s="5">
        <v>0.22916666666666666</v>
      </c>
      <c r="E2916" s="3" t="s">
        <v>60</v>
      </c>
      <c r="F2916" s="5">
        <v>0.25</v>
      </c>
      <c r="G2916" s="3" t="s">
        <v>267</v>
      </c>
      <c r="H2916" t="s">
        <v>6483</v>
      </c>
    </row>
    <row r="2917" spans="1:8" ht="15">
      <c r="A2917" s="2">
        <v>640437</v>
      </c>
      <c r="B2917" s="2">
        <v>4</v>
      </c>
      <c r="C2917" s="2" t="s">
        <v>3458</v>
      </c>
      <c r="D2917" s="5">
        <v>0.25347222222222221</v>
      </c>
      <c r="E2917" s="3" t="s">
        <v>267</v>
      </c>
      <c r="F2917" s="5">
        <v>0.27083333333333331</v>
      </c>
      <c r="G2917" s="3" t="s">
        <v>60</v>
      </c>
      <c r="H2917" t="s">
        <v>6483</v>
      </c>
    </row>
    <row r="2918" spans="1:8" ht="15">
      <c r="A2918" s="2">
        <v>640437</v>
      </c>
      <c r="B2918" s="2">
        <v>7</v>
      </c>
      <c r="C2918" s="2" t="s">
        <v>3459</v>
      </c>
      <c r="D2918" s="5">
        <v>0.26041666666666669</v>
      </c>
      <c r="E2918" s="3" t="s">
        <v>60</v>
      </c>
      <c r="F2918" s="5">
        <v>0.27013888888888887</v>
      </c>
      <c r="G2918" s="3" t="s">
        <v>86</v>
      </c>
      <c r="H2918" t="s">
        <v>6483</v>
      </c>
    </row>
    <row r="2919" spans="1:8" ht="15">
      <c r="A2919" s="2">
        <v>640437</v>
      </c>
      <c r="B2919" s="2">
        <v>8</v>
      </c>
      <c r="C2919" s="2" t="s">
        <v>3460</v>
      </c>
      <c r="D2919" s="5">
        <v>0.28819444444444442</v>
      </c>
      <c r="E2919" s="3" t="s">
        <v>267</v>
      </c>
      <c r="F2919" s="5">
        <v>0.31041666666666667</v>
      </c>
      <c r="G2919" s="3" t="s">
        <v>60</v>
      </c>
      <c r="H2919" t="s">
        <v>6483</v>
      </c>
    </row>
    <row r="2920" spans="1:8" ht="15">
      <c r="A2920" s="2">
        <v>640437</v>
      </c>
      <c r="B2920" s="2">
        <v>9</v>
      </c>
      <c r="C2920" s="2" t="s">
        <v>3461</v>
      </c>
      <c r="D2920" s="5">
        <v>0.2673611111111111</v>
      </c>
      <c r="E2920" s="3" t="s">
        <v>60</v>
      </c>
      <c r="F2920" s="5">
        <v>0.28680555555555554</v>
      </c>
      <c r="G2920" s="3" t="s">
        <v>267</v>
      </c>
      <c r="H2920" t="s">
        <v>6483</v>
      </c>
    </row>
    <row r="2921" spans="1:8" ht="15">
      <c r="A2921" s="2">
        <v>640437</v>
      </c>
      <c r="B2921" s="2">
        <v>10</v>
      </c>
      <c r="C2921" s="2" t="s">
        <v>3462</v>
      </c>
      <c r="D2921" s="5">
        <v>0.30069444444444443</v>
      </c>
      <c r="E2921" s="3" t="s">
        <v>86</v>
      </c>
      <c r="F2921" s="5">
        <v>0.32708333333333334</v>
      </c>
      <c r="G2921" s="3" t="s">
        <v>57</v>
      </c>
      <c r="H2921" t="s">
        <v>6483</v>
      </c>
    </row>
    <row r="2922" spans="1:8" ht="15">
      <c r="A2922" s="2">
        <v>640437</v>
      </c>
      <c r="B2922" s="2">
        <v>11</v>
      </c>
      <c r="C2922" s="2" t="s">
        <v>3463</v>
      </c>
      <c r="D2922" s="5">
        <v>0.35069444444444442</v>
      </c>
      <c r="E2922" s="3" t="s">
        <v>203</v>
      </c>
      <c r="F2922" s="5">
        <v>0.37083333333333335</v>
      </c>
      <c r="G2922" s="3" t="s">
        <v>267</v>
      </c>
      <c r="H2922" t="s">
        <v>6483</v>
      </c>
    </row>
    <row r="2923" spans="1:8" ht="15">
      <c r="A2923" s="2">
        <v>640437</v>
      </c>
      <c r="B2923" s="2">
        <v>12</v>
      </c>
      <c r="C2923" s="2" t="s">
        <v>3464</v>
      </c>
      <c r="D2923" s="5">
        <v>0.3034722222222222</v>
      </c>
      <c r="E2923" s="3" t="s">
        <v>86</v>
      </c>
      <c r="F2923" s="5">
        <v>0.31388888888888888</v>
      </c>
      <c r="G2923" s="3" t="s">
        <v>60</v>
      </c>
      <c r="H2923" t="s">
        <v>6483</v>
      </c>
    </row>
    <row r="2924" spans="1:8" ht="15">
      <c r="A2924" s="2">
        <v>640437</v>
      </c>
      <c r="B2924" s="2">
        <v>13</v>
      </c>
      <c r="C2924" s="2" t="s">
        <v>3465</v>
      </c>
      <c r="D2924" s="5">
        <v>0.4375</v>
      </c>
      <c r="E2924" s="3" t="s">
        <v>60</v>
      </c>
      <c r="F2924" s="5">
        <v>0.45555555555555555</v>
      </c>
      <c r="G2924" s="3" t="s">
        <v>267</v>
      </c>
      <c r="H2924" t="s">
        <v>6483</v>
      </c>
    </row>
    <row r="2925" spans="1:8" ht="15">
      <c r="A2925" s="2">
        <v>640437</v>
      </c>
      <c r="B2925" s="2">
        <v>14</v>
      </c>
      <c r="C2925" s="2" t="s">
        <v>3466</v>
      </c>
      <c r="D2925" s="5">
        <v>0.37083333333333335</v>
      </c>
      <c r="E2925" s="3" t="s">
        <v>267</v>
      </c>
      <c r="F2925" s="5">
        <v>0.39583333333333331</v>
      </c>
      <c r="G2925" s="3" t="s">
        <v>60</v>
      </c>
      <c r="H2925" t="s">
        <v>6483</v>
      </c>
    </row>
    <row r="2926" spans="1:8" ht="15">
      <c r="A2926" s="2">
        <v>640437</v>
      </c>
      <c r="B2926" s="2">
        <v>15</v>
      </c>
      <c r="C2926" s="2" t="s">
        <v>3467</v>
      </c>
      <c r="D2926" s="5">
        <v>0.52083333333333337</v>
      </c>
      <c r="E2926" s="3" t="s">
        <v>60</v>
      </c>
      <c r="F2926" s="5">
        <v>0.54166666666666663</v>
      </c>
      <c r="G2926" s="3" t="s">
        <v>267</v>
      </c>
      <c r="H2926" t="s">
        <v>6483</v>
      </c>
    </row>
    <row r="2927" spans="1:8" ht="15">
      <c r="A2927" s="2">
        <v>640437</v>
      </c>
      <c r="B2927" s="2">
        <v>16</v>
      </c>
      <c r="C2927" s="2" t="s">
        <v>3468</v>
      </c>
      <c r="D2927" s="5">
        <v>0.4597222222222222</v>
      </c>
      <c r="E2927" s="3" t="s">
        <v>267</v>
      </c>
      <c r="F2927" s="5">
        <v>0.47916666666666669</v>
      </c>
      <c r="G2927" s="3" t="s">
        <v>60</v>
      </c>
      <c r="H2927" t="s">
        <v>6483</v>
      </c>
    </row>
    <row r="2928" spans="1:8" ht="15">
      <c r="A2928" s="2">
        <v>640437</v>
      </c>
      <c r="B2928" s="2">
        <v>17</v>
      </c>
      <c r="C2928" s="2" t="s">
        <v>3469</v>
      </c>
      <c r="D2928" s="5">
        <v>0.5625</v>
      </c>
      <c r="E2928" s="3" t="s">
        <v>60</v>
      </c>
      <c r="F2928" s="5">
        <v>0.57986111111111116</v>
      </c>
      <c r="G2928" s="3" t="s">
        <v>268</v>
      </c>
      <c r="H2928" t="s">
        <v>6483</v>
      </c>
    </row>
    <row r="2929" spans="1:8" ht="15">
      <c r="A2929" s="2">
        <v>640437</v>
      </c>
      <c r="B2929" s="2">
        <v>18</v>
      </c>
      <c r="C2929" s="2" t="s">
        <v>3470</v>
      </c>
      <c r="D2929" s="5">
        <v>0.54305555555555551</v>
      </c>
      <c r="E2929" s="3" t="s">
        <v>267</v>
      </c>
      <c r="F2929" s="5">
        <v>0.5625</v>
      </c>
      <c r="G2929" s="3" t="s">
        <v>60</v>
      </c>
      <c r="H2929" t="s">
        <v>6483</v>
      </c>
    </row>
    <row r="2930" spans="1:8" ht="15">
      <c r="A2930" s="2">
        <v>640437</v>
      </c>
      <c r="B2930" s="2">
        <v>20</v>
      </c>
      <c r="C2930" s="2" t="s">
        <v>3471</v>
      </c>
      <c r="D2930" s="5">
        <v>0.57986111111111116</v>
      </c>
      <c r="E2930" s="3" t="s">
        <v>268</v>
      </c>
      <c r="F2930" s="5">
        <v>0.58194444444444449</v>
      </c>
      <c r="G2930" s="3" t="s">
        <v>86</v>
      </c>
      <c r="H2930" t="s">
        <v>6483</v>
      </c>
    </row>
    <row r="2931" spans="1:8" ht="15">
      <c r="A2931" s="2">
        <v>640437</v>
      </c>
      <c r="B2931" s="2">
        <v>22</v>
      </c>
      <c r="C2931" s="2" t="s">
        <v>3472</v>
      </c>
      <c r="D2931" s="5">
        <v>0.20555555555555555</v>
      </c>
      <c r="E2931" s="3" t="s">
        <v>267</v>
      </c>
      <c r="F2931" s="5">
        <v>0.22916666666666666</v>
      </c>
      <c r="G2931" s="3" t="s">
        <v>60</v>
      </c>
      <c r="H2931" t="s">
        <v>6483</v>
      </c>
    </row>
    <row r="2932" spans="1:8" ht="15">
      <c r="A2932" s="2">
        <v>640437</v>
      </c>
      <c r="B2932" s="2">
        <v>24</v>
      </c>
      <c r="C2932" s="2" t="s">
        <v>3473</v>
      </c>
      <c r="D2932" s="5">
        <v>0.66319444444444442</v>
      </c>
      <c r="E2932" s="3" t="s">
        <v>86</v>
      </c>
      <c r="F2932" s="5">
        <v>0.67013888888888884</v>
      </c>
      <c r="G2932" s="3" t="s">
        <v>59</v>
      </c>
      <c r="H2932" t="s">
        <v>6483</v>
      </c>
    </row>
    <row r="2933" spans="1:8" ht="15">
      <c r="A2933" s="2">
        <v>640437</v>
      </c>
      <c r="B2933" s="2">
        <v>28</v>
      </c>
      <c r="C2933" s="2" t="s">
        <v>3474</v>
      </c>
      <c r="D2933" s="5">
        <v>0.75</v>
      </c>
      <c r="E2933" s="3" t="s">
        <v>86</v>
      </c>
      <c r="F2933" s="5">
        <v>0.75694444444444442</v>
      </c>
      <c r="G2933" s="3" t="s">
        <v>59</v>
      </c>
      <c r="H2933" t="s">
        <v>6483</v>
      </c>
    </row>
    <row r="2934" spans="1:8" ht="15">
      <c r="A2934" s="2">
        <v>640437</v>
      </c>
      <c r="B2934" s="2">
        <v>29</v>
      </c>
      <c r="C2934" s="2" t="s">
        <v>3475</v>
      </c>
      <c r="D2934" s="5">
        <v>0.77083333333333337</v>
      </c>
      <c r="E2934" s="3" t="s">
        <v>60</v>
      </c>
      <c r="F2934" s="5">
        <v>0.79305555555555551</v>
      </c>
      <c r="G2934" s="3" t="s">
        <v>267</v>
      </c>
      <c r="H2934" t="s">
        <v>6483</v>
      </c>
    </row>
    <row r="2935" spans="1:8" ht="15">
      <c r="A2935" s="2">
        <v>640437</v>
      </c>
      <c r="B2935" s="2">
        <v>30</v>
      </c>
      <c r="C2935" s="2" t="s">
        <v>3476</v>
      </c>
      <c r="D2935" s="5">
        <v>0.79305555555555551</v>
      </c>
      <c r="E2935" s="3" t="s">
        <v>267</v>
      </c>
      <c r="F2935" s="5">
        <v>0.8125</v>
      </c>
      <c r="G2935" s="3" t="s">
        <v>60</v>
      </c>
      <c r="H2935" t="s">
        <v>6483</v>
      </c>
    </row>
    <row r="2936" spans="1:8" ht="15">
      <c r="A2936" s="2">
        <v>640437</v>
      </c>
      <c r="B2936" s="2">
        <v>31</v>
      </c>
      <c r="C2936" s="2" t="s">
        <v>3477</v>
      </c>
      <c r="D2936" s="5">
        <v>0.85416666666666663</v>
      </c>
      <c r="E2936" s="3" t="s">
        <v>60</v>
      </c>
      <c r="F2936" s="5">
        <v>0.86458333333333337</v>
      </c>
      <c r="G2936" s="3" t="s">
        <v>86</v>
      </c>
      <c r="H2936" t="s">
        <v>6483</v>
      </c>
    </row>
    <row r="2937" spans="1:8" ht="15">
      <c r="A2937" s="2">
        <v>640503</v>
      </c>
      <c r="B2937" s="2">
        <v>1</v>
      </c>
      <c r="C2937" s="2" t="s">
        <v>3478</v>
      </c>
      <c r="D2937" s="5">
        <v>0.2673611111111111</v>
      </c>
      <c r="E2937" s="3" t="s">
        <v>59</v>
      </c>
      <c r="F2937" s="5">
        <v>0.2902777777777778</v>
      </c>
      <c r="G2937" s="3" t="s">
        <v>201</v>
      </c>
      <c r="H2937" t="s">
        <v>6494</v>
      </c>
    </row>
    <row r="2938" spans="1:8" ht="15">
      <c r="A2938" s="2">
        <v>640503</v>
      </c>
      <c r="B2938" s="2">
        <v>2</v>
      </c>
      <c r="C2938" s="2" t="s">
        <v>3479</v>
      </c>
      <c r="D2938" s="5">
        <v>0.29166666666666669</v>
      </c>
      <c r="E2938" s="3" t="s">
        <v>201</v>
      </c>
      <c r="F2938" s="5">
        <v>0.32291666666666669</v>
      </c>
      <c r="G2938" s="3" t="s">
        <v>60</v>
      </c>
      <c r="H2938" t="s">
        <v>6494</v>
      </c>
    </row>
    <row r="2939" spans="1:8" ht="15">
      <c r="A2939" s="2">
        <v>640503</v>
      </c>
      <c r="B2939" s="2">
        <v>3</v>
      </c>
      <c r="C2939" s="2" t="s">
        <v>3480</v>
      </c>
      <c r="D2939" s="5">
        <v>0.60069444444444442</v>
      </c>
      <c r="E2939" s="3" t="s">
        <v>60</v>
      </c>
      <c r="F2939" s="5">
        <v>0.62291666666666667</v>
      </c>
      <c r="G2939" s="3" t="s">
        <v>201</v>
      </c>
      <c r="H2939" t="s">
        <v>6494</v>
      </c>
    </row>
    <row r="2940" spans="1:8" ht="15">
      <c r="A2940" s="2">
        <v>640503</v>
      </c>
      <c r="B2940" s="2">
        <v>4</v>
      </c>
      <c r="C2940" s="2" t="s">
        <v>3481</v>
      </c>
      <c r="D2940" s="5">
        <v>0.625</v>
      </c>
      <c r="E2940" s="3" t="s">
        <v>201</v>
      </c>
      <c r="F2940" s="5">
        <v>0.65138888888888891</v>
      </c>
      <c r="G2940" s="3" t="s">
        <v>60</v>
      </c>
      <c r="H2940" t="s">
        <v>6494</v>
      </c>
    </row>
    <row r="2941" spans="1:8" ht="15">
      <c r="A2941" s="2">
        <v>640504</v>
      </c>
      <c r="B2941" s="2">
        <v>1</v>
      </c>
      <c r="C2941" s="2" t="s">
        <v>3482</v>
      </c>
      <c r="D2941" s="5">
        <v>0.65833333333333333</v>
      </c>
      <c r="E2941" s="3" t="s">
        <v>60</v>
      </c>
      <c r="F2941" s="5">
        <v>0.67777777777777781</v>
      </c>
      <c r="G2941" s="3" t="s">
        <v>268</v>
      </c>
      <c r="H2941" t="s">
        <v>6494</v>
      </c>
    </row>
    <row r="2942" spans="1:8" ht="15">
      <c r="A2942" s="2">
        <v>640504</v>
      </c>
      <c r="B2942" s="2">
        <v>2</v>
      </c>
      <c r="C2942" s="2" t="s">
        <v>3483</v>
      </c>
      <c r="D2942" s="5">
        <v>0.67777777777777781</v>
      </c>
      <c r="E2942" s="3" t="s">
        <v>268</v>
      </c>
      <c r="F2942" s="5">
        <v>0.6875</v>
      </c>
      <c r="G2942" s="3" t="s">
        <v>60</v>
      </c>
      <c r="H2942" t="s">
        <v>6494</v>
      </c>
    </row>
    <row r="2943" spans="1:8" ht="15">
      <c r="A2943" s="2">
        <v>640504</v>
      </c>
      <c r="B2943" s="2">
        <v>3</v>
      </c>
      <c r="C2943" s="2" t="s">
        <v>3484</v>
      </c>
      <c r="D2943" s="5">
        <v>0.6875</v>
      </c>
      <c r="E2943" s="3" t="s">
        <v>60</v>
      </c>
      <c r="F2943" s="5">
        <v>0.7055555555555556</v>
      </c>
      <c r="G2943" s="3" t="s">
        <v>267</v>
      </c>
      <c r="H2943" t="s">
        <v>6494</v>
      </c>
    </row>
    <row r="2944" spans="1:8" ht="15">
      <c r="A2944" s="2">
        <v>640504</v>
      </c>
      <c r="B2944" s="2">
        <v>4</v>
      </c>
      <c r="C2944" s="2" t="s">
        <v>3485</v>
      </c>
      <c r="D2944" s="5">
        <v>0.70972222222222225</v>
      </c>
      <c r="E2944" s="3" t="s">
        <v>267</v>
      </c>
      <c r="F2944" s="5">
        <v>0.72916666666666663</v>
      </c>
      <c r="G2944" s="3" t="s">
        <v>60</v>
      </c>
      <c r="H2944" t="s">
        <v>6494</v>
      </c>
    </row>
    <row r="2945" spans="1:8" ht="15">
      <c r="A2945" s="2">
        <v>640505</v>
      </c>
      <c r="B2945" s="2">
        <v>1</v>
      </c>
      <c r="C2945" s="2" t="s">
        <v>3486</v>
      </c>
      <c r="D2945" s="5">
        <v>0.20277777777777778</v>
      </c>
      <c r="E2945" s="3" t="s">
        <v>85</v>
      </c>
      <c r="F2945" s="5">
        <v>0.22013888888888888</v>
      </c>
      <c r="G2945" s="3" t="s">
        <v>37</v>
      </c>
      <c r="H2945" t="s">
        <v>6494</v>
      </c>
    </row>
    <row r="2946" spans="1:8" ht="15">
      <c r="A2946" s="2">
        <v>640505</v>
      </c>
      <c r="B2946" s="2">
        <v>2</v>
      </c>
      <c r="C2946" s="2" t="s">
        <v>3487</v>
      </c>
      <c r="D2946" s="5">
        <v>0.22013888888888888</v>
      </c>
      <c r="E2946" s="3" t="s">
        <v>37</v>
      </c>
      <c r="F2946" s="5">
        <v>0.26111111111111113</v>
      </c>
      <c r="G2946" s="3" t="s">
        <v>59</v>
      </c>
      <c r="H2946" t="s">
        <v>6494</v>
      </c>
    </row>
    <row r="2947" spans="1:8" ht="15">
      <c r="A2947" s="2">
        <v>640505</v>
      </c>
      <c r="B2947" s="2">
        <v>3</v>
      </c>
      <c r="C2947" s="2" t="s">
        <v>3488</v>
      </c>
      <c r="D2947" s="5">
        <v>0.35416666666666669</v>
      </c>
      <c r="E2947" s="3" t="s">
        <v>59</v>
      </c>
      <c r="F2947" s="5">
        <v>0.3923611111111111</v>
      </c>
      <c r="G2947" s="3" t="s">
        <v>37</v>
      </c>
      <c r="H2947" t="s">
        <v>6494</v>
      </c>
    </row>
    <row r="2948" spans="1:8" ht="15">
      <c r="A2948" s="2">
        <v>640505</v>
      </c>
      <c r="B2948" s="2">
        <v>4</v>
      </c>
      <c r="C2948" s="2" t="s">
        <v>3489</v>
      </c>
      <c r="D2948" s="5">
        <v>0.39930555555555558</v>
      </c>
      <c r="E2948" s="3" t="s">
        <v>37</v>
      </c>
      <c r="F2948" s="5">
        <v>0.4284722222222222</v>
      </c>
      <c r="G2948" s="3" t="s">
        <v>60</v>
      </c>
      <c r="H2948" t="s">
        <v>6494</v>
      </c>
    </row>
    <row r="2949" spans="1:8" ht="15">
      <c r="A2949" s="2">
        <v>640505</v>
      </c>
      <c r="B2949" s="2">
        <v>5</v>
      </c>
      <c r="C2949" s="2" t="s">
        <v>3490</v>
      </c>
      <c r="D2949" s="5">
        <v>0.52083333333333337</v>
      </c>
      <c r="E2949" s="3" t="s">
        <v>59</v>
      </c>
      <c r="F2949" s="5">
        <v>0.55833333333333335</v>
      </c>
      <c r="G2949" s="3" t="s">
        <v>37</v>
      </c>
      <c r="H2949" t="s">
        <v>6494</v>
      </c>
    </row>
    <row r="2950" spans="1:8" ht="15">
      <c r="A2950" s="2">
        <v>640505</v>
      </c>
      <c r="B2950" s="2">
        <v>6</v>
      </c>
      <c r="C2950" s="2" t="s">
        <v>3491</v>
      </c>
      <c r="D2950" s="5">
        <v>0.56597222222222221</v>
      </c>
      <c r="E2950" s="3" t="s">
        <v>37</v>
      </c>
      <c r="F2950" s="5">
        <v>0.60416666666666663</v>
      </c>
      <c r="G2950" s="3" t="s">
        <v>59</v>
      </c>
      <c r="H2950" t="s">
        <v>6494</v>
      </c>
    </row>
    <row r="2951" spans="1:8" ht="15">
      <c r="A2951" s="2">
        <v>645121</v>
      </c>
      <c r="B2951" s="2">
        <v>1</v>
      </c>
      <c r="C2951" s="2" t="s">
        <v>3492</v>
      </c>
      <c r="D2951" s="5">
        <v>0.19444444444444445</v>
      </c>
      <c r="E2951" s="3" t="s">
        <v>177</v>
      </c>
      <c r="F2951" s="5">
        <v>0.2013888888888889</v>
      </c>
      <c r="G2951" s="3" t="s">
        <v>269</v>
      </c>
      <c r="H2951" t="s">
        <v>6482</v>
      </c>
    </row>
    <row r="2952" spans="1:8" ht="15">
      <c r="A2952" s="2">
        <v>645121</v>
      </c>
      <c r="B2952" s="2">
        <v>3</v>
      </c>
      <c r="C2952" s="2" t="s">
        <v>3493</v>
      </c>
      <c r="D2952" s="5">
        <v>0.2013888888888889</v>
      </c>
      <c r="E2952" s="3" t="s">
        <v>177</v>
      </c>
      <c r="F2952" s="5">
        <v>0.22222222222222221</v>
      </c>
      <c r="G2952" s="3" t="s">
        <v>177</v>
      </c>
      <c r="H2952" t="s">
        <v>6482</v>
      </c>
    </row>
    <row r="2953" spans="1:8" ht="15">
      <c r="A2953" s="2">
        <v>645121</v>
      </c>
      <c r="B2953" s="2">
        <v>5</v>
      </c>
      <c r="C2953" s="2" t="s">
        <v>3494</v>
      </c>
      <c r="D2953" s="5">
        <v>0.2048611111111111</v>
      </c>
      <c r="E2953" s="3" t="s">
        <v>269</v>
      </c>
      <c r="F2953" s="5">
        <v>0.24652777777777779</v>
      </c>
      <c r="G2953" s="3" t="s">
        <v>269</v>
      </c>
      <c r="H2953" t="s">
        <v>6482</v>
      </c>
    </row>
    <row r="2954" spans="1:8" ht="15">
      <c r="A2954" s="2">
        <v>645121</v>
      </c>
      <c r="B2954" s="2">
        <v>7</v>
      </c>
      <c r="C2954" s="2" t="s">
        <v>3495</v>
      </c>
      <c r="D2954" s="5">
        <v>0.25</v>
      </c>
      <c r="E2954" s="3" t="s">
        <v>269</v>
      </c>
      <c r="F2954" s="5">
        <v>0.27083333333333331</v>
      </c>
      <c r="G2954" s="3" t="s">
        <v>177</v>
      </c>
      <c r="H2954" t="s">
        <v>6482</v>
      </c>
    </row>
    <row r="2955" spans="1:8" ht="15">
      <c r="A2955" s="2">
        <v>645121</v>
      </c>
      <c r="B2955" s="2">
        <v>9</v>
      </c>
      <c r="C2955" s="2" t="s">
        <v>3496</v>
      </c>
      <c r="D2955" s="5">
        <v>0.28125</v>
      </c>
      <c r="E2955" s="3" t="s">
        <v>177</v>
      </c>
      <c r="F2955" s="5">
        <v>0.28819444444444442</v>
      </c>
      <c r="G2955" s="3" t="s">
        <v>269</v>
      </c>
      <c r="H2955" t="s">
        <v>6482</v>
      </c>
    </row>
    <row r="2956" spans="1:8" ht="15">
      <c r="A2956" s="2">
        <v>645121</v>
      </c>
      <c r="B2956" s="2">
        <v>11</v>
      </c>
      <c r="C2956" s="2" t="s">
        <v>3497</v>
      </c>
      <c r="D2956" s="5">
        <v>0.28819444444444442</v>
      </c>
      <c r="E2956" s="3" t="s">
        <v>269</v>
      </c>
      <c r="F2956" s="5">
        <v>0.2986111111111111</v>
      </c>
      <c r="G2956" s="3" t="s">
        <v>177</v>
      </c>
      <c r="H2956" t="s">
        <v>6482</v>
      </c>
    </row>
    <row r="2957" spans="1:8" ht="15">
      <c r="A2957" s="2">
        <v>645121</v>
      </c>
      <c r="B2957" s="2">
        <v>15</v>
      </c>
      <c r="C2957" s="2" t="s">
        <v>3498</v>
      </c>
      <c r="D2957" s="5">
        <v>0.2986111111111111</v>
      </c>
      <c r="E2957" s="3" t="s">
        <v>177</v>
      </c>
      <c r="F2957" s="5">
        <v>0.32291666666666669</v>
      </c>
      <c r="G2957" s="3" t="s">
        <v>177</v>
      </c>
      <c r="H2957" t="s">
        <v>6482</v>
      </c>
    </row>
    <row r="2958" spans="1:8" ht="15">
      <c r="A2958" s="2">
        <v>645121</v>
      </c>
      <c r="B2958" s="2">
        <v>17</v>
      </c>
      <c r="C2958" s="2" t="s">
        <v>3499</v>
      </c>
      <c r="D2958" s="5">
        <v>0.2986111111111111</v>
      </c>
      <c r="E2958" s="3" t="s">
        <v>177</v>
      </c>
      <c r="F2958" s="5">
        <v>0.30138888888888887</v>
      </c>
      <c r="G2958" s="3" t="s">
        <v>270</v>
      </c>
      <c r="H2958" t="s">
        <v>6482</v>
      </c>
    </row>
    <row r="2959" spans="1:8" ht="15">
      <c r="A2959" s="2">
        <v>645121</v>
      </c>
      <c r="B2959" s="2">
        <v>23</v>
      </c>
      <c r="C2959" s="2" t="s">
        <v>3500</v>
      </c>
      <c r="D2959" s="5">
        <v>0.3034722222222222</v>
      </c>
      <c r="E2959" s="3" t="s">
        <v>270</v>
      </c>
      <c r="F2959" s="5">
        <v>0.32291666666666669</v>
      </c>
      <c r="G2959" s="3" t="s">
        <v>177</v>
      </c>
      <c r="H2959" t="s">
        <v>6482</v>
      </c>
    </row>
    <row r="2960" spans="1:8" ht="15">
      <c r="A2960" s="2">
        <v>645121</v>
      </c>
      <c r="B2960" s="2">
        <v>25</v>
      </c>
      <c r="C2960" s="2" t="s">
        <v>3501</v>
      </c>
      <c r="D2960" s="5">
        <v>0.37847222222222221</v>
      </c>
      <c r="E2960" s="3" t="s">
        <v>177</v>
      </c>
      <c r="F2960" s="5">
        <v>0.41319444444444442</v>
      </c>
      <c r="G2960" s="3" t="s">
        <v>269</v>
      </c>
      <c r="H2960" t="s">
        <v>6482</v>
      </c>
    </row>
    <row r="2961" spans="1:8" ht="15">
      <c r="A2961" s="2">
        <v>645121</v>
      </c>
      <c r="B2961" s="2">
        <v>27</v>
      </c>
      <c r="C2961" s="2" t="s">
        <v>3502</v>
      </c>
      <c r="D2961" s="5">
        <v>0.41666666666666669</v>
      </c>
      <c r="E2961" s="3" t="s">
        <v>269</v>
      </c>
      <c r="F2961" s="5">
        <v>0.4236111111111111</v>
      </c>
      <c r="G2961" s="3" t="s">
        <v>177</v>
      </c>
      <c r="H2961" t="s">
        <v>6482</v>
      </c>
    </row>
    <row r="2962" spans="1:8" ht="15">
      <c r="A2962" s="2">
        <v>645121</v>
      </c>
      <c r="B2962" s="2">
        <v>33</v>
      </c>
      <c r="C2962" s="2" t="s">
        <v>3503</v>
      </c>
      <c r="D2962" s="5">
        <v>0.46180555555555558</v>
      </c>
      <c r="E2962" s="3" t="s">
        <v>177</v>
      </c>
      <c r="F2962" s="5">
        <v>0.4861111111111111</v>
      </c>
      <c r="G2962" s="3" t="s">
        <v>177</v>
      </c>
      <c r="H2962" t="s">
        <v>6482</v>
      </c>
    </row>
    <row r="2963" spans="1:8" ht="15">
      <c r="A2963" s="2">
        <v>645121</v>
      </c>
      <c r="B2963" s="2">
        <v>35</v>
      </c>
      <c r="C2963" s="2" t="s">
        <v>3504</v>
      </c>
      <c r="D2963" s="5">
        <v>0.53472222222222221</v>
      </c>
      <c r="E2963" s="3" t="s">
        <v>177</v>
      </c>
      <c r="F2963" s="5">
        <v>0.54166666666666663</v>
      </c>
      <c r="G2963" s="3" t="s">
        <v>269</v>
      </c>
      <c r="H2963" t="s">
        <v>6482</v>
      </c>
    </row>
    <row r="2964" spans="1:8" ht="15">
      <c r="A2964" s="2">
        <v>645121</v>
      </c>
      <c r="B2964" s="2">
        <v>37</v>
      </c>
      <c r="C2964" s="2" t="s">
        <v>3505</v>
      </c>
      <c r="D2964" s="5">
        <v>0.54166666666666663</v>
      </c>
      <c r="E2964" s="3" t="s">
        <v>269</v>
      </c>
      <c r="F2964" s="5">
        <v>0.57638888888888884</v>
      </c>
      <c r="G2964" s="3" t="s">
        <v>269</v>
      </c>
      <c r="H2964" t="s">
        <v>6482</v>
      </c>
    </row>
    <row r="2965" spans="1:8" ht="15">
      <c r="A2965" s="2">
        <v>645121</v>
      </c>
      <c r="B2965" s="2">
        <v>39</v>
      </c>
      <c r="C2965" s="2" t="s">
        <v>3506</v>
      </c>
      <c r="D2965" s="5">
        <v>0.58333333333333337</v>
      </c>
      <c r="E2965" s="3" t="s">
        <v>269</v>
      </c>
      <c r="F2965" s="5">
        <v>0.62847222222222221</v>
      </c>
      <c r="G2965" s="3" t="s">
        <v>269</v>
      </c>
      <c r="H2965" t="s">
        <v>6482</v>
      </c>
    </row>
    <row r="2966" spans="1:8" ht="15">
      <c r="A2966" s="2">
        <v>645121</v>
      </c>
      <c r="B2966" s="2">
        <v>41</v>
      </c>
      <c r="C2966" s="2" t="s">
        <v>3507</v>
      </c>
      <c r="D2966" s="5">
        <v>0.62847222222222221</v>
      </c>
      <c r="E2966" s="3" t="s">
        <v>269</v>
      </c>
      <c r="F2966" s="5">
        <v>0.67013888888888884</v>
      </c>
      <c r="G2966" s="3" t="s">
        <v>269</v>
      </c>
      <c r="H2966" t="s">
        <v>6482</v>
      </c>
    </row>
    <row r="2967" spans="1:8" ht="15">
      <c r="A2967" s="2">
        <v>645121</v>
      </c>
      <c r="B2967" s="2">
        <v>45</v>
      </c>
      <c r="C2967" s="2" t="s">
        <v>3508</v>
      </c>
      <c r="D2967" s="5">
        <v>0.67013888888888884</v>
      </c>
      <c r="E2967" s="3" t="s">
        <v>269</v>
      </c>
      <c r="F2967" s="5">
        <v>0.69791666666666663</v>
      </c>
      <c r="G2967" s="3" t="s">
        <v>177</v>
      </c>
      <c r="H2967" t="s">
        <v>6482</v>
      </c>
    </row>
    <row r="2968" spans="1:8" ht="15">
      <c r="A2968" s="2">
        <v>645121</v>
      </c>
      <c r="B2968" s="2">
        <v>51</v>
      </c>
      <c r="C2968" s="2" t="s">
        <v>3509</v>
      </c>
      <c r="D2968" s="5">
        <v>0.73263888888888884</v>
      </c>
      <c r="E2968" s="3" t="s">
        <v>177</v>
      </c>
      <c r="F2968" s="5">
        <v>0.73958333333333337</v>
      </c>
      <c r="G2968" s="3" t="s">
        <v>269</v>
      </c>
      <c r="H2968" t="s">
        <v>6482</v>
      </c>
    </row>
    <row r="2969" spans="1:8" ht="15">
      <c r="A2969" s="2">
        <v>645121</v>
      </c>
      <c r="B2969" s="2">
        <v>53</v>
      </c>
      <c r="C2969" s="2" t="s">
        <v>3510</v>
      </c>
      <c r="D2969" s="5">
        <v>0.74652777777777779</v>
      </c>
      <c r="E2969" s="3" t="s">
        <v>269</v>
      </c>
      <c r="F2969" s="5">
        <v>0.79166666666666663</v>
      </c>
      <c r="G2969" s="3" t="s">
        <v>269</v>
      </c>
      <c r="H2969" t="s">
        <v>6482</v>
      </c>
    </row>
    <row r="2970" spans="1:8" ht="15">
      <c r="A2970" s="2">
        <v>645121</v>
      </c>
      <c r="B2970" s="2">
        <v>59</v>
      </c>
      <c r="C2970" s="2" t="s">
        <v>3511</v>
      </c>
      <c r="D2970" s="5">
        <v>0.79166666666666663</v>
      </c>
      <c r="E2970" s="3" t="s">
        <v>269</v>
      </c>
      <c r="F2970" s="5">
        <v>0.79861111111111116</v>
      </c>
      <c r="G2970" s="3" t="s">
        <v>177</v>
      </c>
      <c r="H2970" t="s">
        <v>6482</v>
      </c>
    </row>
    <row r="2971" spans="1:8" ht="15">
      <c r="A2971" s="2">
        <v>645121</v>
      </c>
      <c r="B2971" s="2">
        <v>61</v>
      </c>
      <c r="C2971" s="2" t="s">
        <v>3512</v>
      </c>
      <c r="D2971" s="5">
        <v>0.84722222222222221</v>
      </c>
      <c r="E2971" s="3" t="s">
        <v>177</v>
      </c>
      <c r="F2971" s="5">
        <v>0.85416666666666663</v>
      </c>
      <c r="G2971" s="3" t="s">
        <v>269</v>
      </c>
      <c r="H2971" t="s">
        <v>6482</v>
      </c>
    </row>
    <row r="2972" spans="1:8" ht="15">
      <c r="A2972" s="2">
        <v>645121</v>
      </c>
      <c r="B2972" s="2">
        <v>63</v>
      </c>
      <c r="C2972" s="2" t="s">
        <v>3513</v>
      </c>
      <c r="D2972" s="5">
        <v>0.85416666666666663</v>
      </c>
      <c r="E2972" s="3" t="s">
        <v>269</v>
      </c>
      <c r="F2972" s="5">
        <v>0.86111111111111116</v>
      </c>
      <c r="G2972" s="3" t="s">
        <v>177</v>
      </c>
      <c r="H2972" t="s">
        <v>6482</v>
      </c>
    </row>
    <row r="2973" spans="1:8" ht="15">
      <c r="A2973" s="2">
        <v>645121</v>
      </c>
      <c r="B2973" s="2">
        <v>65</v>
      </c>
      <c r="C2973" s="2" t="s">
        <v>3514</v>
      </c>
      <c r="D2973" s="5">
        <v>0.90625</v>
      </c>
      <c r="E2973" s="3" t="s">
        <v>177</v>
      </c>
      <c r="F2973" s="5">
        <v>0.92847222222222225</v>
      </c>
      <c r="G2973" s="3" t="s">
        <v>177</v>
      </c>
      <c r="H2973" t="s">
        <v>6482</v>
      </c>
    </row>
    <row r="2974" spans="1:8" ht="15">
      <c r="A2974" s="2">
        <v>645121</v>
      </c>
      <c r="B2974" s="2">
        <v>69</v>
      </c>
      <c r="C2974" s="2" t="s">
        <v>3515</v>
      </c>
      <c r="D2974" s="5">
        <v>0.93402777777777779</v>
      </c>
      <c r="E2974" s="3" t="s">
        <v>177</v>
      </c>
      <c r="F2974" s="5">
        <v>0.94097222222222221</v>
      </c>
      <c r="G2974" s="3" t="s">
        <v>269</v>
      </c>
      <c r="H2974" t="s">
        <v>6482</v>
      </c>
    </row>
    <row r="2975" spans="1:8" ht="15">
      <c r="A2975" s="2">
        <v>645121</v>
      </c>
      <c r="B2975" s="2">
        <v>71</v>
      </c>
      <c r="C2975" s="2" t="s">
        <v>3516</v>
      </c>
      <c r="D2975" s="5">
        <v>0.94097222222222221</v>
      </c>
      <c r="E2975" s="3" t="s">
        <v>269</v>
      </c>
      <c r="F2975" s="5">
        <v>0.94791666666666663</v>
      </c>
      <c r="G2975" s="3" t="s">
        <v>177</v>
      </c>
      <c r="H2975" t="s">
        <v>6482</v>
      </c>
    </row>
    <row r="2976" spans="1:8" ht="15">
      <c r="A2976" s="2">
        <v>645121</v>
      </c>
      <c r="B2976" s="2">
        <v>101</v>
      </c>
      <c r="C2976" s="2" t="s">
        <v>3517</v>
      </c>
      <c r="D2976" s="5">
        <v>0.35416666666666669</v>
      </c>
      <c r="E2976" s="3" t="s">
        <v>177</v>
      </c>
      <c r="F2976" s="5">
        <v>0.3611111111111111</v>
      </c>
      <c r="G2976" s="3" t="s">
        <v>269</v>
      </c>
      <c r="H2976" t="s">
        <v>6482</v>
      </c>
    </row>
    <row r="2977" spans="1:8" ht="15">
      <c r="A2977" s="2">
        <v>645121</v>
      </c>
      <c r="B2977" s="2">
        <v>103</v>
      </c>
      <c r="C2977" s="2" t="s">
        <v>3518</v>
      </c>
      <c r="D2977" s="5">
        <v>0.36458333333333331</v>
      </c>
      <c r="E2977" s="3" t="s">
        <v>269</v>
      </c>
      <c r="F2977" s="5">
        <v>0.37152777777777779</v>
      </c>
      <c r="G2977" s="3" t="s">
        <v>177</v>
      </c>
      <c r="H2977" t="s">
        <v>6482</v>
      </c>
    </row>
    <row r="2978" spans="1:8" ht="15">
      <c r="A2978" s="2">
        <v>645121</v>
      </c>
      <c r="B2978" s="2">
        <v>105</v>
      </c>
      <c r="C2978" s="2" t="s">
        <v>3519</v>
      </c>
      <c r="D2978" s="5">
        <v>0.44097222222222221</v>
      </c>
      <c r="E2978" s="3" t="s">
        <v>177</v>
      </c>
      <c r="F2978" s="5">
        <v>0.44791666666666669</v>
      </c>
      <c r="G2978" s="3" t="s">
        <v>269</v>
      </c>
      <c r="H2978" t="s">
        <v>6482</v>
      </c>
    </row>
    <row r="2979" spans="1:8" ht="15">
      <c r="A2979" s="2">
        <v>645121</v>
      </c>
      <c r="B2979" s="2">
        <v>107</v>
      </c>
      <c r="C2979" s="2" t="s">
        <v>3520</v>
      </c>
      <c r="D2979" s="5">
        <v>0.44791666666666669</v>
      </c>
      <c r="E2979" s="3" t="s">
        <v>269</v>
      </c>
      <c r="F2979" s="5">
        <v>0.46875</v>
      </c>
      <c r="G2979" s="3" t="s">
        <v>177</v>
      </c>
      <c r="H2979" t="s">
        <v>6482</v>
      </c>
    </row>
    <row r="2980" spans="1:8" ht="15">
      <c r="A2980" s="2">
        <v>645121</v>
      </c>
      <c r="B2980" s="2">
        <v>109</v>
      </c>
      <c r="C2980" s="2" t="s">
        <v>3521</v>
      </c>
      <c r="D2980" s="5">
        <v>0.65972222222222221</v>
      </c>
      <c r="E2980" s="3" t="s">
        <v>177</v>
      </c>
      <c r="F2980" s="5">
        <v>0.66666666666666663</v>
      </c>
      <c r="G2980" s="3" t="s">
        <v>269</v>
      </c>
      <c r="H2980" t="s">
        <v>6482</v>
      </c>
    </row>
    <row r="2981" spans="1:8" ht="15">
      <c r="A2981" s="2">
        <v>645121</v>
      </c>
      <c r="B2981" s="2">
        <v>111</v>
      </c>
      <c r="C2981" s="2" t="s">
        <v>3522</v>
      </c>
      <c r="D2981" s="5">
        <v>0.66666666666666663</v>
      </c>
      <c r="E2981" s="3" t="s">
        <v>269</v>
      </c>
      <c r="F2981" s="5">
        <v>0.67361111111111116</v>
      </c>
      <c r="G2981" s="3" t="s">
        <v>177</v>
      </c>
      <c r="H2981" t="s">
        <v>6482</v>
      </c>
    </row>
    <row r="2982" spans="1:8" ht="15">
      <c r="A2982" s="2">
        <v>650100</v>
      </c>
      <c r="B2982" s="2">
        <v>1</v>
      </c>
      <c r="C2982" s="2" t="s">
        <v>3523</v>
      </c>
      <c r="D2982" s="5">
        <v>0.20833333333333334</v>
      </c>
      <c r="E2982" s="3" t="s">
        <v>54</v>
      </c>
      <c r="F2982" s="5">
        <v>0.22222222222222221</v>
      </c>
      <c r="G2982" s="3" t="s">
        <v>27</v>
      </c>
      <c r="H2982" t="s">
        <v>6494</v>
      </c>
    </row>
    <row r="2983" spans="1:8" ht="15">
      <c r="A2983" s="2">
        <v>650100</v>
      </c>
      <c r="B2983" s="2">
        <v>2</v>
      </c>
      <c r="C2983" s="2" t="s">
        <v>3524</v>
      </c>
      <c r="D2983" s="5">
        <v>0.34027777777777779</v>
      </c>
      <c r="E2983" s="3" t="s">
        <v>27</v>
      </c>
      <c r="F2983" s="5">
        <v>0.37083333333333335</v>
      </c>
      <c r="G2983" s="3" t="s">
        <v>51</v>
      </c>
      <c r="H2983" t="s">
        <v>6494</v>
      </c>
    </row>
    <row r="2984" spans="1:8" ht="15">
      <c r="A2984" s="2">
        <v>650100</v>
      </c>
      <c r="B2984" s="2">
        <v>10</v>
      </c>
      <c r="C2984" s="2" t="s">
        <v>3525</v>
      </c>
      <c r="D2984" s="5">
        <v>0.4861111111111111</v>
      </c>
      <c r="E2984" s="3" t="s">
        <v>27</v>
      </c>
      <c r="F2984" s="5">
        <v>0.51666666666666672</v>
      </c>
      <c r="G2984" s="3" t="s">
        <v>51</v>
      </c>
      <c r="H2984" t="s">
        <v>6494</v>
      </c>
    </row>
    <row r="2985" spans="1:8" ht="15">
      <c r="A2985" s="2">
        <v>650100</v>
      </c>
      <c r="B2985" s="2">
        <v>16</v>
      </c>
      <c r="C2985" s="2" t="s">
        <v>3526</v>
      </c>
      <c r="D2985" s="5">
        <v>0.69444444444444442</v>
      </c>
      <c r="E2985" s="3" t="s">
        <v>27</v>
      </c>
      <c r="F2985" s="5">
        <v>0.72499999999999998</v>
      </c>
      <c r="G2985" s="3" t="s">
        <v>51</v>
      </c>
      <c r="H2985" t="s">
        <v>6494</v>
      </c>
    </row>
    <row r="2986" spans="1:8" ht="15">
      <c r="A2986" s="2">
        <v>650100</v>
      </c>
      <c r="B2986" s="2">
        <v>34</v>
      </c>
      <c r="C2986" s="2" t="s">
        <v>3527</v>
      </c>
      <c r="D2986" s="5">
        <v>0.61111111111111116</v>
      </c>
      <c r="E2986" s="3" t="s">
        <v>27</v>
      </c>
      <c r="F2986" s="5">
        <v>0.64166666666666672</v>
      </c>
      <c r="G2986" s="3" t="s">
        <v>51</v>
      </c>
      <c r="H2986" t="s">
        <v>6494</v>
      </c>
    </row>
    <row r="2987" spans="1:8" ht="15">
      <c r="A2987" s="2">
        <v>650101</v>
      </c>
      <c r="B2987" s="2">
        <v>1</v>
      </c>
      <c r="C2987" s="2" t="s">
        <v>3528</v>
      </c>
      <c r="D2987" s="5">
        <v>0.52083333333333337</v>
      </c>
      <c r="E2987" s="3" t="s">
        <v>51</v>
      </c>
      <c r="F2987" s="5">
        <v>0.5541666666666667</v>
      </c>
      <c r="G2987" s="3" t="s">
        <v>27</v>
      </c>
      <c r="H2987" t="s">
        <v>6483</v>
      </c>
    </row>
    <row r="2988" spans="1:8" ht="15">
      <c r="A2988" s="2">
        <v>650101</v>
      </c>
      <c r="B2988" s="2">
        <v>2</v>
      </c>
      <c r="C2988" s="2" t="s">
        <v>3529</v>
      </c>
      <c r="D2988" s="5">
        <v>0.52430555555555558</v>
      </c>
      <c r="E2988" s="3" t="s">
        <v>27</v>
      </c>
      <c r="F2988" s="5">
        <v>0.55694444444444446</v>
      </c>
      <c r="G2988" s="3" t="s">
        <v>51</v>
      </c>
      <c r="H2988" t="s">
        <v>6483</v>
      </c>
    </row>
    <row r="2989" spans="1:8" ht="15">
      <c r="A2989" s="2">
        <v>650101</v>
      </c>
      <c r="B2989" s="2">
        <v>3</v>
      </c>
      <c r="C2989" s="2" t="s">
        <v>3530</v>
      </c>
      <c r="D2989" s="5">
        <v>0.6875</v>
      </c>
      <c r="E2989" s="3" t="s">
        <v>51</v>
      </c>
      <c r="F2989" s="5">
        <v>0.73055555555555551</v>
      </c>
      <c r="G2989" s="3" t="s">
        <v>27</v>
      </c>
      <c r="H2989" t="s">
        <v>6483</v>
      </c>
    </row>
    <row r="2990" spans="1:8" ht="15">
      <c r="A2990" s="2">
        <v>650101</v>
      </c>
      <c r="B2990" s="2">
        <v>6</v>
      </c>
      <c r="C2990" s="2" t="s">
        <v>3531</v>
      </c>
      <c r="D2990" s="5">
        <v>0.18402777777777779</v>
      </c>
      <c r="E2990" s="3" t="s">
        <v>27</v>
      </c>
      <c r="F2990" s="5">
        <v>0.22430555555555556</v>
      </c>
      <c r="G2990" s="3" t="s">
        <v>51</v>
      </c>
      <c r="H2990" t="s">
        <v>6483</v>
      </c>
    </row>
    <row r="2991" spans="1:8" ht="15">
      <c r="A2991" s="2">
        <v>650101</v>
      </c>
      <c r="B2991" s="2">
        <v>10</v>
      </c>
      <c r="C2991" s="2" t="s">
        <v>3532</v>
      </c>
      <c r="D2991" s="5">
        <v>0.6875</v>
      </c>
      <c r="E2991" s="3" t="s">
        <v>27</v>
      </c>
      <c r="F2991" s="5">
        <v>0.72291666666666665</v>
      </c>
      <c r="G2991" s="3" t="s">
        <v>51</v>
      </c>
      <c r="H2991" t="s">
        <v>6483</v>
      </c>
    </row>
    <row r="2992" spans="1:8" ht="15">
      <c r="A2992" s="2">
        <v>650101</v>
      </c>
      <c r="B2992" s="2">
        <v>100</v>
      </c>
      <c r="C2992" s="2" t="s">
        <v>3533</v>
      </c>
      <c r="D2992" s="5">
        <v>0.28125</v>
      </c>
      <c r="E2992" s="3" t="s">
        <v>27</v>
      </c>
      <c r="F2992" s="5">
        <v>0.31874999999999998</v>
      </c>
      <c r="G2992" s="3" t="s">
        <v>51</v>
      </c>
      <c r="H2992" t="s">
        <v>6483</v>
      </c>
    </row>
    <row r="2993" spans="1:8" ht="15">
      <c r="A2993" s="2">
        <v>650101</v>
      </c>
      <c r="B2993" s="2">
        <v>101</v>
      </c>
      <c r="C2993" s="2" t="s">
        <v>3534</v>
      </c>
      <c r="D2993" s="5">
        <v>0.48958333333333331</v>
      </c>
      <c r="E2993" s="3" t="s">
        <v>51</v>
      </c>
      <c r="F2993" s="5">
        <v>0.52638888888888891</v>
      </c>
      <c r="G2993" s="3" t="s">
        <v>27</v>
      </c>
      <c r="H2993" t="s">
        <v>6483</v>
      </c>
    </row>
    <row r="2994" spans="1:8" ht="15">
      <c r="A2994" s="2">
        <v>650101</v>
      </c>
      <c r="B2994" s="2">
        <v>102</v>
      </c>
      <c r="C2994" s="2" t="s">
        <v>3535</v>
      </c>
      <c r="D2994" s="5">
        <v>0.61458333333333337</v>
      </c>
      <c r="E2994" s="3" t="s">
        <v>27</v>
      </c>
      <c r="F2994" s="5">
        <v>0.65208333333333335</v>
      </c>
      <c r="G2994" s="3" t="s">
        <v>51</v>
      </c>
      <c r="H2994" t="s">
        <v>6483</v>
      </c>
    </row>
    <row r="2995" spans="1:8" ht="15">
      <c r="A2995" s="2">
        <v>650101</v>
      </c>
      <c r="B2995" s="2">
        <v>103</v>
      </c>
      <c r="C2995" s="2" t="s">
        <v>3536</v>
      </c>
      <c r="D2995" s="5">
        <v>0.69791666666666663</v>
      </c>
      <c r="E2995" s="3" t="s">
        <v>51</v>
      </c>
      <c r="F2995" s="5">
        <v>0.73472222222222228</v>
      </c>
      <c r="G2995" s="3" t="s">
        <v>27</v>
      </c>
      <c r="H2995" t="s">
        <v>6483</v>
      </c>
    </row>
    <row r="2996" spans="1:8" ht="15">
      <c r="A2996" s="2">
        <v>650101</v>
      </c>
      <c r="B2996" s="2">
        <v>104</v>
      </c>
      <c r="C2996" s="2" t="s">
        <v>3537</v>
      </c>
      <c r="D2996" s="5">
        <v>0.44791666666666669</v>
      </c>
      <c r="E2996" s="3" t="s">
        <v>27</v>
      </c>
      <c r="F2996" s="5">
        <v>0.48541666666666666</v>
      </c>
      <c r="G2996" s="3" t="s">
        <v>51</v>
      </c>
      <c r="H2996" t="s">
        <v>6483</v>
      </c>
    </row>
    <row r="2997" spans="1:8" ht="15">
      <c r="A2997" s="2">
        <v>650101</v>
      </c>
      <c r="B2997" s="2">
        <v>105</v>
      </c>
      <c r="C2997" s="2" t="s">
        <v>3538</v>
      </c>
      <c r="D2997" s="5">
        <v>0.32291666666666669</v>
      </c>
      <c r="E2997" s="3" t="s">
        <v>51</v>
      </c>
      <c r="F2997" s="5">
        <v>0.35972222222222222</v>
      </c>
      <c r="G2997" s="3" t="s">
        <v>27</v>
      </c>
      <c r="H2997" t="s">
        <v>6483</v>
      </c>
    </row>
    <row r="2998" spans="1:8" ht="15">
      <c r="A2998" s="2">
        <v>650101</v>
      </c>
      <c r="B2998" s="2">
        <v>106</v>
      </c>
      <c r="C2998" s="2" t="s">
        <v>3539</v>
      </c>
      <c r="D2998" s="5">
        <v>0.78125</v>
      </c>
      <c r="E2998" s="3" t="s">
        <v>27</v>
      </c>
      <c r="F2998" s="5">
        <v>0.81874999999999998</v>
      </c>
      <c r="G2998" s="3" t="s">
        <v>51</v>
      </c>
      <c r="H2998" t="s">
        <v>6483</v>
      </c>
    </row>
    <row r="2999" spans="1:8" ht="15">
      <c r="A2999" s="2">
        <v>650101</v>
      </c>
      <c r="B2999" s="2">
        <v>107</v>
      </c>
      <c r="C2999" s="2" t="s">
        <v>3540</v>
      </c>
      <c r="D2999" s="5">
        <v>0.82291666666666663</v>
      </c>
      <c r="E2999" s="3" t="s">
        <v>51</v>
      </c>
      <c r="F2999" s="5">
        <v>0.85972222222222228</v>
      </c>
      <c r="G2999" s="3" t="s">
        <v>27</v>
      </c>
      <c r="H2999" t="s">
        <v>6483</v>
      </c>
    </row>
    <row r="3000" spans="1:8" ht="15">
      <c r="A3000" s="2">
        <v>650200</v>
      </c>
      <c r="B3000" s="2">
        <v>1</v>
      </c>
      <c r="C3000" s="2" t="s">
        <v>3541</v>
      </c>
      <c r="D3000" s="5">
        <v>0.1986111111111111</v>
      </c>
      <c r="E3000" s="3" t="s">
        <v>271</v>
      </c>
      <c r="F3000" s="5">
        <v>0.24652777777777779</v>
      </c>
      <c r="G3000" s="3" t="s">
        <v>266</v>
      </c>
      <c r="H3000" t="s">
        <v>6483</v>
      </c>
    </row>
    <row r="3001" spans="1:8" ht="15">
      <c r="A3001" s="2">
        <v>650200</v>
      </c>
      <c r="B3001" s="2">
        <v>2</v>
      </c>
      <c r="C3001" s="2" t="s">
        <v>3542</v>
      </c>
      <c r="D3001" s="5">
        <v>0.25347222222222221</v>
      </c>
      <c r="E3001" s="3" t="s">
        <v>266</v>
      </c>
      <c r="F3001" s="5">
        <v>0.33055555555555555</v>
      </c>
      <c r="G3001" s="3" t="s">
        <v>51</v>
      </c>
      <c r="H3001" t="s">
        <v>6483</v>
      </c>
    </row>
    <row r="3002" spans="1:8" ht="15">
      <c r="A3002" s="2">
        <v>650200</v>
      </c>
      <c r="B3002" s="2">
        <v>3</v>
      </c>
      <c r="C3002" s="2" t="s">
        <v>3543</v>
      </c>
      <c r="D3002" s="5">
        <v>0.33819444444444446</v>
      </c>
      <c r="E3002" s="3" t="s">
        <v>51</v>
      </c>
      <c r="F3002" s="5">
        <v>0.41319444444444442</v>
      </c>
      <c r="G3002" s="3" t="s">
        <v>266</v>
      </c>
      <c r="H3002" t="s">
        <v>6483</v>
      </c>
    </row>
    <row r="3003" spans="1:8" ht="15">
      <c r="A3003" s="2">
        <v>650200</v>
      </c>
      <c r="B3003" s="2">
        <v>4</v>
      </c>
      <c r="C3003" s="2" t="s">
        <v>3544</v>
      </c>
      <c r="D3003" s="5">
        <v>0.4201388888888889</v>
      </c>
      <c r="E3003" s="3" t="s">
        <v>266</v>
      </c>
      <c r="F3003" s="5">
        <v>0.49722222222222223</v>
      </c>
      <c r="G3003" s="3" t="s">
        <v>51</v>
      </c>
      <c r="H3003" t="s">
        <v>6483</v>
      </c>
    </row>
    <row r="3004" spans="1:8" ht="15">
      <c r="A3004" s="2">
        <v>650200</v>
      </c>
      <c r="B3004" s="2">
        <v>5</v>
      </c>
      <c r="C3004" s="2" t="s">
        <v>3545</v>
      </c>
      <c r="D3004" s="5">
        <v>0.50486111111111109</v>
      </c>
      <c r="E3004" s="3" t="s">
        <v>51</v>
      </c>
      <c r="F3004" s="5">
        <v>0.57986111111111116</v>
      </c>
      <c r="G3004" s="3" t="s">
        <v>266</v>
      </c>
      <c r="H3004" t="s">
        <v>6483</v>
      </c>
    </row>
    <row r="3005" spans="1:8" ht="15">
      <c r="A3005" s="2">
        <v>650200</v>
      </c>
      <c r="B3005" s="2">
        <v>6</v>
      </c>
      <c r="C3005" s="2" t="s">
        <v>3546</v>
      </c>
      <c r="D3005" s="5">
        <v>0.58680555555555558</v>
      </c>
      <c r="E3005" s="3" t="s">
        <v>266</v>
      </c>
      <c r="F3005" s="5">
        <v>0.66388888888888886</v>
      </c>
      <c r="G3005" s="3" t="s">
        <v>51</v>
      </c>
      <c r="H3005" t="s">
        <v>6483</v>
      </c>
    </row>
    <row r="3006" spans="1:8" ht="15">
      <c r="A3006" s="2">
        <v>650200</v>
      </c>
      <c r="B3006" s="2">
        <v>7</v>
      </c>
      <c r="C3006" s="2" t="s">
        <v>3547</v>
      </c>
      <c r="D3006" s="5">
        <v>0.66805555555555551</v>
      </c>
      <c r="E3006" s="3" t="s">
        <v>51</v>
      </c>
      <c r="F3006" s="5">
        <v>0.74652777777777779</v>
      </c>
      <c r="G3006" s="3" t="s">
        <v>266</v>
      </c>
      <c r="H3006" t="s">
        <v>6483</v>
      </c>
    </row>
    <row r="3007" spans="1:8" ht="15">
      <c r="A3007" s="2">
        <v>650200</v>
      </c>
      <c r="B3007" s="2">
        <v>8</v>
      </c>
      <c r="C3007" s="2" t="s">
        <v>3548</v>
      </c>
      <c r="D3007" s="5">
        <v>0.75694444444444442</v>
      </c>
      <c r="E3007" s="3" t="s">
        <v>266</v>
      </c>
      <c r="F3007" s="5">
        <v>0.8305555555555556</v>
      </c>
      <c r="G3007" s="3" t="s">
        <v>51</v>
      </c>
      <c r="H3007" t="s">
        <v>6483</v>
      </c>
    </row>
    <row r="3008" spans="1:8" ht="15">
      <c r="A3008" s="2">
        <v>650200</v>
      </c>
      <c r="B3008" s="2">
        <v>9</v>
      </c>
      <c r="C3008" s="2" t="s">
        <v>3549</v>
      </c>
      <c r="D3008" s="5">
        <v>0.59027777777777779</v>
      </c>
      <c r="E3008" s="3" t="s">
        <v>272</v>
      </c>
      <c r="F3008" s="5">
        <v>0.59513888888888888</v>
      </c>
      <c r="G3008" s="3" t="s">
        <v>273</v>
      </c>
      <c r="H3008" t="s">
        <v>6483</v>
      </c>
    </row>
    <row r="3009" spans="1:8" ht="15">
      <c r="A3009" s="2">
        <v>650200</v>
      </c>
      <c r="B3009" s="2">
        <v>10</v>
      </c>
      <c r="C3009" s="2" t="s">
        <v>3550</v>
      </c>
      <c r="D3009" s="5">
        <v>0.59513888888888888</v>
      </c>
      <c r="E3009" s="3" t="s">
        <v>273</v>
      </c>
      <c r="F3009" s="5">
        <v>0.6</v>
      </c>
      <c r="G3009" s="3" t="s">
        <v>272</v>
      </c>
      <c r="H3009" t="s">
        <v>6483</v>
      </c>
    </row>
    <row r="3010" spans="1:8" ht="15">
      <c r="A3010" s="2">
        <v>650600</v>
      </c>
      <c r="B3010" s="2">
        <v>3</v>
      </c>
      <c r="C3010" s="2" t="s">
        <v>3551</v>
      </c>
      <c r="D3010" s="5">
        <v>0.20833333333333334</v>
      </c>
      <c r="E3010" s="3" t="s">
        <v>51</v>
      </c>
      <c r="F3010" s="5">
        <v>0.23472222222222222</v>
      </c>
      <c r="G3010" s="3" t="s">
        <v>27</v>
      </c>
      <c r="H3010" t="s">
        <v>6483</v>
      </c>
    </row>
    <row r="3011" spans="1:8" ht="15">
      <c r="A3011" s="2">
        <v>650600</v>
      </c>
      <c r="B3011" s="2">
        <v>4</v>
      </c>
      <c r="C3011" s="2" t="s">
        <v>3552</v>
      </c>
      <c r="D3011" s="5">
        <v>0.21527777777777779</v>
      </c>
      <c r="E3011" s="3" t="s">
        <v>27</v>
      </c>
      <c r="F3011" s="5">
        <v>0.24583333333333332</v>
      </c>
      <c r="G3011" s="3" t="s">
        <v>51</v>
      </c>
      <c r="H3011" t="s">
        <v>6483</v>
      </c>
    </row>
    <row r="3012" spans="1:8" ht="15">
      <c r="A3012" s="2">
        <v>650600</v>
      </c>
      <c r="B3012" s="2">
        <v>5</v>
      </c>
      <c r="C3012" s="2" t="s">
        <v>3553</v>
      </c>
      <c r="D3012" s="5">
        <v>0.22916666666666666</v>
      </c>
      <c r="E3012" s="3" t="s">
        <v>51</v>
      </c>
      <c r="F3012" s="5">
        <v>0.26041666666666669</v>
      </c>
      <c r="G3012" s="3" t="s">
        <v>27</v>
      </c>
      <c r="H3012" t="s">
        <v>6483</v>
      </c>
    </row>
    <row r="3013" spans="1:8" ht="15">
      <c r="A3013" s="2">
        <v>650600</v>
      </c>
      <c r="B3013" s="2">
        <v>6</v>
      </c>
      <c r="C3013" s="2" t="s">
        <v>3554</v>
      </c>
      <c r="D3013" s="5">
        <v>0.2361111111111111</v>
      </c>
      <c r="E3013" s="3" t="s">
        <v>27</v>
      </c>
      <c r="F3013" s="5">
        <v>0.26666666666666666</v>
      </c>
      <c r="G3013" s="3" t="s">
        <v>51</v>
      </c>
      <c r="H3013" t="s">
        <v>6483</v>
      </c>
    </row>
    <row r="3014" spans="1:8" ht="15">
      <c r="A3014" s="2">
        <v>650600</v>
      </c>
      <c r="B3014" s="2">
        <v>7</v>
      </c>
      <c r="C3014" s="2" t="s">
        <v>3555</v>
      </c>
      <c r="D3014" s="5">
        <v>0.25347222222222221</v>
      </c>
      <c r="E3014" s="3" t="s">
        <v>51</v>
      </c>
      <c r="F3014" s="5">
        <v>0.28125</v>
      </c>
      <c r="G3014" s="3" t="s">
        <v>27</v>
      </c>
      <c r="H3014" t="s">
        <v>6483</v>
      </c>
    </row>
    <row r="3015" spans="1:8" ht="15">
      <c r="A3015" s="2">
        <v>650600</v>
      </c>
      <c r="B3015" s="2">
        <v>8</v>
      </c>
      <c r="C3015" s="2" t="s">
        <v>3556</v>
      </c>
      <c r="D3015" s="5">
        <v>0.25694444444444442</v>
      </c>
      <c r="E3015" s="3" t="s">
        <v>27</v>
      </c>
      <c r="F3015" s="5">
        <v>0.28749999999999998</v>
      </c>
      <c r="G3015" s="3" t="s">
        <v>51</v>
      </c>
      <c r="H3015" t="s">
        <v>6483</v>
      </c>
    </row>
    <row r="3016" spans="1:8" ht="15">
      <c r="A3016" s="2">
        <v>650600</v>
      </c>
      <c r="B3016" s="2">
        <v>10</v>
      </c>
      <c r="C3016" s="2" t="s">
        <v>3557</v>
      </c>
      <c r="D3016" s="5">
        <v>0.27777777777777779</v>
      </c>
      <c r="E3016" s="3" t="s">
        <v>27</v>
      </c>
      <c r="F3016" s="5">
        <v>0.31736111111111109</v>
      </c>
      <c r="G3016" s="3" t="s">
        <v>51</v>
      </c>
      <c r="H3016" t="s">
        <v>6483</v>
      </c>
    </row>
    <row r="3017" spans="1:8" ht="15">
      <c r="A3017" s="2">
        <v>650600</v>
      </c>
      <c r="B3017" s="2">
        <v>11</v>
      </c>
      <c r="C3017" s="2" t="s">
        <v>3558</v>
      </c>
      <c r="D3017" s="5">
        <v>0.29166666666666669</v>
      </c>
      <c r="E3017" s="3" t="s">
        <v>51</v>
      </c>
      <c r="F3017" s="5">
        <v>0.32291666666666669</v>
      </c>
      <c r="G3017" s="3" t="s">
        <v>27</v>
      </c>
      <c r="H3017" t="s">
        <v>6483</v>
      </c>
    </row>
    <row r="3018" spans="1:8" ht="15">
      <c r="A3018" s="2">
        <v>650600</v>
      </c>
      <c r="B3018" s="2">
        <v>12</v>
      </c>
      <c r="C3018" s="2" t="s">
        <v>3559</v>
      </c>
      <c r="D3018" s="5">
        <v>0.2986111111111111</v>
      </c>
      <c r="E3018" s="3" t="s">
        <v>27</v>
      </c>
      <c r="F3018" s="5">
        <v>0.32916666666666666</v>
      </c>
      <c r="G3018" s="3" t="s">
        <v>51</v>
      </c>
      <c r="H3018" t="s">
        <v>6483</v>
      </c>
    </row>
    <row r="3019" spans="1:8" ht="15">
      <c r="A3019" s="2">
        <v>650600</v>
      </c>
      <c r="B3019" s="2">
        <v>14</v>
      </c>
      <c r="C3019" s="2" t="s">
        <v>3560</v>
      </c>
      <c r="D3019" s="5">
        <v>0.34027777777777779</v>
      </c>
      <c r="E3019" s="3" t="s">
        <v>27</v>
      </c>
      <c r="F3019" s="5">
        <v>0.37083333333333335</v>
      </c>
      <c r="G3019" s="3" t="s">
        <v>51</v>
      </c>
      <c r="H3019" t="s">
        <v>6483</v>
      </c>
    </row>
    <row r="3020" spans="1:8" ht="15">
      <c r="A3020" s="2">
        <v>650600</v>
      </c>
      <c r="B3020" s="2">
        <v>15</v>
      </c>
      <c r="C3020" s="2" t="s">
        <v>3561</v>
      </c>
      <c r="D3020" s="5">
        <v>0.3576388888888889</v>
      </c>
      <c r="E3020" s="3" t="s">
        <v>51</v>
      </c>
      <c r="F3020" s="5">
        <v>0.3888888888888889</v>
      </c>
      <c r="G3020" s="3" t="s">
        <v>27</v>
      </c>
      <c r="H3020" t="s">
        <v>6483</v>
      </c>
    </row>
    <row r="3021" spans="1:8" ht="15">
      <c r="A3021" s="2">
        <v>650600</v>
      </c>
      <c r="B3021" s="2">
        <v>16</v>
      </c>
      <c r="C3021" s="2" t="s">
        <v>3562</v>
      </c>
      <c r="D3021" s="5">
        <v>0.44444444444444442</v>
      </c>
      <c r="E3021" s="3" t="s">
        <v>27</v>
      </c>
      <c r="F3021" s="5">
        <v>0.47499999999999998</v>
      </c>
      <c r="G3021" s="3" t="s">
        <v>51</v>
      </c>
      <c r="H3021" t="s">
        <v>6483</v>
      </c>
    </row>
    <row r="3022" spans="1:8" ht="15">
      <c r="A3022" s="2">
        <v>650600</v>
      </c>
      <c r="B3022" s="2">
        <v>17</v>
      </c>
      <c r="C3022" s="2" t="s">
        <v>3563</v>
      </c>
      <c r="D3022" s="5">
        <v>0.52430555555555558</v>
      </c>
      <c r="E3022" s="3" t="s">
        <v>51</v>
      </c>
      <c r="F3022" s="5">
        <v>0.55555555555555558</v>
      </c>
      <c r="G3022" s="3" t="s">
        <v>27</v>
      </c>
      <c r="H3022" t="s">
        <v>6483</v>
      </c>
    </row>
    <row r="3023" spans="1:8" ht="15">
      <c r="A3023" s="2">
        <v>650600</v>
      </c>
      <c r="B3023" s="2">
        <v>18</v>
      </c>
      <c r="C3023" s="2" t="s">
        <v>3564</v>
      </c>
      <c r="D3023" s="5">
        <v>0.52777777777777779</v>
      </c>
      <c r="E3023" s="3" t="s">
        <v>27</v>
      </c>
      <c r="F3023" s="5">
        <v>0.55833333333333335</v>
      </c>
      <c r="G3023" s="3" t="s">
        <v>51</v>
      </c>
      <c r="H3023" t="s">
        <v>6483</v>
      </c>
    </row>
    <row r="3024" spans="1:8" ht="15">
      <c r="A3024" s="2">
        <v>650600</v>
      </c>
      <c r="B3024" s="2">
        <v>19</v>
      </c>
      <c r="C3024" s="2" t="s">
        <v>3565</v>
      </c>
      <c r="D3024" s="5">
        <v>0.56597222222222221</v>
      </c>
      <c r="E3024" s="3" t="s">
        <v>51</v>
      </c>
      <c r="F3024" s="5">
        <v>0.59722222222222221</v>
      </c>
      <c r="G3024" s="3" t="s">
        <v>27</v>
      </c>
      <c r="H3024" t="s">
        <v>6483</v>
      </c>
    </row>
    <row r="3025" spans="1:8" ht="15">
      <c r="A3025" s="2">
        <v>650600</v>
      </c>
      <c r="B3025" s="2">
        <v>20</v>
      </c>
      <c r="C3025" s="2" t="s">
        <v>3566</v>
      </c>
      <c r="D3025" s="5">
        <v>0.61111111111111116</v>
      </c>
      <c r="E3025" s="3" t="s">
        <v>27</v>
      </c>
      <c r="F3025" s="5">
        <v>0.64166666666666672</v>
      </c>
      <c r="G3025" s="3" t="s">
        <v>51</v>
      </c>
      <c r="H3025" t="s">
        <v>6483</v>
      </c>
    </row>
    <row r="3026" spans="1:8" ht="15">
      <c r="A3026" s="2">
        <v>650600</v>
      </c>
      <c r="B3026" s="2">
        <v>21</v>
      </c>
      <c r="C3026" s="2" t="s">
        <v>3567</v>
      </c>
      <c r="D3026" s="5">
        <v>0.58680555555555558</v>
      </c>
      <c r="E3026" s="3" t="s">
        <v>51</v>
      </c>
      <c r="F3026" s="5">
        <v>0.61458333333333337</v>
      </c>
      <c r="G3026" s="3" t="s">
        <v>27</v>
      </c>
      <c r="H3026" t="s">
        <v>6483</v>
      </c>
    </row>
    <row r="3027" spans="1:8" ht="15">
      <c r="A3027" s="2">
        <v>650600</v>
      </c>
      <c r="B3027" s="2">
        <v>22</v>
      </c>
      <c r="C3027" s="2" t="s">
        <v>3568</v>
      </c>
      <c r="D3027" s="5">
        <v>0.63194444444444442</v>
      </c>
      <c r="E3027" s="3" t="s">
        <v>27</v>
      </c>
      <c r="F3027" s="5">
        <v>0.66249999999999998</v>
      </c>
      <c r="G3027" s="3" t="s">
        <v>51</v>
      </c>
      <c r="H3027" t="s">
        <v>6483</v>
      </c>
    </row>
    <row r="3028" spans="1:8" ht="15">
      <c r="A3028" s="2">
        <v>650600</v>
      </c>
      <c r="B3028" s="2">
        <v>23</v>
      </c>
      <c r="C3028" s="2" t="s">
        <v>3569</v>
      </c>
      <c r="D3028" s="5">
        <v>0.60763888888888884</v>
      </c>
      <c r="E3028" s="3" t="s">
        <v>51</v>
      </c>
      <c r="F3028" s="5">
        <v>0.63888888888888884</v>
      </c>
      <c r="G3028" s="3" t="s">
        <v>27</v>
      </c>
      <c r="H3028" t="s">
        <v>6483</v>
      </c>
    </row>
    <row r="3029" spans="1:8" ht="15">
      <c r="A3029" s="2">
        <v>650600</v>
      </c>
      <c r="B3029" s="2">
        <v>24</v>
      </c>
      <c r="C3029" s="2" t="s">
        <v>3570</v>
      </c>
      <c r="D3029" s="5">
        <v>0.65277777777777779</v>
      </c>
      <c r="E3029" s="3" t="s">
        <v>27</v>
      </c>
      <c r="F3029" s="5">
        <v>0.68333333333333335</v>
      </c>
      <c r="G3029" s="3" t="s">
        <v>51</v>
      </c>
      <c r="H3029" t="s">
        <v>6483</v>
      </c>
    </row>
    <row r="3030" spans="1:8" ht="15">
      <c r="A3030" s="2">
        <v>650600</v>
      </c>
      <c r="B3030" s="2">
        <v>25</v>
      </c>
      <c r="C3030" s="2" t="s">
        <v>3571</v>
      </c>
      <c r="D3030" s="5">
        <v>0.64930555555555558</v>
      </c>
      <c r="E3030" s="3" t="s">
        <v>51</v>
      </c>
      <c r="F3030" s="5">
        <v>0.68055555555555558</v>
      </c>
      <c r="G3030" s="3" t="s">
        <v>27</v>
      </c>
      <c r="H3030" t="s">
        <v>6483</v>
      </c>
    </row>
    <row r="3031" spans="1:8" ht="15">
      <c r="A3031" s="2">
        <v>650600</v>
      </c>
      <c r="B3031" s="2">
        <v>29</v>
      </c>
      <c r="C3031" s="2" t="s">
        <v>3572</v>
      </c>
      <c r="D3031" s="5">
        <v>0.69791666666666663</v>
      </c>
      <c r="E3031" s="3" t="s">
        <v>274</v>
      </c>
      <c r="F3031" s="5">
        <v>0.72569444444444442</v>
      </c>
      <c r="G3031" s="3" t="s">
        <v>27</v>
      </c>
      <c r="H3031" t="s">
        <v>6483</v>
      </c>
    </row>
    <row r="3032" spans="1:8" ht="15">
      <c r="A3032" s="2">
        <v>650600</v>
      </c>
      <c r="B3032" s="2">
        <v>30</v>
      </c>
      <c r="C3032" s="2" t="s">
        <v>3573</v>
      </c>
      <c r="D3032" s="5">
        <v>0.73611111111111116</v>
      </c>
      <c r="E3032" s="3" t="s">
        <v>27</v>
      </c>
      <c r="F3032" s="5">
        <v>0.76666666666666672</v>
      </c>
      <c r="G3032" s="3" t="s">
        <v>51</v>
      </c>
      <c r="H3032" t="s">
        <v>6483</v>
      </c>
    </row>
    <row r="3033" spans="1:8" ht="15">
      <c r="A3033" s="2">
        <v>650600</v>
      </c>
      <c r="B3033" s="2">
        <v>32</v>
      </c>
      <c r="C3033" s="2" t="s">
        <v>3574</v>
      </c>
      <c r="D3033" s="5">
        <v>0.81944444444444442</v>
      </c>
      <c r="E3033" s="3" t="s">
        <v>27</v>
      </c>
      <c r="F3033" s="5">
        <v>0.84652777777777777</v>
      </c>
      <c r="G3033" s="3" t="s">
        <v>51</v>
      </c>
      <c r="H3033" t="s">
        <v>6483</v>
      </c>
    </row>
    <row r="3034" spans="1:8" ht="15">
      <c r="A3034" s="2">
        <v>650600</v>
      </c>
      <c r="B3034" s="2">
        <v>33</v>
      </c>
      <c r="C3034" s="2" t="s">
        <v>3575</v>
      </c>
      <c r="D3034" s="5">
        <v>0.77430555555555558</v>
      </c>
      <c r="E3034" s="3" t="s">
        <v>51</v>
      </c>
      <c r="F3034" s="5">
        <v>0.80555555555555558</v>
      </c>
      <c r="G3034" s="3" t="s">
        <v>27</v>
      </c>
      <c r="H3034" t="s">
        <v>6483</v>
      </c>
    </row>
    <row r="3035" spans="1:8" ht="15">
      <c r="A3035" s="2">
        <v>650600</v>
      </c>
      <c r="B3035" s="2">
        <v>37</v>
      </c>
      <c r="C3035" s="2" t="s">
        <v>3576</v>
      </c>
      <c r="D3035" s="5">
        <v>0.44097222222222221</v>
      </c>
      <c r="E3035" s="3" t="s">
        <v>51</v>
      </c>
      <c r="F3035" s="5">
        <v>0.47222222222222221</v>
      </c>
      <c r="G3035" s="3" t="s">
        <v>27</v>
      </c>
      <c r="H3035" t="s">
        <v>6483</v>
      </c>
    </row>
    <row r="3036" spans="1:8" ht="15">
      <c r="A3036" s="2">
        <v>650601</v>
      </c>
      <c r="B3036" s="2">
        <v>1</v>
      </c>
      <c r="C3036" s="2" t="s">
        <v>3577</v>
      </c>
      <c r="D3036" s="5">
        <v>0.19444444444444445</v>
      </c>
      <c r="E3036" s="3" t="s">
        <v>51</v>
      </c>
      <c r="F3036" s="5">
        <v>0.22569444444444445</v>
      </c>
      <c r="G3036" s="3" t="s">
        <v>27</v>
      </c>
      <c r="H3036" t="s">
        <v>6494</v>
      </c>
    </row>
    <row r="3037" spans="1:8" ht="15">
      <c r="A3037" s="2">
        <v>650601</v>
      </c>
      <c r="B3037" s="2">
        <v>3</v>
      </c>
      <c r="C3037" s="2" t="s">
        <v>3578</v>
      </c>
      <c r="D3037" s="5">
        <v>0.22569444444444445</v>
      </c>
      <c r="E3037" s="3" t="s">
        <v>51</v>
      </c>
      <c r="F3037" s="5">
        <v>0.26319444444444445</v>
      </c>
      <c r="G3037" s="3" t="s">
        <v>27</v>
      </c>
      <c r="H3037" t="s">
        <v>6494</v>
      </c>
    </row>
    <row r="3038" spans="1:8" ht="15">
      <c r="A3038" s="2">
        <v>650601</v>
      </c>
      <c r="B3038" s="2">
        <v>4</v>
      </c>
      <c r="C3038" s="2" t="s">
        <v>3579</v>
      </c>
      <c r="D3038" s="5">
        <v>0.22708333333333333</v>
      </c>
      <c r="E3038" s="3" t="s">
        <v>27</v>
      </c>
      <c r="F3038" s="5">
        <v>0.26666666666666666</v>
      </c>
      <c r="G3038" s="3" t="s">
        <v>51</v>
      </c>
      <c r="H3038" t="s">
        <v>6494</v>
      </c>
    </row>
    <row r="3039" spans="1:8" ht="15">
      <c r="A3039" s="2">
        <v>650601</v>
      </c>
      <c r="B3039" s="2">
        <v>5</v>
      </c>
      <c r="C3039" s="2" t="s">
        <v>3580</v>
      </c>
      <c r="D3039" s="5">
        <v>0.27430555555555558</v>
      </c>
      <c r="E3039" s="3" t="s">
        <v>51</v>
      </c>
      <c r="F3039" s="5">
        <v>0.31666666666666665</v>
      </c>
      <c r="G3039" s="3" t="s">
        <v>27</v>
      </c>
      <c r="H3039" t="s">
        <v>6494</v>
      </c>
    </row>
    <row r="3040" spans="1:8" ht="15">
      <c r="A3040" s="2">
        <v>650601</v>
      </c>
      <c r="B3040" s="2">
        <v>6</v>
      </c>
      <c r="C3040" s="2" t="s">
        <v>3581</v>
      </c>
      <c r="D3040" s="5">
        <v>0.26597222222222222</v>
      </c>
      <c r="E3040" s="3" t="s">
        <v>27</v>
      </c>
      <c r="F3040" s="5">
        <v>0.31041666666666667</v>
      </c>
      <c r="G3040" s="3" t="s">
        <v>51</v>
      </c>
      <c r="H3040" t="s">
        <v>6494</v>
      </c>
    </row>
    <row r="3041" spans="1:8" ht="15">
      <c r="A3041" s="2">
        <v>650601</v>
      </c>
      <c r="B3041" s="2">
        <v>7</v>
      </c>
      <c r="C3041" s="2" t="s">
        <v>3582</v>
      </c>
      <c r="D3041" s="5">
        <v>0.3298611111111111</v>
      </c>
      <c r="E3041" s="3" t="s">
        <v>51</v>
      </c>
      <c r="F3041" s="5">
        <v>0.36180555555555555</v>
      </c>
      <c r="G3041" s="3" t="s">
        <v>27</v>
      </c>
      <c r="H3041" t="s">
        <v>6494</v>
      </c>
    </row>
    <row r="3042" spans="1:8" ht="15">
      <c r="A3042" s="2">
        <v>650601</v>
      </c>
      <c r="B3042" s="2">
        <v>8</v>
      </c>
      <c r="C3042" s="2" t="s">
        <v>3583</v>
      </c>
      <c r="D3042" s="5">
        <v>0.31597222222222221</v>
      </c>
      <c r="E3042" s="3" t="s">
        <v>27</v>
      </c>
      <c r="F3042" s="5">
        <v>0.35694444444444445</v>
      </c>
      <c r="G3042" s="3" t="s">
        <v>51</v>
      </c>
      <c r="H3042" t="s">
        <v>6494</v>
      </c>
    </row>
    <row r="3043" spans="1:8" ht="15">
      <c r="A3043" s="2">
        <v>650601</v>
      </c>
      <c r="B3043" s="2">
        <v>9</v>
      </c>
      <c r="C3043" s="2" t="s">
        <v>3584</v>
      </c>
      <c r="D3043" s="5">
        <v>0.4375</v>
      </c>
      <c r="E3043" s="3" t="s">
        <v>51</v>
      </c>
      <c r="F3043" s="5">
        <v>0.47916666666666669</v>
      </c>
      <c r="G3043" s="3" t="s">
        <v>27</v>
      </c>
      <c r="H3043" t="s">
        <v>6494</v>
      </c>
    </row>
    <row r="3044" spans="1:8" ht="15">
      <c r="A3044" s="2">
        <v>650601</v>
      </c>
      <c r="B3044" s="2">
        <v>10</v>
      </c>
      <c r="C3044" s="2" t="s">
        <v>3585</v>
      </c>
      <c r="D3044" s="5">
        <v>0.44097222222222221</v>
      </c>
      <c r="E3044" s="3" t="s">
        <v>27</v>
      </c>
      <c r="F3044" s="5">
        <v>0.48541666666666666</v>
      </c>
      <c r="G3044" s="3" t="s">
        <v>51</v>
      </c>
      <c r="H3044" t="s">
        <v>6494</v>
      </c>
    </row>
    <row r="3045" spans="1:8" ht="15">
      <c r="A3045" s="2">
        <v>650601</v>
      </c>
      <c r="B3045" s="2">
        <v>11</v>
      </c>
      <c r="C3045" s="2" t="s">
        <v>3586</v>
      </c>
      <c r="D3045" s="5">
        <v>0.55902777777777779</v>
      </c>
      <c r="E3045" s="3" t="s">
        <v>51</v>
      </c>
      <c r="F3045" s="5">
        <v>0.60416666666666663</v>
      </c>
      <c r="G3045" s="3" t="s">
        <v>27</v>
      </c>
      <c r="H3045" t="s">
        <v>6494</v>
      </c>
    </row>
    <row r="3046" spans="1:8" ht="15">
      <c r="A3046" s="2">
        <v>650601</v>
      </c>
      <c r="B3046" s="2">
        <v>12</v>
      </c>
      <c r="C3046" s="2" t="s">
        <v>3587</v>
      </c>
      <c r="D3046" s="5">
        <v>0.55902777777777779</v>
      </c>
      <c r="E3046" s="3" t="s">
        <v>27</v>
      </c>
      <c r="F3046" s="5">
        <v>0.59513888888888888</v>
      </c>
      <c r="G3046" s="3" t="s">
        <v>51</v>
      </c>
      <c r="H3046" t="s">
        <v>6494</v>
      </c>
    </row>
    <row r="3047" spans="1:8" ht="15">
      <c r="A3047" s="2">
        <v>650601</v>
      </c>
      <c r="B3047" s="2">
        <v>13</v>
      </c>
      <c r="C3047" s="2" t="s">
        <v>3588</v>
      </c>
      <c r="D3047" s="5">
        <v>0.60555555555555551</v>
      </c>
      <c r="E3047" s="3" t="s">
        <v>51</v>
      </c>
      <c r="F3047" s="5">
        <v>0.64583333333333337</v>
      </c>
      <c r="G3047" s="3" t="s">
        <v>27</v>
      </c>
      <c r="H3047" t="s">
        <v>6494</v>
      </c>
    </row>
    <row r="3048" spans="1:8" ht="15">
      <c r="A3048" s="2">
        <v>650601</v>
      </c>
      <c r="B3048" s="2">
        <v>14</v>
      </c>
      <c r="C3048" s="2" t="s">
        <v>3589</v>
      </c>
      <c r="D3048" s="5">
        <v>0.60763888888888884</v>
      </c>
      <c r="E3048" s="3" t="s">
        <v>27</v>
      </c>
      <c r="F3048" s="5">
        <v>0.65347222222222223</v>
      </c>
      <c r="G3048" s="3" t="s">
        <v>51</v>
      </c>
      <c r="H3048" t="s">
        <v>6494</v>
      </c>
    </row>
    <row r="3049" spans="1:8" ht="15">
      <c r="A3049" s="2">
        <v>650601</v>
      </c>
      <c r="B3049" s="2">
        <v>15</v>
      </c>
      <c r="C3049" s="2" t="s">
        <v>3590</v>
      </c>
      <c r="D3049" s="5">
        <v>0.64583333333333337</v>
      </c>
      <c r="E3049" s="3" t="s">
        <v>51</v>
      </c>
      <c r="F3049" s="5">
        <v>0.69097222222222221</v>
      </c>
      <c r="G3049" s="3" t="s">
        <v>27</v>
      </c>
      <c r="H3049" t="s">
        <v>6494</v>
      </c>
    </row>
    <row r="3050" spans="1:8" ht="15">
      <c r="A3050" s="2">
        <v>650601</v>
      </c>
      <c r="B3050" s="2">
        <v>16</v>
      </c>
      <c r="C3050" s="2" t="s">
        <v>3591</v>
      </c>
      <c r="D3050" s="5">
        <v>0.64930555555555558</v>
      </c>
      <c r="E3050" s="3" t="s">
        <v>27</v>
      </c>
      <c r="F3050" s="5">
        <v>0.69166666666666665</v>
      </c>
      <c r="G3050" s="3" t="s">
        <v>51</v>
      </c>
      <c r="H3050" t="s">
        <v>6494</v>
      </c>
    </row>
    <row r="3051" spans="1:8" ht="15">
      <c r="A3051" s="2">
        <v>650601</v>
      </c>
      <c r="B3051" s="2">
        <v>18</v>
      </c>
      <c r="C3051" s="2" t="s">
        <v>3592</v>
      </c>
      <c r="D3051" s="5">
        <v>0.77430555555555558</v>
      </c>
      <c r="E3051" s="3" t="s">
        <v>27</v>
      </c>
      <c r="F3051" s="5">
        <v>0.80833333333333335</v>
      </c>
      <c r="G3051" s="3" t="s">
        <v>51</v>
      </c>
      <c r="H3051" t="s">
        <v>6494</v>
      </c>
    </row>
    <row r="3052" spans="1:8" ht="15">
      <c r="A3052" s="2">
        <v>650601</v>
      </c>
      <c r="B3052" s="2">
        <v>19</v>
      </c>
      <c r="C3052" s="2" t="s">
        <v>3593</v>
      </c>
      <c r="D3052" s="5">
        <v>0.72916666666666663</v>
      </c>
      <c r="E3052" s="3" t="s">
        <v>51</v>
      </c>
      <c r="F3052" s="5">
        <v>0.77083333333333337</v>
      </c>
      <c r="G3052" s="3" t="s">
        <v>27</v>
      </c>
      <c r="H3052" t="s">
        <v>6494</v>
      </c>
    </row>
    <row r="3053" spans="1:8" ht="15">
      <c r="A3053" s="2">
        <v>650601</v>
      </c>
      <c r="B3053" s="2">
        <v>20</v>
      </c>
      <c r="C3053" s="2" t="s">
        <v>3594</v>
      </c>
      <c r="D3053" s="5">
        <v>0.86458333333333337</v>
      </c>
      <c r="E3053" s="3" t="s">
        <v>27</v>
      </c>
      <c r="F3053" s="5">
        <v>0.89583333333333337</v>
      </c>
      <c r="G3053" s="3" t="s">
        <v>51</v>
      </c>
      <c r="H3053" t="s">
        <v>6494</v>
      </c>
    </row>
    <row r="3054" spans="1:8" ht="15">
      <c r="A3054" s="2">
        <v>650601</v>
      </c>
      <c r="B3054" s="2">
        <v>21</v>
      </c>
      <c r="C3054" s="2" t="s">
        <v>3595</v>
      </c>
      <c r="D3054" s="5">
        <v>0.77430555555555558</v>
      </c>
      <c r="E3054" s="3" t="s">
        <v>51</v>
      </c>
      <c r="F3054" s="5">
        <v>0.81597222222222221</v>
      </c>
      <c r="G3054" s="3" t="s">
        <v>27</v>
      </c>
      <c r="H3054" t="s">
        <v>6494</v>
      </c>
    </row>
    <row r="3055" spans="1:8" ht="15">
      <c r="A3055" s="2">
        <v>650601</v>
      </c>
      <c r="B3055" s="2">
        <v>22</v>
      </c>
      <c r="C3055" s="2" t="s">
        <v>3596</v>
      </c>
      <c r="D3055" s="5">
        <v>0.27083333333333331</v>
      </c>
      <c r="E3055" s="3" t="s">
        <v>27</v>
      </c>
      <c r="F3055" s="5">
        <v>0.31111111111111112</v>
      </c>
      <c r="G3055" s="3" t="s">
        <v>51</v>
      </c>
      <c r="H3055" t="s">
        <v>6494</v>
      </c>
    </row>
    <row r="3056" spans="1:8" ht="15">
      <c r="A3056" s="2">
        <v>650601</v>
      </c>
      <c r="B3056" s="2">
        <v>23</v>
      </c>
      <c r="C3056" s="2" t="s">
        <v>3597</v>
      </c>
      <c r="D3056" s="5">
        <v>0.5625</v>
      </c>
      <c r="E3056" s="3" t="s">
        <v>51</v>
      </c>
      <c r="F3056" s="5">
        <v>0.60416666666666663</v>
      </c>
      <c r="G3056" s="3" t="s">
        <v>27</v>
      </c>
      <c r="H3056" t="s">
        <v>6494</v>
      </c>
    </row>
    <row r="3057" spans="1:8" ht="15">
      <c r="A3057" s="2">
        <v>650601</v>
      </c>
      <c r="B3057" s="2">
        <v>25</v>
      </c>
      <c r="C3057" s="2" t="s">
        <v>3598</v>
      </c>
      <c r="D3057" s="5">
        <v>0.64930555555555558</v>
      </c>
      <c r="E3057" s="3" t="s">
        <v>51</v>
      </c>
      <c r="F3057" s="5">
        <v>0.69097222222222221</v>
      </c>
      <c r="G3057" s="3" t="s">
        <v>27</v>
      </c>
      <c r="H3057" t="s">
        <v>6494</v>
      </c>
    </row>
    <row r="3058" spans="1:8" ht="15">
      <c r="A3058" s="2">
        <v>650601</v>
      </c>
      <c r="B3058" s="2">
        <v>27</v>
      </c>
      <c r="C3058" s="2" t="s">
        <v>3599</v>
      </c>
      <c r="D3058" s="5">
        <v>0.9375</v>
      </c>
      <c r="E3058" s="3" t="s">
        <v>51</v>
      </c>
      <c r="F3058" s="5">
        <v>0.96875</v>
      </c>
      <c r="G3058" s="3" t="s">
        <v>27</v>
      </c>
      <c r="H3058" t="s">
        <v>6494</v>
      </c>
    </row>
    <row r="3059" spans="1:8" ht="15">
      <c r="A3059" s="2">
        <v>650602</v>
      </c>
      <c r="B3059" s="2">
        <v>1</v>
      </c>
      <c r="C3059" s="2" t="s">
        <v>3600</v>
      </c>
      <c r="D3059" s="5">
        <v>0.25694444444444442</v>
      </c>
      <c r="E3059" s="3" t="s">
        <v>51</v>
      </c>
      <c r="F3059" s="5">
        <v>0.28472222222222221</v>
      </c>
      <c r="G3059" s="3" t="s">
        <v>275</v>
      </c>
      <c r="H3059" t="s">
        <v>6483</v>
      </c>
    </row>
    <row r="3060" spans="1:8" ht="15">
      <c r="A3060" s="2">
        <v>650602</v>
      </c>
      <c r="B3060" s="2">
        <v>2</v>
      </c>
      <c r="C3060" s="2" t="s">
        <v>3601</v>
      </c>
      <c r="D3060" s="5">
        <v>0.20833333333333334</v>
      </c>
      <c r="E3060" s="3" t="s">
        <v>275</v>
      </c>
      <c r="F3060" s="5">
        <v>0.23541666666666666</v>
      </c>
      <c r="G3060" s="3" t="s">
        <v>51</v>
      </c>
      <c r="H3060" t="s">
        <v>6483</v>
      </c>
    </row>
    <row r="3061" spans="1:8" ht="15">
      <c r="A3061" s="2">
        <v>650602</v>
      </c>
      <c r="B3061" s="2">
        <v>3</v>
      </c>
      <c r="C3061" s="2" t="s">
        <v>3602</v>
      </c>
      <c r="D3061" s="5">
        <v>0.34027777777777779</v>
      </c>
      <c r="E3061" s="3" t="s">
        <v>51</v>
      </c>
      <c r="F3061" s="5">
        <v>0.36249999999999999</v>
      </c>
      <c r="G3061" s="3" t="s">
        <v>276</v>
      </c>
      <c r="H3061" t="s">
        <v>6483</v>
      </c>
    </row>
    <row r="3062" spans="1:8" ht="15">
      <c r="A3062" s="2">
        <v>650602</v>
      </c>
      <c r="B3062" s="2">
        <v>4</v>
      </c>
      <c r="C3062" s="2" t="s">
        <v>3603</v>
      </c>
      <c r="D3062" s="5">
        <v>0.28958333333333336</v>
      </c>
      <c r="E3062" s="3" t="s">
        <v>275</v>
      </c>
      <c r="F3062" s="5">
        <v>0.32291666666666669</v>
      </c>
      <c r="G3062" s="3" t="s">
        <v>51</v>
      </c>
      <c r="H3062" t="s">
        <v>6483</v>
      </c>
    </row>
    <row r="3063" spans="1:8" ht="15">
      <c r="A3063" s="2">
        <v>650602</v>
      </c>
      <c r="B3063" s="2">
        <v>5</v>
      </c>
      <c r="C3063" s="2" t="s">
        <v>3604</v>
      </c>
      <c r="D3063" s="5">
        <v>0.4861111111111111</v>
      </c>
      <c r="E3063" s="3" t="s">
        <v>51</v>
      </c>
      <c r="F3063" s="5">
        <v>0.5180555555555556</v>
      </c>
      <c r="G3063" s="3" t="s">
        <v>277</v>
      </c>
      <c r="H3063" t="s">
        <v>6483</v>
      </c>
    </row>
    <row r="3064" spans="1:8" ht="15">
      <c r="A3064" s="2">
        <v>650602</v>
      </c>
      <c r="B3064" s="2">
        <v>6</v>
      </c>
      <c r="C3064" s="2" t="s">
        <v>3605</v>
      </c>
      <c r="D3064" s="5">
        <v>0.36736111111111114</v>
      </c>
      <c r="E3064" s="3" t="s">
        <v>276</v>
      </c>
      <c r="F3064" s="5">
        <v>0.39166666666666666</v>
      </c>
      <c r="G3064" s="3" t="s">
        <v>51</v>
      </c>
      <c r="H3064" t="s">
        <v>6483</v>
      </c>
    </row>
    <row r="3065" spans="1:8" ht="15">
      <c r="A3065" s="2">
        <v>650602</v>
      </c>
      <c r="B3065" s="2">
        <v>7</v>
      </c>
      <c r="C3065" s="2" t="s">
        <v>3606</v>
      </c>
      <c r="D3065" s="5">
        <v>0.56944444444444442</v>
      </c>
      <c r="E3065" s="3" t="s">
        <v>51</v>
      </c>
      <c r="F3065" s="5">
        <v>0.59583333333333333</v>
      </c>
      <c r="G3065" s="3" t="s">
        <v>276</v>
      </c>
      <c r="H3065" t="s">
        <v>6483</v>
      </c>
    </row>
    <row r="3066" spans="1:8" ht="15">
      <c r="A3066" s="2">
        <v>650602</v>
      </c>
      <c r="B3066" s="2">
        <v>8</v>
      </c>
      <c r="C3066" s="2" t="s">
        <v>3607</v>
      </c>
      <c r="D3066" s="5">
        <v>0.5180555555555556</v>
      </c>
      <c r="E3066" s="3" t="s">
        <v>277</v>
      </c>
      <c r="F3066" s="5">
        <v>0.54791666666666672</v>
      </c>
      <c r="G3066" s="3" t="s">
        <v>51</v>
      </c>
      <c r="H3066" t="s">
        <v>6483</v>
      </c>
    </row>
    <row r="3067" spans="1:8" ht="15">
      <c r="A3067" s="2">
        <v>650602</v>
      </c>
      <c r="B3067" s="2">
        <v>9</v>
      </c>
      <c r="C3067" s="2" t="s">
        <v>3608</v>
      </c>
      <c r="D3067" s="5">
        <v>0.63194444444444442</v>
      </c>
      <c r="E3067" s="3" t="s">
        <v>51</v>
      </c>
      <c r="F3067" s="5">
        <v>0.66666666666666663</v>
      </c>
      <c r="G3067" s="3" t="s">
        <v>277</v>
      </c>
      <c r="H3067" t="s">
        <v>6483</v>
      </c>
    </row>
    <row r="3068" spans="1:8" ht="15">
      <c r="A3068" s="2">
        <v>650602</v>
      </c>
      <c r="B3068" s="2">
        <v>10</v>
      </c>
      <c r="C3068" s="2" t="s">
        <v>3609</v>
      </c>
      <c r="D3068" s="5">
        <v>0.59722222222222221</v>
      </c>
      <c r="E3068" s="3" t="s">
        <v>276</v>
      </c>
      <c r="F3068" s="5">
        <v>0.62152777777777779</v>
      </c>
      <c r="G3068" s="3" t="s">
        <v>51</v>
      </c>
      <c r="H3068" t="s">
        <v>6483</v>
      </c>
    </row>
    <row r="3069" spans="1:8" ht="15">
      <c r="A3069" s="2">
        <v>650602</v>
      </c>
      <c r="B3069" s="2">
        <v>11</v>
      </c>
      <c r="C3069" s="2" t="s">
        <v>3610</v>
      </c>
      <c r="D3069" s="5">
        <v>0.71527777777777779</v>
      </c>
      <c r="E3069" s="3" t="s">
        <v>51</v>
      </c>
      <c r="F3069" s="5">
        <v>0.73958333333333337</v>
      </c>
      <c r="G3069" s="3" t="s">
        <v>276</v>
      </c>
      <c r="H3069" t="s">
        <v>6483</v>
      </c>
    </row>
    <row r="3070" spans="1:8" ht="15">
      <c r="A3070" s="2">
        <v>650602</v>
      </c>
      <c r="B3070" s="2">
        <v>12</v>
      </c>
      <c r="C3070" s="2" t="s">
        <v>3611</v>
      </c>
      <c r="D3070" s="5">
        <v>0.67708333333333337</v>
      </c>
      <c r="E3070" s="3" t="s">
        <v>277</v>
      </c>
      <c r="F3070" s="5">
        <v>0.70416666666666672</v>
      </c>
      <c r="G3070" s="3" t="s">
        <v>51</v>
      </c>
      <c r="H3070" t="s">
        <v>6483</v>
      </c>
    </row>
    <row r="3071" spans="1:8" ht="15">
      <c r="A3071" s="2">
        <v>650602</v>
      </c>
      <c r="B3071" s="2">
        <v>13</v>
      </c>
      <c r="C3071" s="2" t="s">
        <v>3612</v>
      </c>
      <c r="D3071" s="5">
        <v>0.79861111111111116</v>
      </c>
      <c r="E3071" s="3" t="s">
        <v>51</v>
      </c>
      <c r="F3071" s="5">
        <v>0.82152777777777775</v>
      </c>
      <c r="G3071" s="3" t="s">
        <v>276</v>
      </c>
      <c r="H3071" t="s">
        <v>6483</v>
      </c>
    </row>
    <row r="3072" spans="1:8" ht="15">
      <c r="A3072" s="2">
        <v>650602</v>
      </c>
      <c r="B3072" s="2">
        <v>14</v>
      </c>
      <c r="C3072" s="2" t="s">
        <v>3613</v>
      </c>
      <c r="D3072" s="5">
        <v>0.75555555555555554</v>
      </c>
      <c r="E3072" s="3" t="s">
        <v>276</v>
      </c>
      <c r="F3072" s="5">
        <v>0.77708333333333335</v>
      </c>
      <c r="G3072" s="3" t="s">
        <v>51</v>
      </c>
      <c r="H3072" t="s">
        <v>6483</v>
      </c>
    </row>
    <row r="3073" spans="1:8" ht="15">
      <c r="A3073" s="2">
        <v>650602</v>
      </c>
      <c r="B3073" s="2">
        <v>15</v>
      </c>
      <c r="C3073" s="2" t="s">
        <v>3614</v>
      </c>
      <c r="D3073" s="5">
        <v>0.19791666666666666</v>
      </c>
      <c r="E3073" s="3" t="s">
        <v>276</v>
      </c>
      <c r="F3073" s="5">
        <v>0.2013888888888889</v>
      </c>
      <c r="G3073" s="3" t="s">
        <v>277</v>
      </c>
      <c r="H3073" t="s">
        <v>6483</v>
      </c>
    </row>
    <row r="3074" spans="1:8" ht="15">
      <c r="A3074" s="2">
        <v>650602</v>
      </c>
      <c r="B3074" s="2">
        <v>16</v>
      </c>
      <c r="C3074" s="2" t="s">
        <v>3615</v>
      </c>
      <c r="D3074" s="5">
        <v>0.64097222222222228</v>
      </c>
      <c r="E3074" s="3" t="s">
        <v>277</v>
      </c>
      <c r="F3074" s="5">
        <v>0.67013888888888884</v>
      </c>
      <c r="G3074" s="3" t="s">
        <v>51</v>
      </c>
      <c r="H3074" t="s">
        <v>6483</v>
      </c>
    </row>
    <row r="3075" spans="1:8" ht="15">
      <c r="A3075" s="2">
        <v>650602</v>
      </c>
      <c r="B3075" s="2">
        <v>17</v>
      </c>
      <c r="C3075" s="2" t="s">
        <v>3616</v>
      </c>
      <c r="D3075" s="5">
        <v>0.61111111111111116</v>
      </c>
      <c r="E3075" s="3" t="s">
        <v>51</v>
      </c>
      <c r="F3075" s="5">
        <v>0.64097222222222228</v>
      </c>
      <c r="G3075" s="3" t="s">
        <v>277</v>
      </c>
      <c r="H3075" t="s">
        <v>6483</v>
      </c>
    </row>
    <row r="3076" spans="1:8" ht="15">
      <c r="A3076" s="2">
        <v>650607</v>
      </c>
      <c r="B3076" s="2">
        <v>1</v>
      </c>
      <c r="C3076" s="2" t="s">
        <v>3617</v>
      </c>
      <c r="D3076" s="5">
        <v>0.2013888888888889</v>
      </c>
      <c r="E3076" s="3" t="s">
        <v>278</v>
      </c>
      <c r="F3076" s="5">
        <v>0.22083333333333333</v>
      </c>
      <c r="G3076" s="3" t="s">
        <v>68</v>
      </c>
      <c r="H3076" t="s">
        <v>6495</v>
      </c>
    </row>
    <row r="3077" spans="1:8" ht="15">
      <c r="A3077" s="2">
        <v>650607</v>
      </c>
      <c r="B3077" s="2">
        <v>2</v>
      </c>
      <c r="C3077" s="2" t="s">
        <v>3618</v>
      </c>
      <c r="D3077" s="5">
        <v>0.1736111111111111</v>
      </c>
      <c r="E3077" s="3" t="s">
        <v>68</v>
      </c>
      <c r="F3077" s="5">
        <v>0.21736111111111112</v>
      </c>
      <c r="G3077" s="3" t="s">
        <v>51</v>
      </c>
      <c r="H3077" t="s">
        <v>6495</v>
      </c>
    </row>
    <row r="3078" spans="1:8" ht="15">
      <c r="A3078" s="2">
        <v>650607</v>
      </c>
      <c r="B3078" s="2">
        <v>3</v>
      </c>
      <c r="C3078" s="2" t="s">
        <v>3619</v>
      </c>
      <c r="D3078" s="5">
        <v>0.21875</v>
      </c>
      <c r="E3078" s="3" t="s">
        <v>51</v>
      </c>
      <c r="F3078" s="5">
        <v>0.26250000000000001</v>
      </c>
      <c r="G3078" s="3" t="s">
        <v>68</v>
      </c>
      <c r="H3078" t="s">
        <v>6495</v>
      </c>
    </row>
    <row r="3079" spans="1:8" ht="15">
      <c r="A3079" s="2">
        <v>650607</v>
      </c>
      <c r="B3079" s="2">
        <v>4</v>
      </c>
      <c r="C3079" s="2" t="s">
        <v>3620</v>
      </c>
      <c r="D3079" s="5">
        <v>0.19097222222222221</v>
      </c>
      <c r="E3079" s="3" t="s">
        <v>68</v>
      </c>
      <c r="F3079" s="5">
        <v>0.2361111111111111</v>
      </c>
      <c r="G3079" s="3" t="s">
        <v>51</v>
      </c>
      <c r="H3079" t="s">
        <v>6495</v>
      </c>
    </row>
    <row r="3080" spans="1:8" ht="15">
      <c r="A3080" s="2">
        <v>650607</v>
      </c>
      <c r="B3080" s="2">
        <v>5</v>
      </c>
      <c r="C3080" s="2" t="s">
        <v>3621</v>
      </c>
      <c r="D3080" s="5">
        <v>0.25347222222222221</v>
      </c>
      <c r="E3080" s="3" t="s">
        <v>51</v>
      </c>
      <c r="F3080" s="5">
        <v>0.30208333333333331</v>
      </c>
      <c r="G3080" s="3" t="s">
        <v>68</v>
      </c>
      <c r="H3080" t="s">
        <v>6495</v>
      </c>
    </row>
    <row r="3081" spans="1:8" ht="15">
      <c r="A3081" s="2">
        <v>650607</v>
      </c>
      <c r="B3081" s="2">
        <v>6</v>
      </c>
      <c r="C3081" s="2" t="s">
        <v>3622</v>
      </c>
      <c r="D3081" s="5">
        <v>0.2326388888888889</v>
      </c>
      <c r="E3081" s="3" t="s">
        <v>68</v>
      </c>
      <c r="F3081" s="5">
        <v>0.27777777777777779</v>
      </c>
      <c r="G3081" s="3" t="s">
        <v>51</v>
      </c>
      <c r="H3081" t="s">
        <v>6495</v>
      </c>
    </row>
    <row r="3082" spans="1:8" ht="15">
      <c r="A3082" s="2">
        <v>650607</v>
      </c>
      <c r="B3082" s="2">
        <v>10</v>
      </c>
      <c r="C3082" s="2" t="s">
        <v>3623</v>
      </c>
      <c r="D3082" s="5">
        <v>0.2638888888888889</v>
      </c>
      <c r="E3082" s="3" t="s">
        <v>68</v>
      </c>
      <c r="F3082" s="5">
        <v>0.31666666666666665</v>
      </c>
      <c r="G3082" s="3" t="s">
        <v>51</v>
      </c>
      <c r="H3082" t="s">
        <v>6495</v>
      </c>
    </row>
    <row r="3083" spans="1:8" ht="15">
      <c r="A3083" s="2">
        <v>650607</v>
      </c>
      <c r="B3083" s="2">
        <v>11</v>
      </c>
      <c r="C3083" s="2" t="s">
        <v>3624</v>
      </c>
      <c r="D3083" s="5">
        <v>0.3840277777777778</v>
      </c>
      <c r="E3083" s="3" t="s">
        <v>51</v>
      </c>
      <c r="F3083" s="5">
        <v>0.43055555555555558</v>
      </c>
      <c r="G3083" s="3" t="s">
        <v>68</v>
      </c>
      <c r="H3083" t="s">
        <v>6495</v>
      </c>
    </row>
    <row r="3084" spans="1:8" ht="15">
      <c r="A3084" s="2">
        <v>650607</v>
      </c>
      <c r="B3084" s="2">
        <v>13</v>
      </c>
      <c r="C3084" s="2" t="s">
        <v>3625</v>
      </c>
      <c r="D3084" s="5">
        <v>0.50902777777777775</v>
      </c>
      <c r="E3084" s="3" t="s">
        <v>51</v>
      </c>
      <c r="F3084" s="5">
        <v>0.5541666666666667</v>
      </c>
      <c r="G3084" s="3" t="s">
        <v>68</v>
      </c>
      <c r="H3084" t="s">
        <v>6495</v>
      </c>
    </row>
    <row r="3085" spans="1:8" ht="15">
      <c r="A3085" s="2">
        <v>650607</v>
      </c>
      <c r="B3085" s="2">
        <v>14</v>
      </c>
      <c r="C3085" s="2" t="s">
        <v>3626</v>
      </c>
      <c r="D3085" s="5">
        <v>0.40625</v>
      </c>
      <c r="E3085" s="3" t="s">
        <v>68</v>
      </c>
      <c r="F3085" s="5">
        <v>0.4513888888888889</v>
      </c>
      <c r="G3085" s="3" t="s">
        <v>51</v>
      </c>
      <c r="H3085" t="s">
        <v>6495</v>
      </c>
    </row>
    <row r="3086" spans="1:8" ht="15">
      <c r="A3086" s="2">
        <v>650607</v>
      </c>
      <c r="B3086" s="2">
        <v>16</v>
      </c>
      <c r="C3086" s="2" t="s">
        <v>3627</v>
      </c>
      <c r="D3086" s="5">
        <v>0.53125</v>
      </c>
      <c r="E3086" s="3" t="s">
        <v>68</v>
      </c>
      <c r="F3086" s="5">
        <v>0.57777777777777772</v>
      </c>
      <c r="G3086" s="3" t="s">
        <v>51</v>
      </c>
      <c r="H3086" t="s">
        <v>6495</v>
      </c>
    </row>
    <row r="3087" spans="1:8" ht="15">
      <c r="A3087" s="2">
        <v>650607</v>
      </c>
      <c r="B3087" s="2">
        <v>17</v>
      </c>
      <c r="C3087" s="2" t="s">
        <v>3628</v>
      </c>
      <c r="D3087" s="5">
        <v>0.59027777777777779</v>
      </c>
      <c r="E3087" s="3" t="s">
        <v>51</v>
      </c>
      <c r="F3087" s="5">
        <v>0.63888888888888884</v>
      </c>
      <c r="G3087" s="3" t="s">
        <v>68</v>
      </c>
      <c r="H3087" t="s">
        <v>6495</v>
      </c>
    </row>
    <row r="3088" spans="1:8" ht="15">
      <c r="A3088" s="2">
        <v>650607</v>
      </c>
      <c r="B3088" s="2">
        <v>19</v>
      </c>
      <c r="C3088" s="2" t="s">
        <v>3629</v>
      </c>
      <c r="D3088" s="5">
        <v>0.63194444444444442</v>
      </c>
      <c r="E3088" s="3" t="s">
        <v>51</v>
      </c>
      <c r="F3088" s="5">
        <v>0.68055555555555558</v>
      </c>
      <c r="G3088" s="3" t="s">
        <v>68</v>
      </c>
      <c r="H3088" t="s">
        <v>6495</v>
      </c>
    </row>
    <row r="3089" spans="1:8" ht="15">
      <c r="A3089" s="2">
        <v>650607</v>
      </c>
      <c r="B3089" s="2">
        <v>20</v>
      </c>
      <c r="C3089" s="2" t="s">
        <v>3630</v>
      </c>
      <c r="D3089" s="5">
        <v>0.61458333333333337</v>
      </c>
      <c r="E3089" s="3" t="s">
        <v>68</v>
      </c>
      <c r="F3089" s="5">
        <v>0.6645833333333333</v>
      </c>
      <c r="G3089" s="3" t="s">
        <v>51</v>
      </c>
      <c r="H3089" t="s">
        <v>6495</v>
      </c>
    </row>
    <row r="3090" spans="1:8" ht="15">
      <c r="A3090" s="2">
        <v>650607</v>
      </c>
      <c r="B3090" s="2">
        <v>21</v>
      </c>
      <c r="C3090" s="2" t="s">
        <v>3631</v>
      </c>
      <c r="D3090" s="5">
        <v>0.67569444444444449</v>
      </c>
      <c r="E3090" s="3" t="s">
        <v>51</v>
      </c>
      <c r="F3090" s="5">
        <v>0.72083333333333333</v>
      </c>
      <c r="G3090" s="3" t="s">
        <v>68</v>
      </c>
      <c r="H3090" t="s">
        <v>6495</v>
      </c>
    </row>
    <row r="3091" spans="1:8" ht="15">
      <c r="A3091" s="2">
        <v>650607</v>
      </c>
      <c r="B3091" s="2">
        <v>22</v>
      </c>
      <c r="C3091" s="2" t="s">
        <v>3632</v>
      </c>
      <c r="D3091" s="5">
        <v>0.65625</v>
      </c>
      <c r="E3091" s="3" t="s">
        <v>68</v>
      </c>
      <c r="F3091" s="5">
        <v>0.70138888888888884</v>
      </c>
      <c r="G3091" s="3" t="s">
        <v>51</v>
      </c>
      <c r="H3091" t="s">
        <v>6495</v>
      </c>
    </row>
    <row r="3092" spans="1:8" ht="15">
      <c r="A3092" s="2">
        <v>650607</v>
      </c>
      <c r="B3092" s="2">
        <v>23</v>
      </c>
      <c r="C3092" s="2" t="s">
        <v>3633</v>
      </c>
      <c r="D3092" s="5">
        <v>0.71736111111111112</v>
      </c>
      <c r="E3092" s="3" t="s">
        <v>51</v>
      </c>
      <c r="F3092" s="5">
        <v>0.7631944444444444</v>
      </c>
      <c r="G3092" s="3" t="s">
        <v>68</v>
      </c>
      <c r="H3092" t="s">
        <v>6495</v>
      </c>
    </row>
    <row r="3093" spans="1:8" ht="15">
      <c r="A3093" s="2">
        <v>650607</v>
      </c>
      <c r="B3093" s="2">
        <v>24</v>
      </c>
      <c r="C3093" s="2" t="s">
        <v>3634</v>
      </c>
      <c r="D3093" s="5">
        <v>0.69791666666666663</v>
      </c>
      <c r="E3093" s="3" t="s">
        <v>68</v>
      </c>
      <c r="F3093" s="5">
        <v>0.71875</v>
      </c>
      <c r="G3093" s="3" t="s">
        <v>278</v>
      </c>
      <c r="H3093" t="s">
        <v>6495</v>
      </c>
    </row>
    <row r="3094" spans="1:8" ht="15">
      <c r="A3094" s="2">
        <v>650607</v>
      </c>
      <c r="B3094" s="2">
        <v>27</v>
      </c>
      <c r="C3094" s="2" t="s">
        <v>3635</v>
      </c>
      <c r="D3094" s="5">
        <v>0.80555555555555558</v>
      </c>
      <c r="E3094" s="3" t="s">
        <v>51</v>
      </c>
      <c r="F3094" s="5">
        <v>0.85069444444444442</v>
      </c>
      <c r="G3094" s="3" t="s">
        <v>68</v>
      </c>
      <c r="H3094" t="s">
        <v>6495</v>
      </c>
    </row>
    <row r="3095" spans="1:8" ht="15">
      <c r="A3095" s="2">
        <v>650607</v>
      </c>
      <c r="B3095" s="2">
        <v>28</v>
      </c>
      <c r="C3095" s="2" t="s">
        <v>3636</v>
      </c>
      <c r="D3095" s="5">
        <v>0.73958333333333337</v>
      </c>
      <c r="E3095" s="3" t="s">
        <v>68</v>
      </c>
      <c r="F3095" s="5">
        <v>0.78472222222222221</v>
      </c>
      <c r="G3095" s="3" t="s">
        <v>51</v>
      </c>
      <c r="H3095" t="s">
        <v>6495</v>
      </c>
    </row>
    <row r="3096" spans="1:8" ht="15">
      <c r="A3096" s="2">
        <v>650607</v>
      </c>
      <c r="B3096" s="2">
        <v>101</v>
      </c>
      <c r="C3096" s="2" t="s">
        <v>3637</v>
      </c>
      <c r="D3096" s="5">
        <v>0.43055555555555558</v>
      </c>
      <c r="E3096" s="3" t="s">
        <v>51</v>
      </c>
      <c r="F3096" s="5">
        <v>0.47361111111111109</v>
      </c>
      <c r="G3096" s="3" t="s">
        <v>68</v>
      </c>
      <c r="H3096" t="s">
        <v>6495</v>
      </c>
    </row>
    <row r="3097" spans="1:8" ht="15">
      <c r="A3097" s="2">
        <v>650607</v>
      </c>
      <c r="B3097" s="2">
        <v>102</v>
      </c>
      <c r="C3097" s="2" t="s">
        <v>3638</v>
      </c>
      <c r="D3097" s="5">
        <v>0.32083333333333336</v>
      </c>
      <c r="E3097" s="3" t="s">
        <v>68</v>
      </c>
      <c r="F3097" s="5">
        <v>0.36041666666666666</v>
      </c>
      <c r="G3097" s="3" t="s">
        <v>51</v>
      </c>
      <c r="H3097" t="s">
        <v>6495</v>
      </c>
    </row>
    <row r="3098" spans="1:8" ht="15">
      <c r="A3098" s="2">
        <v>650607</v>
      </c>
      <c r="B3098" s="2">
        <v>103</v>
      </c>
      <c r="C3098" s="2" t="s">
        <v>3639</v>
      </c>
      <c r="D3098" s="5">
        <v>0.43055555555555558</v>
      </c>
      <c r="E3098" s="3" t="s">
        <v>51</v>
      </c>
      <c r="F3098" s="5">
        <v>0.47083333333333333</v>
      </c>
      <c r="G3098" s="3" t="s">
        <v>68</v>
      </c>
      <c r="H3098" t="s">
        <v>6495</v>
      </c>
    </row>
    <row r="3099" spans="1:8" ht="15">
      <c r="A3099" s="2">
        <v>650607</v>
      </c>
      <c r="B3099" s="2">
        <v>104</v>
      </c>
      <c r="C3099" s="2" t="s">
        <v>3640</v>
      </c>
      <c r="D3099" s="5">
        <v>0.52916666666666667</v>
      </c>
      <c r="E3099" s="3" t="s">
        <v>68</v>
      </c>
      <c r="F3099" s="5">
        <v>0.56874999999999998</v>
      </c>
      <c r="G3099" s="3" t="s">
        <v>51</v>
      </c>
      <c r="H3099" t="s">
        <v>6495</v>
      </c>
    </row>
    <row r="3100" spans="1:8" ht="15">
      <c r="A3100" s="2">
        <v>650607</v>
      </c>
      <c r="B3100" s="2">
        <v>105</v>
      </c>
      <c r="C3100" s="2" t="s">
        <v>3641</v>
      </c>
      <c r="D3100" s="5">
        <v>0.59722222222222221</v>
      </c>
      <c r="E3100" s="3" t="s">
        <v>51</v>
      </c>
      <c r="F3100" s="5">
        <v>0.63749999999999996</v>
      </c>
      <c r="G3100" s="3" t="s">
        <v>68</v>
      </c>
      <c r="H3100" t="s">
        <v>6495</v>
      </c>
    </row>
    <row r="3101" spans="1:8" ht="15">
      <c r="A3101" s="2">
        <v>650607</v>
      </c>
      <c r="B3101" s="2">
        <v>106</v>
      </c>
      <c r="C3101" s="2" t="s">
        <v>3642</v>
      </c>
      <c r="D3101" s="5">
        <v>0.6958333333333333</v>
      </c>
      <c r="E3101" s="3" t="s">
        <v>68</v>
      </c>
      <c r="F3101" s="5">
        <v>0.73541666666666672</v>
      </c>
      <c r="G3101" s="3" t="s">
        <v>51</v>
      </c>
      <c r="H3101" t="s">
        <v>6495</v>
      </c>
    </row>
    <row r="3102" spans="1:8" ht="15">
      <c r="A3102" s="2">
        <v>650607</v>
      </c>
      <c r="B3102" s="2">
        <v>107</v>
      </c>
      <c r="C3102" s="2" t="s">
        <v>3643</v>
      </c>
      <c r="D3102" s="5">
        <v>0.76388888888888884</v>
      </c>
      <c r="E3102" s="3" t="s">
        <v>51</v>
      </c>
      <c r="F3102" s="5">
        <v>0.8041666666666667</v>
      </c>
      <c r="G3102" s="3" t="s">
        <v>68</v>
      </c>
      <c r="H3102" t="s">
        <v>6495</v>
      </c>
    </row>
    <row r="3103" spans="1:8" ht="15">
      <c r="A3103" s="2">
        <v>650607</v>
      </c>
      <c r="B3103" s="2">
        <v>108</v>
      </c>
      <c r="C3103" s="2" t="s">
        <v>3644</v>
      </c>
      <c r="D3103" s="5">
        <v>0.32083333333333336</v>
      </c>
      <c r="E3103" s="3" t="s">
        <v>68</v>
      </c>
      <c r="F3103" s="5">
        <v>0.36319444444444443</v>
      </c>
      <c r="G3103" s="3" t="s">
        <v>51</v>
      </c>
      <c r="H3103" t="s">
        <v>6495</v>
      </c>
    </row>
    <row r="3104" spans="1:8" ht="15">
      <c r="A3104" s="2">
        <v>650612</v>
      </c>
      <c r="B3104" s="2">
        <v>1</v>
      </c>
      <c r="C3104" s="2" t="s">
        <v>3645</v>
      </c>
      <c r="D3104" s="5">
        <v>0.21944444444444444</v>
      </c>
      <c r="E3104" s="3" t="s">
        <v>271</v>
      </c>
      <c r="F3104" s="5">
        <v>0.23194444444444445</v>
      </c>
      <c r="G3104" s="3" t="s">
        <v>279</v>
      </c>
      <c r="H3104" t="s">
        <v>6483</v>
      </c>
    </row>
    <row r="3105" spans="1:8" ht="15">
      <c r="A3105" s="2">
        <v>650612</v>
      </c>
      <c r="B3105" s="2">
        <v>2</v>
      </c>
      <c r="C3105" s="2" t="s">
        <v>3646</v>
      </c>
      <c r="D3105" s="5">
        <v>0.24097222222222223</v>
      </c>
      <c r="E3105" s="3" t="s">
        <v>279</v>
      </c>
      <c r="F3105" s="5">
        <v>0.2590277777777778</v>
      </c>
      <c r="G3105" s="3" t="s">
        <v>271</v>
      </c>
      <c r="H3105" t="s">
        <v>6483</v>
      </c>
    </row>
    <row r="3106" spans="1:8" ht="15">
      <c r="A3106" s="2">
        <v>650612</v>
      </c>
      <c r="B3106" s="2">
        <v>3</v>
      </c>
      <c r="C3106" s="2" t="s">
        <v>3647</v>
      </c>
      <c r="D3106" s="5">
        <v>0.30208333333333331</v>
      </c>
      <c r="E3106" s="3" t="s">
        <v>271</v>
      </c>
      <c r="F3106" s="5">
        <v>0.3125</v>
      </c>
      <c r="G3106" s="3" t="s">
        <v>272</v>
      </c>
      <c r="H3106" t="s">
        <v>6483</v>
      </c>
    </row>
    <row r="3107" spans="1:8" ht="15">
      <c r="A3107" s="2">
        <v>650612</v>
      </c>
      <c r="B3107" s="2">
        <v>6</v>
      </c>
      <c r="C3107" s="2" t="s">
        <v>3648</v>
      </c>
      <c r="D3107" s="5">
        <v>0.31388888888888888</v>
      </c>
      <c r="E3107" s="3" t="s">
        <v>272</v>
      </c>
      <c r="F3107" s="5">
        <v>0.32569444444444445</v>
      </c>
      <c r="G3107" s="3" t="s">
        <v>271</v>
      </c>
      <c r="H3107" t="s">
        <v>6483</v>
      </c>
    </row>
    <row r="3108" spans="1:8" ht="15">
      <c r="A3108" s="2">
        <v>650612</v>
      </c>
      <c r="B3108" s="2">
        <v>11</v>
      </c>
      <c r="C3108" s="2" t="s">
        <v>3649</v>
      </c>
      <c r="D3108" s="5">
        <v>0.57361111111111107</v>
      </c>
      <c r="E3108" s="3" t="s">
        <v>271</v>
      </c>
      <c r="F3108" s="5">
        <v>0.58958333333333335</v>
      </c>
      <c r="G3108" s="3" t="s">
        <v>272</v>
      </c>
      <c r="H3108" t="s">
        <v>6483</v>
      </c>
    </row>
    <row r="3109" spans="1:8" ht="15">
      <c r="A3109" s="2">
        <v>650612</v>
      </c>
      <c r="B3109" s="2">
        <v>13</v>
      </c>
      <c r="C3109" s="2" t="s">
        <v>3650</v>
      </c>
      <c r="D3109" s="5">
        <v>0.65694444444444444</v>
      </c>
      <c r="E3109" s="3" t="s">
        <v>271</v>
      </c>
      <c r="F3109" s="5">
        <v>0.6743055555555556</v>
      </c>
      <c r="G3109" s="3" t="s">
        <v>279</v>
      </c>
      <c r="H3109" t="s">
        <v>6483</v>
      </c>
    </row>
    <row r="3110" spans="1:8" ht="15">
      <c r="A3110" s="2">
        <v>650612</v>
      </c>
      <c r="B3110" s="2">
        <v>14</v>
      </c>
      <c r="C3110" s="2" t="s">
        <v>3651</v>
      </c>
      <c r="D3110" s="5">
        <v>0.68194444444444446</v>
      </c>
      <c r="E3110" s="3" t="s">
        <v>279</v>
      </c>
      <c r="F3110" s="5">
        <v>0.69652777777777775</v>
      </c>
      <c r="G3110" s="3" t="s">
        <v>271</v>
      </c>
      <c r="H3110" t="s">
        <v>6483</v>
      </c>
    </row>
    <row r="3111" spans="1:8" ht="15">
      <c r="A3111" s="2">
        <v>650620</v>
      </c>
      <c r="B3111" s="2">
        <v>1</v>
      </c>
      <c r="C3111" s="2" t="s">
        <v>3652</v>
      </c>
      <c r="D3111" s="5">
        <v>0.20208333333333334</v>
      </c>
      <c r="E3111" s="3" t="s">
        <v>50</v>
      </c>
      <c r="F3111" s="5">
        <v>0.22291666666666668</v>
      </c>
      <c r="G3111" s="3" t="s">
        <v>27</v>
      </c>
      <c r="H3111" t="s">
        <v>6483</v>
      </c>
    </row>
    <row r="3112" spans="1:8" ht="15">
      <c r="A3112" s="2">
        <v>650620</v>
      </c>
      <c r="B3112" s="2">
        <v>6</v>
      </c>
      <c r="C3112" s="2" t="s">
        <v>3653</v>
      </c>
      <c r="D3112" s="5">
        <v>0.2361111111111111</v>
      </c>
      <c r="E3112" s="3" t="s">
        <v>27</v>
      </c>
      <c r="F3112" s="5">
        <v>0.27430555555555558</v>
      </c>
      <c r="G3112" s="3" t="s">
        <v>69</v>
      </c>
      <c r="H3112" t="s">
        <v>6483</v>
      </c>
    </row>
    <row r="3113" spans="1:8" ht="15">
      <c r="A3113" s="2">
        <v>650620</v>
      </c>
      <c r="B3113" s="2">
        <v>7</v>
      </c>
      <c r="C3113" s="2" t="s">
        <v>3654</v>
      </c>
      <c r="D3113" s="5">
        <v>0.22500000000000001</v>
      </c>
      <c r="E3113" s="3" t="s">
        <v>66</v>
      </c>
      <c r="F3113" s="5">
        <v>0.2638888888888889</v>
      </c>
      <c r="G3113" s="3" t="s">
        <v>27</v>
      </c>
      <c r="H3113" t="s">
        <v>6483</v>
      </c>
    </row>
    <row r="3114" spans="1:8" ht="15">
      <c r="A3114" s="2">
        <v>650620</v>
      </c>
      <c r="B3114" s="2">
        <v>8</v>
      </c>
      <c r="C3114" s="2" t="s">
        <v>3655</v>
      </c>
      <c r="D3114" s="5">
        <v>0.27430555555555558</v>
      </c>
      <c r="E3114" s="3" t="s">
        <v>27</v>
      </c>
      <c r="F3114" s="5">
        <v>0.31944444444444442</v>
      </c>
      <c r="G3114" s="3" t="s">
        <v>69</v>
      </c>
      <c r="H3114" t="s">
        <v>6483</v>
      </c>
    </row>
    <row r="3115" spans="1:8" ht="15">
      <c r="A3115" s="2">
        <v>650620</v>
      </c>
      <c r="B3115" s="2">
        <v>12</v>
      </c>
      <c r="C3115" s="2" t="s">
        <v>3656</v>
      </c>
      <c r="D3115" s="5">
        <v>0.40972222222222221</v>
      </c>
      <c r="E3115" s="3" t="s">
        <v>27</v>
      </c>
      <c r="F3115" s="5">
        <v>0.45</v>
      </c>
      <c r="G3115" s="3" t="s">
        <v>69</v>
      </c>
      <c r="H3115" t="s">
        <v>6483</v>
      </c>
    </row>
    <row r="3116" spans="1:8" ht="15">
      <c r="A3116" s="2">
        <v>650620</v>
      </c>
      <c r="B3116" s="2">
        <v>13</v>
      </c>
      <c r="C3116" s="2" t="s">
        <v>3657</v>
      </c>
      <c r="D3116" s="5">
        <v>0.3888888888888889</v>
      </c>
      <c r="E3116" s="3" t="s">
        <v>69</v>
      </c>
      <c r="F3116" s="5">
        <v>0.43125000000000002</v>
      </c>
      <c r="G3116" s="3" t="s">
        <v>27</v>
      </c>
      <c r="H3116" t="s">
        <v>6483</v>
      </c>
    </row>
    <row r="3117" spans="1:8" ht="15">
      <c r="A3117" s="2">
        <v>650620</v>
      </c>
      <c r="B3117" s="2">
        <v>14</v>
      </c>
      <c r="C3117" s="2" t="s">
        <v>3658</v>
      </c>
      <c r="D3117" s="5">
        <v>0.52430555555555558</v>
      </c>
      <c r="E3117" s="3" t="s">
        <v>27</v>
      </c>
      <c r="F3117" s="5">
        <v>0.56666666666666665</v>
      </c>
      <c r="G3117" s="3" t="s">
        <v>70</v>
      </c>
      <c r="H3117" t="s">
        <v>6483</v>
      </c>
    </row>
    <row r="3118" spans="1:8" ht="15">
      <c r="A3118" s="2">
        <v>650620</v>
      </c>
      <c r="B3118" s="2">
        <v>15</v>
      </c>
      <c r="C3118" s="2" t="s">
        <v>3659</v>
      </c>
      <c r="D3118" s="5">
        <v>0.52083333333333337</v>
      </c>
      <c r="E3118" s="3" t="s">
        <v>69</v>
      </c>
      <c r="F3118" s="5">
        <v>0.56319444444444444</v>
      </c>
      <c r="G3118" s="3" t="s">
        <v>27</v>
      </c>
      <c r="H3118" t="s">
        <v>6483</v>
      </c>
    </row>
    <row r="3119" spans="1:8" ht="15">
      <c r="A3119" s="2">
        <v>650620</v>
      </c>
      <c r="B3119" s="2">
        <v>20</v>
      </c>
      <c r="C3119" s="2" t="s">
        <v>3660</v>
      </c>
      <c r="D3119" s="5">
        <v>0.61111111111111116</v>
      </c>
      <c r="E3119" s="3" t="s">
        <v>27</v>
      </c>
      <c r="F3119" s="5">
        <v>0.65138888888888891</v>
      </c>
      <c r="G3119" s="3" t="s">
        <v>69</v>
      </c>
      <c r="H3119" t="s">
        <v>6483</v>
      </c>
    </row>
    <row r="3120" spans="1:8" ht="15">
      <c r="A3120" s="2">
        <v>650620</v>
      </c>
      <c r="B3120" s="2">
        <v>21</v>
      </c>
      <c r="C3120" s="2" t="s">
        <v>3661</v>
      </c>
      <c r="D3120" s="5">
        <v>0.60277777777777775</v>
      </c>
      <c r="E3120" s="3" t="s">
        <v>70</v>
      </c>
      <c r="F3120" s="5">
        <v>0.64930555555555558</v>
      </c>
      <c r="G3120" s="3" t="s">
        <v>27</v>
      </c>
      <c r="H3120" t="s">
        <v>6483</v>
      </c>
    </row>
    <row r="3121" spans="1:8" ht="15">
      <c r="A3121" s="2">
        <v>650620</v>
      </c>
      <c r="B3121" s="2">
        <v>22</v>
      </c>
      <c r="C3121" s="2" t="s">
        <v>3662</v>
      </c>
      <c r="D3121" s="5">
        <v>0.65277777777777779</v>
      </c>
      <c r="E3121" s="3" t="s">
        <v>27</v>
      </c>
      <c r="F3121" s="5">
        <v>0.69166666666666665</v>
      </c>
      <c r="G3121" s="3" t="s">
        <v>69</v>
      </c>
      <c r="H3121" t="s">
        <v>6483</v>
      </c>
    </row>
    <row r="3122" spans="1:8" ht="15">
      <c r="A3122" s="2">
        <v>650620</v>
      </c>
      <c r="B3122" s="2">
        <v>23</v>
      </c>
      <c r="C3122" s="2" t="s">
        <v>3663</v>
      </c>
      <c r="D3122" s="5">
        <v>0.64166666666666672</v>
      </c>
      <c r="E3122" s="3" t="s">
        <v>69</v>
      </c>
      <c r="F3122" s="5">
        <v>0.68055555555555558</v>
      </c>
      <c r="G3122" s="3" t="s">
        <v>27</v>
      </c>
      <c r="H3122" t="s">
        <v>6483</v>
      </c>
    </row>
    <row r="3123" spans="1:8" ht="15">
      <c r="A3123" s="2">
        <v>650620</v>
      </c>
      <c r="B3123" s="2">
        <v>24</v>
      </c>
      <c r="C3123" s="2" t="s">
        <v>3664</v>
      </c>
      <c r="D3123" s="5">
        <v>0.69444444444444442</v>
      </c>
      <c r="E3123" s="3" t="s">
        <v>27</v>
      </c>
      <c r="F3123" s="5">
        <v>0.73333333333333328</v>
      </c>
      <c r="G3123" s="3" t="s">
        <v>69</v>
      </c>
      <c r="H3123" t="s">
        <v>6483</v>
      </c>
    </row>
    <row r="3124" spans="1:8" ht="15">
      <c r="A3124" s="2">
        <v>650620</v>
      </c>
      <c r="B3124" s="2">
        <v>25</v>
      </c>
      <c r="C3124" s="2" t="s">
        <v>3665</v>
      </c>
      <c r="D3124" s="5">
        <v>0.67777777777777781</v>
      </c>
      <c r="E3124" s="3" t="s">
        <v>69</v>
      </c>
      <c r="F3124" s="5">
        <v>0.71875</v>
      </c>
      <c r="G3124" s="3" t="s">
        <v>27</v>
      </c>
      <c r="H3124" t="s">
        <v>6483</v>
      </c>
    </row>
    <row r="3125" spans="1:8" ht="15">
      <c r="A3125" s="2">
        <v>650620</v>
      </c>
      <c r="B3125" s="2">
        <v>28</v>
      </c>
      <c r="C3125" s="2" t="s">
        <v>3666</v>
      </c>
      <c r="D3125" s="5">
        <v>0.77777777777777779</v>
      </c>
      <c r="E3125" s="3" t="s">
        <v>27</v>
      </c>
      <c r="F3125" s="5">
        <v>0.82152777777777775</v>
      </c>
      <c r="G3125" s="3" t="s">
        <v>69</v>
      </c>
      <c r="H3125" t="s">
        <v>6483</v>
      </c>
    </row>
    <row r="3126" spans="1:8" ht="15">
      <c r="A3126" s="2">
        <v>650620</v>
      </c>
      <c r="B3126" s="2">
        <v>29</v>
      </c>
      <c r="C3126" s="2" t="s">
        <v>3667</v>
      </c>
      <c r="D3126" s="5">
        <v>0.76736111111111116</v>
      </c>
      <c r="E3126" s="3" t="s">
        <v>69</v>
      </c>
      <c r="F3126" s="5">
        <v>0.81111111111111112</v>
      </c>
      <c r="G3126" s="3" t="s">
        <v>27</v>
      </c>
      <c r="H3126" t="s">
        <v>6483</v>
      </c>
    </row>
    <row r="3127" spans="1:8" ht="15">
      <c r="A3127" s="2">
        <v>650620</v>
      </c>
      <c r="B3127" s="2">
        <v>30</v>
      </c>
      <c r="C3127" s="2" t="s">
        <v>3668</v>
      </c>
      <c r="D3127" s="5">
        <v>0.86111111111111116</v>
      </c>
      <c r="E3127" s="3" t="s">
        <v>27</v>
      </c>
      <c r="F3127" s="5">
        <v>0.90625</v>
      </c>
      <c r="G3127" s="3" t="s">
        <v>70</v>
      </c>
      <c r="H3127" t="s">
        <v>6483</v>
      </c>
    </row>
    <row r="3128" spans="1:8" ht="15">
      <c r="A3128" s="2">
        <v>650620</v>
      </c>
      <c r="B3128" s="2">
        <v>100</v>
      </c>
      <c r="C3128" s="2" t="s">
        <v>3669</v>
      </c>
      <c r="D3128" s="5">
        <v>0.3576388888888889</v>
      </c>
      <c r="E3128" s="3" t="s">
        <v>27</v>
      </c>
      <c r="F3128" s="5">
        <v>0.39305555555555555</v>
      </c>
      <c r="G3128" s="3" t="s">
        <v>69</v>
      </c>
      <c r="H3128" t="s">
        <v>6483</v>
      </c>
    </row>
    <row r="3129" spans="1:8" ht="15">
      <c r="A3129" s="2">
        <v>650620</v>
      </c>
      <c r="B3129" s="2">
        <v>101</v>
      </c>
      <c r="C3129" s="2" t="s">
        <v>3670</v>
      </c>
      <c r="D3129" s="5">
        <v>0.2673611111111111</v>
      </c>
      <c r="E3129" s="3" t="s">
        <v>69</v>
      </c>
      <c r="F3129" s="5">
        <v>0.30555555555555558</v>
      </c>
      <c r="G3129" s="3" t="s">
        <v>27</v>
      </c>
      <c r="H3129" t="s">
        <v>6483</v>
      </c>
    </row>
    <row r="3130" spans="1:8" ht="15">
      <c r="A3130" s="2">
        <v>650620</v>
      </c>
      <c r="B3130" s="2">
        <v>102</v>
      </c>
      <c r="C3130" s="2" t="s">
        <v>3671</v>
      </c>
      <c r="D3130" s="5">
        <v>0.52430555555555558</v>
      </c>
      <c r="E3130" s="3" t="s">
        <v>27</v>
      </c>
      <c r="F3130" s="5">
        <v>0.55972222222222223</v>
      </c>
      <c r="G3130" s="3" t="s">
        <v>69</v>
      </c>
      <c r="H3130" t="s">
        <v>6483</v>
      </c>
    </row>
    <row r="3131" spans="1:8" ht="15">
      <c r="A3131" s="2">
        <v>650620</v>
      </c>
      <c r="B3131" s="2">
        <v>103</v>
      </c>
      <c r="C3131" s="2" t="s">
        <v>3672</v>
      </c>
      <c r="D3131" s="5">
        <v>0.43402777777777779</v>
      </c>
      <c r="E3131" s="3" t="s">
        <v>69</v>
      </c>
      <c r="F3131" s="5">
        <v>0.47222222222222221</v>
      </c>
      <c r="G3131" s="3" t="s">
        <v>27</v>
      </c>
      <c r="H3131" t="s">
        <v>6483</v>
      </c>
    </row>
    <row r="3132" spans="1:8" ht="15">
      <c r="A3132" s="2">
        <v>650620</v>
      </c>
      <c r="B3132" s="2">
        <v>104</v>
      </c>
      <c r="C3132" s="2" t="s">
        <v>3673</v>
      </c>
      <c r="D3132" s="5">
        <v>0.73263888888888884</v>
      </c>
      <c r="E3132" s="3" t="s">
        <v>27</v>
      </c>
      <c r="F3132" s="5">
        <v>0.7680555555555556</v>
      </c>
      <c r="G3132" s="3" t="s">
        <v>69</v>
      </c>
      <c r="H3132" t="s">
        <v>6483</v>
      </c>
    </row>
    <row r="3133" spans="1:8" ht="15">
      <c r="A3133" s="2">
        <v>650620</v>
      </c>
      <c r="B3133" s="2">
        <v>105</v>
      </c>
      <c r="C3133" s="2" t="s">
        <v>3674</v>
      </c>
      <c r="D3133" s="5">
        <v>0.68402777777777779</v>
      </c>
      <c r="E3133" s="3" t="s">
        <v>69</v>
      </c>
      <c r="F3133" s="5">
        <v>0.72222222222222221</v>
      </c>
      <c r="G3133" s="3" t="s">
        <v>27</v>
      </c>
      <c r="H3133" t="s">
        <v>6483</v>
      </c>
    </row>
    <row r="3134" spans="1:8" ht="15">
      <c r="A3134" s="2">
        <v>650630</v>
      </c>
      <c r="B3134" s="2">
        <v>1</v>
      </c>
      <c r="C3134" s="2" t="s">
        <v>3675</v>
      </c>
      <c r="D3134" s="5">
        <v>0.19583333333333333</v>
      </c>
      <c r="E3134" s="3" t="s">
        <v>280</v>
      </c>
      <c r="F3134" s="5">
        <v>0.2048611111111111</v>
      </c>
      <c r="G3134" s="3" t="s">
        <v>275</v>
      </c>
      <c r="H3134" t="s">
        <v>6483</v>
      </c>
    </row>
    <row r="3135" spans="1:8" ht="15">
      <c r="A3135" s="2">
        <v>650630</v>
      </c>
      <c r="B3135" s="2">
        <v>2</v>
      </c>
      <c r="C3135" s="2" t="s">
        <v>3676</v>
      </c>
      <c r="D3135" s="5">
        <v>0.2013888888888889</v>
      </c>
      <c r="E3135" s="3" t="s">
        <v>277</v>
      </c>
      <c r="F3135" s="5">
        <v>0.22222222222222221</v>
      </c>
      <c r="G3135" s="3" t="s">
        <v>50</v>
      </c>
      <c r="H3135" t="s">
        <v>6483</v>
      </c>
    </row>
    <row r="3136" spans="1:8" ht="15">
      <c r="A3136" s="2">
        <v>650630</v>
      </c>
      <c r="B3136" s="2">
        <v>3</v>
      </c>
      <c r="C3136" s="2" t="s">
        <v>3677</v>
      </c>
      <c r="D3136" s="5">
        <v>0.26180555555555557</v>
      </c>
      <c r="E3136" s="3" t="s">
        <v>50</v>
      </c>
      <c r="F3136" s="5">
        <v>0.28819444444444442</v>
      </c>
      <c r="G3136" s="3" t="s">
        <v>275</v>
      </c>
      <c r="H3136" t="s">
        <v>6483</v>
      </c>
    </row>
    <row r="3137" spans="1:8" ht="15">
      <c r="A3137" s="2">
        <v>650630</v>
      </c>
      <c r="B3137" s="2">
        <v>4</v>
      </c>
      <c r="C3137" s="2" t="s">
        <v>3678</v>
      </c>
      <c r="D3137" s="5">
        <v>0.28819444444444442</v>
      </c>
      <c r="E3137" s="3" t="s">
        <v>275</v>
      </c>
      <c r="F3137" s="5">
        <v>0.2986111111111111</v>
      </c>
      <c r="G3137" s="3" t="s">
        <v>280</v>
      </c>
      <c r="H3137" t="s">
        <v>6483</v>
      </c>
    </row>
    <row r="3138" spans="1:8" ht="15">
      <c r="A3138" s="2">
        <v>650635</v>
      </c>
      <c r="B3138" s="2">
        <v>1</v>
      </c>
      <c r="C3138" s="2" t="s">
        <v>3679</v>
      </c>
      <c r="D3138" s="5">
        <v>0.51736111111111116</v>
      </c>
      <c r="E3138" s="3" t="s">
        <v>50</v>
      </c>
      <c r="F3138" s="5">
        <v>0.54166666666666663</v>
      </c>
      <c r="G3138" s="3" t="s">
        <v>275</v>
      </c>
      <c r="H3138" t="s">
        <v>6495</v>
      </c>
    </row>
    <row r="3139" spans="1:8" ht="15">
      <c r="A3139" s="2">
        <v>650635</v>
      </c>
      <c r="B3139" s="2">
        <v>3</v>
      </c>
      <c r="C3139" s="2" t="s">
        <v>3680</v>
      </c>
      <c r="D3139" s="5">
        <v>0.60763888888888884</v>
      </c>
      <c r="E3139" s="3" t="s">
        <v>50</v>
      </c>
      <c r="F3139" s="5">
        <v>0.6333333333333333</v>
      </c>
      <c r="G3139" s="3" t="s">
        <v>275</v>
      </c>
      <c r="H3139" t="s">
        <v>6495</v>
      </c>
    </row>
    <row r="3140" spans="1:8" ht="15">
      <c r="A3140" s="2">
        <v>650635</v>
      </c>
      <c r="B3140" s="2">
        <v>4</v>
      </c>
      <c r="C3140" s="2" t="s">
        <v>3681</v>
      </c>
      <c r="D3140" s="5">
        <v>0.54166666666666663</v>
      </c>
      <c r="E3140" s="3" t="s">
        <v>275</v>
      </c>
      <c r="F3140" s="5">
        <v>0.56388888888888888</v>
      </c>
      <c r="G3140" s="3" t="s">
        <v>50</v>
      </c>
      <c r="H3140" t="s">
        <v>6495</v>
      </c>
    </row>
    <row r="3141" spans="1:8" ht="15">
      <c r="A3141" s="2">
        <v>650635</v>
      </c>
      <c r="B3141" s="2">
        <v>5</v>
      </c>
      <c r="C3141" s="2" t="s">
        <v>3682</v>
      </c>
      <c r="D3141" s="5">
        <v>0.7</v>
      </c>
      <c r="E3141" s="3" t="s">
        <v>280</v>
      </c>
      <c r="F3141" s="5">
        <v>0.70833333333333337</v>
      </c>
      <c r="G3141" s="3" t="s">
        <v>275</v>
      </c>
      <c r="H3141" t="s">
        <v>6495</v>
      </c>
    </row>
    <row r="3142" spans="1:8" ht="15">
      <c r="A3142" s="2">
        <v>650635</v>
      </c>
      <c r="B3142" s="2">
        <v>6</v>
      </c>
      <c r="C3142" s="2" t="s">
        <v>3683</v>
      </c>
      <c r="D3142" s="5">
        <v>0.6333333333333333</v>
      </c>
      <c r="E3142" s="3" t="s">
        <v>275</v>
      </c>
      <c r="F3142" s="5">
        <v>0.64236111111111116</v>
      </c>
      <c r="G3142" s="3" t="s">
        <v>280</v>
      </c>
      <c r="H3142" t="s">
        <v>6495</v>
      </c>
    </row>
    <row r="3143" spans="1:8" ht="15">
      <c r="A3143" s="2">
        <v>650635</v>
      </c>
      <c r="B3143" s="2">
        <v>8</v>
      </c>
      <c r="C3143" s="2" t="s">
        <v>3684</v>
      </c>
      <c r="D3143" s="5">
        <v>0.70833333333333337</v>
      </c>
      <c r="E3143" s="3" t="s">
        <v>275</v>
      </c>
      <c r="F3143" s="5">
        <v>0.71736111111111112</v>
      </c>
      <c r="G3143" s="3" t="s">
        <v>280</v>
      </c>
      <c r="H3143" t="s">
        <v>6495</v>
      </c>
    </row>
    <row r="3144" spans="1:8" ht="15">
      <c r="A3144" s="2">
        <v>650635</v>
      </c>
      <c r="B3144" s="2">
        <v>10</v>
      </c>
      <c r="C3144" s="2" t="s">
        <v>3685</v>
      </c>
      <c r="D3144" s="5">
        <v>0.66666666666666663</v>
      </c>
      <c r="E3144" s="3" t="s">
        <v>275</v>
      </c>
      <c r="F3144" s="5">
        <v>0.67569444444444449</v>
      </c>
      <c r="G3144" s="3" t="s">
        <v>280</v>
      </c>
      <c r="H3144" t="s">
        <v>6495</v>
      </c>
    </row>
    <row r="3145" spans="1:8" ht="15">
      <c r="A3145" s="2">
        <v>650650</v>
      </c>
      <c r="B3145" s="2">
        <v>1</v>
      </c>
      <c r="C3145" s="2" t="s">
        <v>3686</v>
      </c>
      <c r="D3145" s="5">
        <v>0.19097222222222221</v>
      </c>
      <c r="E3145" s="3" t="s">
        <v>271</v>
      </c>
      <c r="F3145" s="5">
        <v>0.22152777777777777</v>
      </c>
      <c r="G3145" s="3" t="s">
        <v>27</v>
      </c>
      <c r="H3145" t="s">
        <v>6483</v>
      </c>
    </row>
    <row r="3146" spans="1:8" ht="15">
      <c r="A3146" s="2">
        <v>650650</v>
      </c>
      <c r="B3146" s="2">
        <v>2</v>
      </c>
      <c r="C3146" s="2" t="s">
        <v>3687</v>
      </c>
      <c r="D3146" s="5">
        <v>0.60486111111111107</v>
      </c>
      <c r="E3146" s="3" t="s">
        <v>27</v>
      </c>
      <c r="F3146" s="5">
        <v>0.63888888888888884</v>
      </c>
      <c r="G3146" s="3" t="s">
        <v>271</v>
      </c>
      <c r="H3146" t="s">
        <v>6483</v>
      </c>
    </row>
    <row r="3147" spans="1:8" ht="15">
      <c r="A3147" s="2">
        <v>650650</v>
      </c>
      <c r="B3147" s="2">
        <v>3</v>
      </c>
      <c r="C3147" s="2" t="s">
        <v>3688</v>
      </c>
      <c r="D3147" s="5">
        <v>0.22222222222222221</v>
      </c>
      <c r="E3147" s="3" t="s">
        <v>281</v>
      </c>
      <c r="F3147" s="5">
        <v>0.27013888888888887</v>
      </c>
      <c r="G3147" s="3" t="s">
        <v>27</v>
      </c>
      <c r="H3147" t="s">
        <v>6483</v>
      </c>
    </row>
    <row r="3148" spans="1:8" ht="15">
      <c r="A3148" s="2">
        <v>650650</v>
      </c>
      <c r="B3148" s="2">
        <v>5</v>
      </c>
      <c r="C3148" s="2" t="s">
        <v>3689</v>
      </c>
      <c r="D3148" s="5">
        <v>0.26597222222222222</v>
      </c>
      <c r="E3148" s="3" t="s">
        <v>281</v>
      </c>
      <c r="F3148" s="5">
        <v>0.31666666666666665</v>
      </c>
      <c r="G3148" s="3" t="s">
        <v>27</v>
      </c>
      <c r="H3148" t="s">
        <v>6483</v>
      </c>
    </row>
    <row r="3149" spans="1:8" ht="15">
      <c r="A3149" s="2">
        <v>650650</v>
      </c>
      <c r="B3149" s="2">
        <v>6</v>
      </c>
      <c r="C3149" s="2" t="s">
        <v>3690</v>
      </c>
      <c r="D3149" s="5">
        <v>0.27083333333333331</v>
      </c>
      <c r="E3149" s="3" t="s">
        <v>27</v>
      </c>
      <c r="F3149" s="5">
        <v>0.3125</v>
      </c>
      <c r="G3149" s="3" t="s">
        <v>271</v>
      </c>
      <c r="H3149" t="s">
        <v>6483</v>
      </c>
    </row>
    <row r="3150" spans="1:8" ht="15">
      <c r="A3150" s="2">
        <v>650650</v>
      </c>
      <c r="B3150" s="2">
        <v>7</v>
      </c>
      <c r="C3150" s="2" t="s">
        <v>3691</v>
      </c>
      <c r="D3150" s="5">
        <v>0.39930555555555558</v>
      </c>
      <c r="E3150" s="3" t="s">
        <v>271</v>
      </c>
      <c r="F3150" s="5">
        <v>0.43888888888888888</v>
      </c>
      <c r="G3150" s="3" t="s">
        <v>27</v>
      </c>
      <c r="H3150" t="s">
        <v>6483</v>
      </c>
    </row>
    <row r="3151" spans="1:8" ht="15">
      <c r="A3151" s="2">
        <v>650650</v>
      </c>
      <c r="B3151" s="2">
        <v>8</v>
      </c>
      <c r="C3151" s="2" t="s">
        <v>3692</v>
      </c>
      <c r="D3151" s="5">
        <v>0.39652777777777776</v>
      </c>
      <c r="E3151" s="3" t="s">
        <v>27</v>
      </c>
      <c r="F3151" s="5">
        <v>0.43055555555555558</v>
      </c>
      <c r="G3151" s="3" t="s">
        <v>271</v>
      </c>
      <c r="H3151" t="s">
        <v>6483</v>
      </c>
    </row>
    <row r="3152" spans="1:8" ht="15">
      <c r="A3152" s="2">
        <v>650650</v>
      </c>
      <c r="B3152" s="2">
        <v>11</v>
      </c>
      <c r="C3152" s="2" t="s">
        <v>3693</v>
      </c>
      <c r="D3152" s="5">
        <v>0.53125</v>
      </c>
      <c r="E3152" s="3" t="s">
        <v>271</v>
      </c>
      <c r="F3152" s="5">
        <v>0.57499999999999996</v>
      </c>
      <c r="G3152" s="3" t="s">
        <v>27</v>
      </c>
      <c r="H3152" t="s">
        <v>6483</v>
      </c>
    </row>
    <row r="3153" spans="1:8" ht="15">
      <c r="A3153" s="2">
        <v>650650</v>
      </c>
      <c r="B3153" s="2">
        <v>12</v>
      </c>
      <c r="C3153" s="2" t="s">
        <v>3694</v>
      </c>
      <c r="D3153" s="5">
        <v>0.52152777777777781</v>
      </c>
      <c r="E3153" s="3" t="s">
        <v>27</v>
      </c>
      <c r="F3153" s="5">
        <v>0.56805555555555554</v>
      </c>
      <c r="G3153" s="3" t="s">
        <v>281</v>
      </c>
      <c r="H3153" t="s">
        <v>6483</v>
      </c>
    </row>
    <row r="3154" spans="1:8" ht="15">
      <c r="A3154" s="2">
        <v>650650</v>
      </c>
      <c r="B3154" s="2">
        <v>13</v>
      </c>
      <c r="C3154" s="2" t="s">
        <v>3695</v>
      </c>
      <c r="D3154" s="5">
        <v>0.61458333333333337</v>
      </c>
      <c r="E3154" s="3" t="s">
        <v>271</v>
      </c>
      <c r="F3154" s="5">
        <v>0.64722222222222225</v>
      </c>
      <c r="G3154" s="3" t="s">
        <v>27</v>
      </c>
      <c r="H3154" t="s">
        <v>6483</v>
      </c>
    </row>
    <row r="3155" spans="1:8" ht="15">
      <c r="A3155" s="2">
        <v>650650</v>
      </c>
      <c r="B3155" s="2">
        <v>14</v>
      </c>
      <c r="C3155" s="2" t="s">
        <v>3696</v>
      </c>
      <c r="D3155" s="5">
        <v>0.60486111111111107</v>
      </c>
      <c r="E3155" s="3" t="s">
        <v>27</v>
      </c>
      <c r="F3155" s="5">
        <v>0.65138888888888891</v>
      </c>
      <c r="G3155" s="3" t="s">
        <v>281</v>
      </c>
      <c r="H3155" t="s">
        <v>6483</v>
      </c>
    </row>
    <row r="3156" spans="1:8" ht="15">
      <c r="A3156" s="2">
        <v>650650</v>
      </c>
      <c r="B3156" s="2">
        <v>15</v>
      </c>
      <c r="C3156" s="2" t="s">
        <v>3697</v>
      </c>
      <c r="D3156" s="5">
        <v>0.69097222222222221</v>
      </c>
      <c r="E3156" s="3" t="s">
        <v>271</v>
      </c>
      <c r="F3156" s="5">
        <v>0.72430555555555554</v>
      </c>
      <c r="G3156" s="3" t="s">
        <v>27</v>
      </c>
      <c r="H3156" t="s">
        <v>6483</v>
      </c>
    </row>
    <row r="3157" spans="1:8" ht="15">
      <c r="A3157" s="2">
        <v>650650</v>
      </c>
      <c r="B3157" s="2">
        <v>16</v>
      </c>
      <c r="C3157" s="2" t="s">
        <v>3698</v>
      </c>
      <c r="D3157" s="5">
        <v>0.64652777777777781</v>
      </c>
      <c r="E3157" s="3" t="s">
        <v>27</v>
      </c>
      <c r="F3157" s="5">
        <v>0.68055555555555558</v>
      </c>
      <c r="G3157" s="3" t="s">
        <v>271</v>
      </c>
      <c r="H3157" t="s">
        <v>6483</v>
      </c>
    </row>
    <row r="3158" spans="1:8" ht="15">
      <c r="A3158" s="2">
        <v>650650</v>
      </c>
      <c r="B3158" s="2">
        <v>17</v>
      </c>
      <c r="C3158" s="2" t="s">
        <v>3699</v>
      </c>
      <c r="D3158" s="5">
        <v>0.77430555555555558</v>
      </c>
      <c r="E3158" s="3" t="s">
        <v>271</v>
      </c>
      <c r="F3158" s="5">
        <v>0.81388888888888888</v>
      </c>
      <c r="G3158" s="3" t="s">
        <v>27</v>
      </c>
      <c r="H3158" t="s">
        <v>6483</v>
      </c>
    </row>
    <row r="3159" spans="1:8" ht="15">
      <c r="A3159" s="2">
        <v>650650</v>
      </c>
      <c r="B3159" s="2">
        <v>18</v>
      </c>
      <c r="C3159" s="2" t="s">
        <v>3700</v>
      </c>
      <c r="D3159" s="5">
        <v>0.68819444444444444</v>
      </c>
      <c r="E3159" s="3" t="s">
        <v>27</v>
      </c>
      <c r="F3159" s="5">
        <v>0.72222222222222221</v>
      </c>
      <c r="G3159" s="3" t="s">
        <v>271</v>
      </c>
      <c r="H3159" t="s">
        <v>6483</v>
      </c>
    </row>
    <row r="3160" spans="1:8" ht="15">
      <c r="A3160" s="2">
        <v>650650</v>
      </c>
      <c r="B3160" s="2">
        <v>20</v>
      </c>
      <c r="C3160" s="2" t="s">
        <v>3701</v>
      </c>
      <c r="D3160" s="5">
        <v>0.77152777777777781</v>
      </c>
      <c r="E3160" s="3" t="s">
        <v>27</v>
      </c>
      <c r="F3160" s="5">
        <v>0.80486111111111114</v>
      </c>
      <c r="G3160" s="3" t="s">
        <v>271</v>
      </c>
      <c r="H3160" t="s">
        <v>6483</v>
      </c>
    </row>
    <row r="3161" spans="1:8" ht="15">
      <c r="A3161" s="2">
        <v>650650</v>
      </c>
      <c r="B3161" s="2">
        <v>21</v>
      </c>
      <c r="C3161" s="2" t="s">
        <v>3702</v>
      </c>
      <c r="D3161" s="5">
        <v>0.65625</v>
      </c>
      <c r="E3161" s="3" t="s">
        <v>271</v>
      </c>
      <c r="F3161" s="5">
        <v>0.69166666666666665</v>
      </c>
      <c r="G3161" s="3" t="s">
        <v>27</v>
      </c>
      <c r="H3161" t="s">
        <v>6483</v>
      </c>
    </row>
    <row r="3162" spans="1:8" ht="15">
      <c r="A3162" s="2">
        <v>650650</v>
      </c>
      <c r="B3162" s="2">
        <v>22</v>
      </c>
      <c r="C3162" s="2" t="s">
        <v>3703</v>
      </c>
      <c r="D3162" s="5">
        <v>0.83680555555555558</v>
      </c>
      <c r="E3162" s="3" t="s">
        <v>27</v>
      </c>
      <c r="F3162" s="5">
        <v>0.8666666666666667</v>
      </c>
      <c r="G3162" s="3" t="s">
        <v>271</v>
      </c>
      <c r="H3162" t="s">
        <v>6483</v>
      </c>
    </row>
    <row r="3163" spans="1:8" ht="15">
      <c r="A3163" s="2">
        <v>650650</v>
      </c>
      <c r="B3163" s="2">
        <v>100</v>
      </c>
      <c r="C3163" s="2" t="s">
        <v>3704</v>
      </c>
      <c r="D3163" s="5">
        <v>0.41666666666666669</v>
      </c>
      <c r="E3163" s="3" t="s">
        <v>27</v>
      </c>
      <c r="F3163" s="5">
        <v>0.44722222222222224</v>
      </c>
      <c r="G3163" s="3" t="s">
        <v>271</v>
      </c>
      <c r="H3163" t="s">
        <v>6483</v>
      </c>
    </row>
    <row r="3164" spans="1:8" ht="15">
      <c r="A3164" s="2">
        <v>650650</v>
      </c>
      <c r="B3164" s="2">
        <v>101</v>
      </c>
      <c r="C3164" s="2" t="s">
        <v>3705</v>
      </c>
      <c r="D3164" s="5">
        <v>0.2</v>
      </c>
      <c r="E3164" s="3" t="s">
        <v>271</v>
      </c>
      <c r="F3164" s="5">
        <v>0.23055555555555557</v>
      </c>
      <c r="G3164" s="3" t="s">
        <v>27</v>
      </c>
      <c r="H3164" t="s">
        <v>6483</v>
      </c>
    </row>
    <row r="3165" spans="1:8" ht="15">
      <c r="A3165" s="2">
        <v>650650</v>
      </c>
      <c r="B3165" s="2">
        <v>102</v>
      </c>
      <c r="C3165" s="2" t="s">
        <v>3706</v>
      </c>
      <c r="D3165" s="5">
        <v>0.35347222222222224</v>
      </c>
      <c r="E3165" s="3" t="s">
        <v>27</v>
      </c>
      <c r="F3165" s="5">
        <v>0.38333333333333336</v>
      </c>
      <c r="G3165" s="3" t="s">
        <v>271</v>
      </c>
      <c r="H3165" t="s">
        <v>6483</v>
      </c>
    </row>
    <row r="3166" spans="1:8" ht="15">
      <c r="A3166" s="2">
        <v>650650</v>
      </c>
      <c r="B3166" s="2">
        <v>103</v>
      </c>
      <c r="C3166" s="2" t="s">
        <v>3707</v>
      </c>
      <c r="D3166" s="5">
        <v>0.46875</v>
      </c>
      <c r="E3166" s="3" t="s">
        <v>271</v>
      </c>
      <c r="F3166" s="5">
        <v>0.49930555555555556</v>
      </c>
      <c r="G3166" s="3" t="s">
        <v>27</v>
      </c>
      <c r="H3166" t="s">
        <v>6483</v>
      </c>
    </row>
    <row r="3167" spans="1:8" ht="15">
      <c r="A3167" s="2">
        <v>650650</v>
      </c>
      <c r="B3167" s="2">
        <v>104</v>
      </c>
      <c r="C3167" s="2" t="s">
        <v>3708</v>
      </c>
      <c r="D3167" s="5">
        <v>0.52013888888888893</v>
      </c>
      <c r="E3167" s="3" t="s">
        <v>27</v>
      </c>
      <c r="F3167" s="5">
        <v>0.55000000000000004</v>
      </c>
      <c r="G3167" s="3" t="s">
        <v>271</v>
      </c>
      <c r="H3167" t="s">
        <v>6483</v>
      </c>
    </row>
    <row r="3168" spans="1:8" ht="15">
      <c r="A3168" s="2">
        <v>650650</v>
      </c>
      <c r="B3168" s="2">
        <v>105</v>
      </c>
      <c r="C3168" s="2" t="s">
        <v>3709</v>
      </c>
      <c r="D3168" s="5">
        <v>0.6166666666666667</v>
      </c>
      <c r="E3168" s="3" t="s">
        <v>271</v>
      </c>
      <c r="F3168" s="5">
        <v>0.64930555555555558</v>
      </c>
      <c r="G3168" s="3" t="s">
        <v>27</v>
      </c>
      <c r="H3168" t="s">
        <v>6483</v>
      </c>
    </row>
    <row r="3169" spans="1:8" ht="15">
      <c r="A3169" s="2">
        <v>650650</v>
      </c>
      <c r="B3169" s="2">
        <v>106</v>
      </c>
      <c r="C3169" s="2" t="s">
        <v>3710</v>
      </c>
      <c r="D3169" s="5">
        <v>0.68680555555555556</v>
      </c>
      <c r="E3169" s="3" t="s">
        <v>27</v>
      </c>
      <c r="F3169" s="5">
        <v>0.71666666666666667</v>
      </c>
      <c r="G3169" s="3" t="s">
        <v>271</v>
      </c>
      <c r="H3169" t="s">
        <v>6483</v>
      </c>
    </row>
    <row r="3170" spans="1:8" ht="15">
      <c r="A3170" s="2">
        <v>650650</v>
      </c>
      <c r="B3170" s="2">
        <v>107</v>
      </c>
      <c r="C3170" s="2" t="s">
        <v>3711</v>
      </c>
      <c r="D3170" s="5">
        <v>0.78333333333333333</v>
      </c>
      <c r="E3170" s="3" t="s">
        <v>271</v>
      </c>
      <c r="F3170" s="5">
        <v>0.81388888888888888</v>
      </c>
      <c r="G3170" s="3" t="s">
        <v>27</v>
      </c>
      <c r="H3170" t="s">
        <v>6483</v>
      </c>
    </row>
    <row r="3171" spans="1:8" ht="15">
      <c r="A3171" s="2">
        <v>650650</v>
      </c>
      <c r="B3171" s="2">
        <v>108</v>
      </c>
      <c r="C3171" s="2" t="s">
        <v>3712</v>
      </c>
      <c r="D3171" s="5">
        <v>0.83680555555555558</v>
      </c>
      <c r="E3171" s="3" t="s">
        <v>27</v>
      </c>
      <c r="F3171" s="5">
        <v>0.8666666666666667</v>
      </c>
      <c r="G3171" s="3" t="s">
        <v>271</v>
      </c>
      <c r="H3171" t="s">
        <v>6483</v>
      </c>
    </row>
    <row r="3172" spans="1:8" ht="15">
      <c r="A3172" s="2">
        <v>650650</v>
      </c>
      <c r="B3172" s="2">
        <v>109</v>
      </c>
      <c r="C3172" s="2" t="s">
        <v>3713</v>
      </c>
      <c r="D3172" s="5">
        <v>0.30208333333333331</v>
      </c>
      <c r="E3172" s="3" t="s">
        <v>271</v>
      </c>
      <c r="F3172" s="5">
        <v>0.33263888888888887</v>
      </c>
      <c r="G3172" s="3" t="s">
        <v>27</v>
      </c>
      <c r="H3172" t="s">
        <v>6483</v>
      </c>
    </row>
    <row r="3173" spans="1:8" ht="15">
      <c r="A3173" s="2">
        <v>650650</v>
      </c>
      <c r="B3173" s="2">
        <v>110</v>
      </c>
      <c r="C3173" s="2" t="s">
        <v>3714</v>
      </c>
      <c r="D3173" s="5">
        <v>0.75069444444444444</v>
      </c>
      <c r="E3173" s="3" t="s">
        <v>27</v>
      </c>
      <c r="F3173" s="5">
        <v>0.78055555555555556</v>
      </c>
      <c r="G3173" s="3" t="s">
        <v>271</v>
      </c>
      <c r="H3173" t="s">
        <v>6483</v>
      </c>
    </row>
    <row r="3174" spans="1:8" ht="15">
      <c r="A3174" s="2">
        <v>650650</v>
      </c>
      <c r="B3174" s="2">
        <v>111</v>
      </c>
      <c r="C3174" s="2" t="s">
        <v>3715</v>
      </c>
      <c r="D3174" s="5">
        <v>0.71875</v>
      </c>
      <c r="E3174" s="3" t="s">
        <v>271</v>
      </c>
      <c r="F3174" s="5">
        <v>0.74930555555555556</v>
      </c>
      <c r="G3174" s="3" t="s">
        <v>27</v>
      </c>
      <c r="H3174" t="s">
        <v>6483</v>
      </c>
    </row>
    <row r="3175" spans="1:8" ht="15">
      <c r="A3175" s="2">
        <v>660046</v>
      </c>
      <c r="B3175" s="2">
        <v>1</v>
      </c>
      <c r="C3175" s="2" t="s">
        <v>3716</v>
      </c>
      <c r="D3175" s="5">
        <v>0.34375</v>
      </c>
      <c r="E3175" s="3" t="s">
        <v>181</v>
      </c>
      <c r="F3175" s="5">
        <v>0.36458333333333331</v>
      </c>
      <c r="G3175" s="3" t="s">
        <v>177</v>
      </c>
      <c r="H3175" t="s">
        <v>6483</v>
      </c>
    </row>
    <row r="3176" spans="1:8" ht="15">
      <c r="A3176" s="2">
        <v>660046</v>
      </c>
      <c r="B3176" s="2">
        <v>9</v>
      </c>
      <c r="C3176" s="2" t="s">
        <v>3717</v>
      </c>
      <c r="D3176" s="5">
        <v>0.2986111111111111</v>
      </c>
      <c r="E3176" s="3" t="s">
        <v>77</v>
      </c>
      <c r="F3176" s="5">
        <v>0.3298611111111111</v>
      </c>
      <c r="G3176" s="3" t="s">
        <v>177</v>
      </c>
      <c r="H3176" t="s">
        <v>6483</v>
      </c>
    </row>
    <row r="3177" spans="1:8" ht="15">
      <c r="A3177" s="2">
        <v>660046</v>
      </c>
      <c r="B3177" s="2">
        <v>14</v>
      </c>
      <c r="C3177" s="2" t="s">
        <v>3718</v>
      </c>
      <c r="D3177" s="5">
        <v>0.56944444444444442</v>
      </c>
      <c r="E3177" s="3" t="s">
        <v>177</v>
      </c>
      <c r="F3177" s="5">
        <v>0.62291666666666667</v>
      </c>
      <c r="G3177" s="3" t="s">
        <v>215</v>
      </c>
      <c r="H3177" t="s">
        <v>6483</v>
      </c>
    </row>
    <row r="3178" spans="1:8" ht="15">
      <c r="A3178" s="2">
        <v>660046</v>
      </c>
      <c r="B3178" s="2">
        <v>23</v>
      </c>
      <c r="C3178" s="2" t="s">
        <v>3719</v>
      </c>
      <c r="D3178" s="5">
        <v>0.62708333333333333</v>
      </c>
      <c r="E3178" s="3" t="s">
        <v>215</v>
      </c>
      <c r="F3178" s="5">
        <v>0.68055555555555558</v>
      </c>
      <c r="G3178" s="3" t="s">
        <v>177</v>
      </c>
      <c r="H3178" t="s">
        <v>6483</v>
      </c>
    </row>
    <row r="3179" spans="1:8" ht="15">
      <c r="A3179" s="2">
        <v>660046</v>
      </c>
      <c r="B3179" s="2">
        <v>30</v>
      </c>
      <c r="C3179" s="2" t="s">
        <v>3720</v>
      </c>
      <c r="D3179" s="5">
        <v>0.34375</v>
      </c>
      <c r="E3179" s="3" t="s">
        <v>177</v>
      </c>
      <c r="F3179" s="5">
        <v>0.36458333333333331</v>
      </c>
      <c r="G3179" s="3" t="s">
        <v>181</v>
      </c>
      <c r="H3179" t="s">
        <v>6483</v>
      </c>
    </row>
    <row r="3180" spans="1:8" ht="15">
      <c r="A3180" s="2">
        <v>660046</v>
      </c>
      <c r="B3180" s="2">
        <v>34</v>
      </c>
      <c r="C3180" s="2" t="s">
        <v>3721</v>
      </c>
      <c r="D3180" s="5">
        <v>0.51041666666666663</v>
      </c>
      <c r="E3180" s="3" t="s">
        <v>177</v>
      </c>
      <c r="F3180" s="5">
        <v>0.53125</v>
      </c>
      <c r="G3180" s="3" t="s">
        <v>181</v>
      </c>
      <c r="H3180" t="s">
        <v>6483</v>
      </c>
    </row>
    <row r="3181" spans="1:8" ht="15">
      <c r="A3181" s="2">
        <v>660046</v>
      </c>
      <c r="B3181" s="2">
        <v>36</v>
      </c>
      <c r="C3181" s="2" t="s">
        <v>3722</v>
      </c>
      <c r="D3181" s="5">
        <v>0.59375</v>
      </c>
      <c r="E3181" s="3" t="s">
        <v>177</v>
      </c>
      <c r="F3181" s="5">
        <v>0.61458333333333337</v>
      </c>
      <c r="G3181" s="3" t="s">
        <v>181</v>
      </c>
      <c r="H3181" t="s">
        <v>6483</v>
      </c>
    </row>
    <row r="3182" spans="1:8" ht="15">
      <c r="A3182" s="2">
        <v>660046</v>
      </c>
      <c r="B3182" s="2">
        <v>37</v>
      </c>
      <c r="C3182" s="2" t="s">
        <v>3723</v>
      </c>
      <c r="D3182" s="5">
        <v>0.54166666666666663</v>
      </c>
      <c r="E3182" s="3" t="s">
        <v>183</v>
      </c>
      <c r="F3182" s="5">
        <v>0.56944444444444442</v>
      </c>
      <c r="G3182" s="3" t="s">
        <v>177</v>
      </c>
      <c r="H3182" t="s">
        <v>6483</v>
      </c>
    </row>
    <row r="3183" spans="1:8" ht="15">
      <c r="A3183" s="2">
        <v>660046</v>
      </c>
      <c r="B3183" s="2">
        <v>40</v>
      </c>
      <c r="C3183" s="2" t="s">
        <v>3724</v>
      </c>
      <c r="D3183" s="5">
        <v>0.76041666666666663</v>
      </c>
      <c r="E3183" s="3" t="s">
        <v>177</v>
      </c>
      <c r="F3183" s="5">
        <v>0.78125</v>
      </c>
      <c r="G3183" s="3" t="s">
        <v>180</v>
      </c>
      <c r="H3183" t="s">
        <v>6483</v>
      </c>
    </row>
    <row r="3184" spans="1:8" ht="15">
      <c r="A3184" s="2">
        <v>660046</v>
      </c>
      <c r="B3184" s="2">
        <v>100</v>
      </c>
      <c r="C3184" s="2" t="s">
        <v>3725</v>
      </c>
      <c r="D3184" s="5">
        <v>0.2361111111111111</v>
      </c>
      <c r="E3184" s="3" t="s">
        <v>177</v>
      </c>
      <c r="F3184" s="5">
        <v>0.27916666666666667</v>
      </c>
      <c r="G3184" s="3" t="s">
        <v>215</v>
      </c>
      <c r="H3184" t="s">
        <v>6483</v>
      </c>
    </row>
    <row r="3185" spans="1:8" ht="15">
      <c r="A3185" s="2">
        <v>660046</v>
      </c>
      <c r="B3185" s="2">
        <v>101</v>
      </c>
      <c r="C3185" s="2" t="s">
        <v>3726</v>
      </c>
      <c r="D3185" s="5">
        <v>0.19791666666666666</v>
      </c>
      <c r="E3185" s="3" t="s">
        <v>77</v>
      </c>
      <c r="F3185" s="5">
        <v>0.2326388888888889</v>
      </c>
      <c r="G3185" s="3" t="s">
        <v>177</v>
      </c>
      <c r="H3185" t="s">
        <v>6483</v>
      </c>
    </row>
    <row r="3186" spans="1:8" ht="15">
      <c r="A3186" s="2">
        <v>660046</v>
      </c>
      <c r="B3186" s="2">
        <v>103</v>
      </c>
      <c r="C3186" s="2" t="s">
        <v>3727</v>
      </c>
      <c r="D3186" s="5">
        <v>0.26041666666666669</v>
      </c>
      <c r="E3186" s="3" t="s">
        <v>77</v>
      </c>
      <c r="F3186" s="5">
        <v>0.28194444444444444</v>
      </c>
      <c r="G3186" s="3" t="s">
        <v>177</v>
      </c>
      <c r="H3186" t="s">
        <v>6483</v>
      </c>
    </row>
    <row r="3187" spans="1:8" ht="15">
      <c r="A3187" s="2">
        <v>660046</v>
      </c>
      <c r="B3187" s="2">
        <v>104</v>
      </c>
      <c r="C3187" s="2" t="s">
        <v>3728</v>
      </c>
      <c r="D3187" s="5">
        <v>0.40277777777777779</v>
      </c>
      <c r="E3187" s="3" t="s">
        <v>177</v>
      </c>
      <c r="F3187" s="5">
        <v>0.44583333333333336</v>
      </c>
      <c r="G3187" s="3" t="s">
        <v>215</v>
      </c>
      <c r="H3187" t="s">
        <v>6483</v>
      </c>
    </row>
    <row r="3188" spans="1:8" ht="15">
      <c r="A3188" s="2">
        <v>660046</v>
      </c>
      <c r="B3188" s="2">
        <v>105</v>
      </c>
      <c r="C3188" s="2" t="s">
        <v>3729</v>
      </c>
      <c r="D3188" s="5">
        <v>0.29444444444444445</v>
      </c>
      <c r="E3188" s="3" t="s">
        <v>215</v>
      </c>
      <c r="F3188" s="5">
        <v>0.34305555555555556</v>
      </c>
      <c r="G3188" s="3" t="s">
        <v>177</v>
      </c>
      <c r="H3188" t="s">
        <v>6483</v>
      </c>
    </row>
    <row r="3189" spans="1:8" ht="15">
      <c r="A3189" s="2">
        <v>660046</v>
      </c>
      <c r="B3189" s="2">
        <v>107</v>
      </c>
      <c r="C3189" s="2" t="s">
        <v>3730</v>
      </c>
      <c r="D3189" s="5">
        <v>0.9243055555555556</v>
      </c>
      <c r="E3189" s="3" t="s">
        <v>215</v>
      </c>
      <c r="F3189" s="5">
        <v>0.95625000000000004</v>
      </c>
      <c r="G3189" s="3" t="s">
        <v>178</v>
      </c>
      <c r="H3189" t="s">
        <v>6483</v>
      </c>
    </row>
    <row r="3190" spans="1:8" ht="15">
      <c r="A3190" s="2">
        <v>660046</v>
      </c>
      <c r="B3190" s="2">
        <v>108</v>
      </c>
      <c r="C3190" s="2" t="s">
        <v>3731</v>
      </c>
      <c r="D3190" s="5">
        <v>0.4861111111111111</v>
      </c>
      <c r="E3190" s="3" t="s">
        <v>177</v>
      </c>
      <c r="F3190" s="5">
        <v>0.53611111111111109</v>
      </c>
      <c r="G3190" s="3" t="s">
        <v>215</v>
      </c>
      <c r="H3190" t="s">
        <v>6483</v>
      </c>
    </row>
    <row r="3191" spans="1:8" ht="15">
      <c r="A3191" s="2">
        <v>660046</v>
      </c>
      <c r="B3191" s="2">
        <v>110</v>
      </c>
      <c r="C3191" s="2" t="s">
        <v>3732</v>
      </c>
      <c r="D3191" s="5">
        <v>0.56944444444444442</v>
      </c>
      <c r="E3191" s="3" t="s">
        <v>177</v>
      </c>
      <c r="F3191" s="5">
        <v>0.61250000000000004</v>
      </c>
      <c r="G3191" s="3" t="s">
        <v>215</v>
      </c>
      <c r="H3191" t="s">
        <v>6483</v>
      </c>
    </row>
    <row r="3192" spans="1:8" ht="15">
      <c r="A3192" s="2">
        <v>660046</v>
      </c>
      <c r="B3192" s="2">
        <v>112</v>
      </c>
      <c r="C3192" s="2" t="s">
        <v>3733</v>
      </c>
      <c r="D3192" s="5">
        <v>0.65277777777777779</v>
      </c>
      <c r="E3192" s="3" t="s">
        <v>177</v>
      </c>
      <c r="F3192" s="5">
        <v>0.70277777777777772</v>
      </c>
      <c r="G3192" s="3" t="s">
        <v>215</v>
      </c>
      <c r="H3192" t="s">
        <v>6483</v>
      </c>
    </row>
    <row r="3193" spans="1:8" ht="15">
      <c r="A3193" s="2">
        <v>660046</v>
      </c>
      <c r="B3193" s="2">
        <v>113</v>
      </c>
      <c r="C3193" s="2" t="s">
        <v>3734</v>
      </c>
      <c r="D3193" s="5">
        <v>0.46111111111111114</v>
      </c>
      <c r="E3193" s="3" t="s">
        <v>215</v>
      </c>
      <c r="F3193" s="5">
        <v>0.51527777777777772</v>
      </c>
      <c r="G3193" s="3" t="s">
        <v>177</v>
      </c>
      <c r="H3193" t="s">
        <v>6483</v>
      </c>
    </row>
    <row r="3194" spans="1:8" ht="15">
      <c r="A3194" s="2">
        <v>660046</v>
      </c>
      <c r="B3194" s="2">
        <v>115</v>
      </c>
      <c r="C3194" s="2" t="s">
        <v>3735</v>
      </c>
      <c r="D3194" s="5">
        <v>0.5541666666666667</v>
      </c>
      <c r="E3194" s="3" t="s">
        <v>215</v>
      </c>
      <c r="F3194" s="5">
        <v>0.60069444444444442</v>
      </c>
      <c r="G3194" s="3" t="s">
        <v>177</v>
      </c>
      <c r="H3194" t="s">
        <v>6483</v>
      </c>
    </row>
    <row r="3195" spans="1:8" ht="15">
      <c r="A3195" s="2">
        <v>660046</v>
      </c>
      <c r="B3195" s="2">
        <v>117</v>
      </c>
      <c r="C3195" s="2" t="s">
        <v>3736</v>
      </c>
      <c r="D3195" s="5">
        <v>0.62777777777777777</v>
      </c>
      <c r="E3195" s="3" t="s">
        <v>215</v>
      </c>
      <c r="F3195" s="5">
        <v>0.68194444444444446</v>
      </c>
      <c r="G3195" s="3" t="s">
        <v>177</v>
      </c>
      <c r="H3195" t="s">
        <v>6483</v>
      </c>
    </row>
    <row r="3196" spans="1:8" ht="15">
      <c r="A3196" s="2">
        <v>660046</v>
      </c>
      <c r="B3196" s="2">
        <v>118</v>
      </c>
      <c r="C3196" s="2" t="s">
        <v>3737</v>
      </c>
      <c r="D3196" s="5">
        <v>0.85069444444444442</v>
      </c>
      <c r="E3196" s="3" t="s">
        <v>177</v>
      </c>
      <c r="F3196" s="5">
        <v>0.90972222222222221</v>
      </c>
      <c r="G3196" s="3" t="s">
        <v>215</v>
      </c>
      <c r="H3196" t="s">
        <v>6483</v>
      </c>
    </row>
    <row r="3197" spans="1:8" ht="15">
      <c r="A3197" s="2">
        <v>660046</v>
      </c>
      <c r="B3197" s="2">
        <v>119</v>
      </c>
      <c r="C3197" s="2" t="s">
        <v>3738</v>
      </c>
      <c r="D3197" s="5">
        <v>0.72083333333333333</v>
      </c>
      <c r="E3197" s="3" t="s">
        <v>215</v>
      </c>
      <c r="F3197" s="5">
        <v>0.76736111111111116</v>
      </c>
      <c r="G3197" s="3" t="s">
        <v>177</v>
      </c>
      <c r="H3197" t="s">
        <v>6483</v>
      </c>
    </row>
    <row r="3198" spans="1:8" ht="15">
      <c r="A3198" s="2">
        <v>660046</v>
      </c>
      <c r="B3198" s="2">
        <v>120</v>
      </c>
      <c r="C3198" s="2" t="s">
        <v>3739</v>
      </c>
      <c r="D3198" s="5">
        <v>0.93055555555555558</v>
      </c>
      <c r="E3198" s="3" t="s">
        <v>177</v>
      </c>
      <c r="F3198" s="5">
        <v>0.95486111111111116</v>
      </c>
      <c r="G3198" s="3" t="s">
        <v>77</v>
      </c>
      <c r="H3198" t="s">
        <v>6483</v>
      </c>
    </row>
    <row r="3199" spans="1:8" ht="15">
      <c r="A3199" s="2">
        <v>660050</v>
      </c>
      <c r="B3199" s="2">
        <v>1</v>
      </c>
      <c r="C3199" s="2" t="s">
        <v>3740</v>
      </c>
      <c r="D3199" s="5">
        <v>0.66666666666666663</v>
      </c>
      <c r="E3199" s="3" t="s">
        <v>186</v>
      </c>
      <c r="F3199" s="5">
        <v>0.71180555555555558</v>
      </c>
      <c r="G3199" s="3" t="s">
        <v>177</v>
      </c>
      <c r="H3199" t="s">
        <v>6483</v>
      </c>
    </row>
    <row r="3200" spans="1:8" ht="15">
      <c r="A3200" s="2">
        <v>660050</v>
      </c>
      <c r="B3200" s="2">
        <v>2</v>
      </c>
      <c r="C3200" s="2" t="s">
        <v>3741</v>
      </c>
      <c r="D3200" s="5">
        <v>0.35416666666666669</v>
      </c>
      <c r="E3200" s="3" t="s">
        <v>177</v>
      </c>
      <c r="F3200" s="5">
        <v>0.40625</v>
      </c>
      <c r="G3200" s="3" t="s">
        <v>187</v>
      </c>
      <c r="H3200" t="s">
        <v>6483</v>
      </c>
    </row>
    <row r="3201" spans="1:8" ht="15">
      <c r="A3201" s="2">
        <v>660050</v>
      </c>
      <c r="B3201" s="2">
        <v>3</v>
      </c>
      <c r="C3201" s="2" t="s">
        <v>3742</v>
      </c>
      <c r="D3201" s="5">
        <v>0.30902777777777779</v>
      </c>
      <c r="E3201" s="3" t="s">
        <v>180</v>
      </c>
      <c r="F3201" s="5">
        <v>0.32291666666666669</v>
      </c>
      <c r="G3201" s="3" t="s">
        <v>177</v>
      </c>
      <c r="H3201" t="s">
        <v>6483</v>
      </c>
    </row>
    <row r="3202" spans="1:8" ht="15">
      <c r="A3202" s="2">
        <v>660050</v>
      </c>
      <c r="B3202" s="2">
        <v>4</v>
      </c>
      <c r="C3202" s="2" t="s">
        <v>3743</v>
      </c>
      <c r="D3202" s="5">
        <v>0.72569444444444442</v>
      </c>
      <c r="E3202" s="3" t="s">
        <v>177</v>
      </c>
      <c r="F3202" s="5">
        <v>0.73958333333333337</v>
      </c>
      <c r="G3202" s="3" t="s">
        <v>180</v>
      </c>
      <c r="H3202" t="s">
        <v>6483</v>
      </c>
    </row>
    <row r="3203" spans="1:8" ht="15">
      <c r="A3203" s="2">
        <v>660050</v>
      </c>
      <c r="B3203" s="2">
        <v>5</v>
      </c>
      <c r="C3203" s="2" t="s">
        <v>3744</v>
      </c>
      <c r="D3203" s="5">
        <v>0.73263888888888884</v>
      </c>
      <c r="E3203" s="3" t="s">
        <v>186</v>
      </c>
      <c r="F3203" s="5">
        <v>0.74652777777777779</v>
      </c>
      <c r="G3203" s="3" t="s">
        <v>282</v>
      </c>
      <c r="H3203" t="s">
        <v>6483</v>
      </c>
    </row>
    <row r="3204" spans="1:8" ht="15">
      <c r="A3204" s="2">
        <v>660050</v>
      </c>
      <c r="B3204" s="2">
        <v>6</v>
      </c>
      <c r="C3204" s="2" t="s">
        <v>3745</v>
      </c>
      <c r="D3204" s="5">
        <v>0.73611111111111116</v>
      </c>
      <c r="E3204" s="3" t="s">
        <v>282</v>
      </c>
      <c r="F3204" s="5">
        <v>0.75</v>
      </c>
      <c r="G3204" s="3" t="s">
        <v>186</v>
      </c>
      <c r="H3204" t="s">
        <v>6483</v>
      </c>
    </row>
    <row r="3205" spans="1:8" ht="15">
      <c r="A3205" s="2">
        <v>660050</v>
      </c>
      <c r="B3205" s="2">
        <v>7</v>
      </c>
      <c r="C3205" s="2" t="s">
        <v>3746</v>
      </c>
      <c r="D3205" s="5">
        <v>0.41666666666666669</v>
      </c>
      <c r="E3205" s="3" t="s">
        <v>187</v>
      </c>
      <c r="F3205" s="5">
        <v>0.4236111111111111</v>
      </c>
      <c r="G3205" s="3" t="s">
        <v>186</v>
      </c>
      <c r="H3205" t="s">
        <v>6483</v>
      </c>
    </row>
    <row r="3206" spans="1:8" ht="15">
      <c r="A3206" s="2">
        <v>660050</v>
      </c>
      <c r="B3206" s="2">
        <v>9</v>
      </c>
      <c r="C3206" s="2" t="s">
        <v>3747</v>
      </c>
      <c r="D3206" s="5">
        <v>0.73611111111111116</v>
      </c>
      <c r="E3206" s="3" t="s">
        <v>282</v>
      </c>
      <c r="F3206" s="5">
        <v>0.75347222222222221</v>
      </c>
      <c r="G3206" s="3" t="s">
        <v>178</v>
      </c>
      <c r="H3206" t="s">
        <v>6483</v>
      </c>
    </row>
    <row r="3207" spans="1:8" ht="15">
      <c r="A3207" s="7">
        <v>660051</v>
      </c>
      <c r="B3207" s="2">
        <v>1</v>
      </c>
      <c r="C3207" s="2" t="s">
        <v>3748</v>
      </c>
      <c r="D3207" s="5">
        <v>0.75347222222222221</v>
      </c>
      <c r="E3207" s="3" t="s">
        <v>282</v>
      </c>
      <c r="F3207" s="5">
        <v>0.88541666666666663</v>
      </c>
      <c r="G3207" s="3" t="s">
        <v>494</v>
      </c>
      <c r="H3207" t="s">
        <v>6483</v>
      </c>
    </row>
    <row r="3208" spans="1:8" ht="15">
      <c r="A3208" s="7">
        <v>660051</v>
      </c>
      <c r="B3208" s="2">
        <v>2</v>
      </c>
      <c r="C3208" s="2" t="s">
        <v>3749</v>
      </c>
      <c r="D3208" s="5">
        <v>0.60416666666666663</v>
      </c>
      <c r="E3208" s="3" t="s">
        <v>494</v>
      </c>
      <c r="F3208" s="5">
        <v>0.73263888888888884</v>
      </c>
      <c r="G3208" s="3" t="s">
        <v>282</v>
      </c>
      <c r="H3208" t="s">
        <v>6483</v>
      </c>
    </row>
    <row r="3209" spans="1:8" ht="15">
      <c r="A3209" s="7">
        <v>660052</v>
      </c>
      <c r="B3209" s="2">
        <v>1</v>
      </c>
      <c r="C3209" s="2" t="s">
        <v>3750</v>
      </c>
      <c r="D3209" s="5">
        <v>0.19097222222222221</v>
      </c>
      <c r="E3209" s="3" t="s">
        <v>186</v>
      </c>
      <c r="F3209" s="5">
        <v>0.25347222222222221</v>
      </c>
      <c r="G3209" s="3" t="s">
        <v>27</v>
      </c>
      <c r="H3209" t="s">
        <v>6483</v>
      </c>
    </row>
    <row r="3210" spans="1:8" ht="15">
      <c r="A3210" s="7">
        <v>660052</v>
      </c>
      <c r="B3210" s="2">
        <v>4</v>
      </c>
      <c r="C3210" s="2" t="s">
        <v>3751</v>
      </c>
      <c r="D3210" s="5">
        <v>0.375</v>
      </c>
      <c r="E3210" s="3" t="s">
        <v>494</v>
      </c>
      <c r="F3210" s="5">
        <v>0.51736111111111116</v>
      </c>
      <c r="G3210" s="3" t="s">
        <v>186</v>
      </c>
      <c r="H3210" t="s">
        <v>6483</v>
      </c>
    </row>
    <row r="3211" spans="1:8" ht="15">
      <c r="A3211" s="7">
        <v>660052</v>
      </c>
      <c r="B3211" s="2">
        <v>5</v>
      </c>
      <c r="C3211" s="2" t="s">
        <v>3752</v>
      </c>
      <c r="D3211" s="5">
        <v>0.39930555555555558</v>
      </c>
      <c r="E3211" s="3" t="s">
        <v>186</v>
      </c>
      <c r="F3211" s="5">
        <v>0.54166666666666663</v>
      </c>
      <c r="G3211" s="3" t="s">
        <v>494</v>
      </c>
      <c r="H3211" t="s">
        <v>6483</v>
      </c>
    </row>
    <row r="3212" spans="1:8" ht="15">
      <c r="A3212" s="7">
        <v>660052</v>
      </c>
      <c r="B3212" s="2">
        <v>6</v>
      </c>
      <c r="C3212" s="2" t="s">
        <v>3753</v>
      </c>
      <c r="D3212" s="5">
        <v>0.67708333333333337</v>
      </c>
      <c r="E3212" s="3" t="s">
        <v>494</v>
      </c>
      <c r="F3212" s="5">
        <v>0.81597222222222221</v>
      </c>
      <c r="G3212" s="3" t="s">
        <v>186</v>
      </c>
      <c r="H3212" t="s">
        <v>6483</v>
      </c>
    </row>
    <row r="3213" spans="1:8" ht="15">
      <c r="A3213" s="7">
        <v>660052</v>
      </c>
      <c r="B3213" s="2">
        <v>8</v>
      </c>
      <c r="C3213" s="2" t="s">
        <v>3754</v>
      </c>
      <c r="D3213" s="5">
        <v>0.62152777777777779</v>
      </c>
      <c r="E3213" s="3" t="s">
        <v>27</v>
      </c>
      <c r="F3213" s="5">
        <v>0.68402777777777779</v>
      </c>
      <c r="G3213" s="3" t="s">
        <v>186</v>
      </c>
      <c r="H3213" t="s">
        <v>6483</v>
      </c>
    </row>
    <row r="3214" spans="1:8" ht="15">
      <c r="A3214" s="7">
        <v>660052</v>
      </c>
      <c r="B3214" s="2">
        <v>9</v>
      </c>
      <c r="C3214" s="2" t="s">
        <v>3755</v>
      </c>
      <c r="D3214" s="5">
        <v>0.60763888888888884</v>
      </c>
      <c r="E3214" s="3" t="s">
        <v>186</v>
      </c>
      <c r="F3214" s="5">
        <v>0.75</v>
      </c>
      <c r="G3214" s="3" t="s">
        <v>494</v>
      </c>
      <c r="H3214" t="s">
        <v>6483</v>
      </c>
    </row>
    <row r="3215" spans="1:8" ht="15">
      <c r="A3215" s="2">
        <v>660053</v>
      </c>
      <c r="B3215" s="2">
        <v>1</v>
      </c>
      <c r="C3215" s="2" t="s">
        <v>3756</v>
      </c>
      <c r="D3215" s="5">
        <v>0.41666666666666669</v>
      </c>
      <c r="E3215" s="3" t="s">
        <v>187</v>
      </c>
      <c r="F3215" s="5">
        <v>0.47569444444444442</v>
      </c>
      <c r="G3215" s="3" t="s">
        <v>27</v>
      </c>
      <c r="H3215" t="s">
        <v>6483</v>
      </c>
    </row>
    <row r="3216" spans="1:8" ht="15">
      <c r="A3216" s="2">
        <v>660053</v>
      </c>
      <c r="B3216" s="2">
        <v>2</v>
      </c>
      <c r="C3216" s="2" t="s">
        <v>3757</v>
      </c>
      <c r="D3216" s="5">
        <v>0.27430555555555558</v>
      </c>
      <c r="E3216" s="3" t="s">
        <v>203</v>
      </c>
      <c r="F3216" s="5">
        <v>0.38541666666666669</v>
      </c>
      <c r="G3216" s="3" t="s">
        <v>187</v>
      </c>
      <c r="H3216" t="s">
        <v>6483</v>
      </c>
    </row>
    <row r="3217" spans="1:8" ht="15">
      <c r="A3217" s="2">
        <v>660053</v>
      </c>
      <c r="B3217" s="2">
        <v>3</v>
      </c>
      <c r="C3217" s="2" t="s">
        <v>3758</v>
      </c>
      <c r="D3217" s="5">
        <v>0.625</v>
      </c>
      <c r="E3217" s="3" t="s">
        <v>187</v>
      </c>
      <c r="F3217" s="5">
        <v>0.67708333333333337</v>
      </c>
      <c r="G3217" s="3" t="s">
        <v>203</v>
      </c>
      <c r="H3217" t="s">
        <v>6483</v>
      </c>
    </row>
    <row r="3218" spans="1:8" ht="15">
      <c r="A3218" s="2">
        <v>660053</v>
      </c>
      <c r="B3218" s="2">
        <v>4</v>
      </c>
      <c r="C3218" s="2" t="s">
        <v>3759</v>
      </c>
      <c r="D3218" s="5">
        <v>0.51041666666666663</v>
      </c>
      <c r="E3218" s="3" t="s">
        <v>27</v>
      </c>
      <c r="F3218" s="5">
        <v>0.58333333333333337</v>
      </c>
      <c r="G3218" s="3" t="s">
        <v>187</v>
      </c>
      <c r="H3218" t="s">
        <v>6483</v>
      </c>
    </row>
    <row r="3219" spans="1:8" ht="15">
      <c r="A3219" s="2">
        <v>660053</v>
      </c>
      <c r="B3219" s="2">
        <v>5</v>
      </c>
      <c r="C3219" s="2" t="s">
        <v>3760</v>
      </c>
      <c r="D3219" s="5">
        <v>0.46180555555555558</v>
      </c>
      <c r="E3219" s="3" t="s">
        <v>187</v>
      </c>
      <c r="F3219" s="5">
        <v>0.51388888888888884</v>
      </c>
      <c r="G3219" s="3" t="s">
        <v>203</v>
      </c>
      <c r="H3219" t="s">
        <v>6483</v>
      </c>
    </row>
    <row r="3220" spans="1:8" ht="15">
      <c r="A3220" s="2">
        <v>660053</v>
      </c>
      <c r="B3220" s="2">
        <v>6</v>
      </c>
      <c r="C3220" s="2" t="s">
        <v>3761</v>
      </c>
      <c r="D3220" s="5">
        <v>0.30902777777777779</v>
      </c>
      <c r="E3220" s="3" t="s">
        <v>203</v>
      </c>
      <c r="F3220" s="5">
        <v>0.39583333333333331</v>
      </c>
      <c r="G3220" s="3" t="s">
        <v>187</v>
      </c>
      <c r="H3220" t="s">
        <v>6483</v>
      </c>
    </row>
    <row r="3221" spans="1:8" ht="15">
      <c r="A3221" s="2">
        <v>660055</v>
      </c>
      <c r="B3221" s="2">
        <v>1</v>
      </c>
      <c r="C3221" s="2" t="s">
        <v>3762</v>
      </c>
      <c r="D3221" s="5">
        <v>0.41666666666666669</v>
      </c>
      <c r="E3221" s="3" t="s">
        <v>187</v>
      </c>
      <c r="F3221" s="5">
        <v>0.47222222222222221</v>
      </c>
      <c r="G3221" s="3" t="s">
        <v>203</v>
      </c>
      <c r="H3221" t="s">
        <v>6483</v>
      </c>
    </row>
    <row r="3222" spans="1:8" ht="15">
      <c r="A3222" s="2">
        <v>660055</v>
      </c>
      <c r="B3222" s="2">
        <v>2</v>
      </c>
      <c r="C3222" s="2" t="s">
        <v>3763</v>
      </c>
      <c r="D3222" s="5">
        <v>0.30555555555555558</v>
      </c>
      <c r="E3222" s="3" t="s">
        <v>203</v>
      </c>
      <c r="F3222" s="5">
        <v>0.38541666666666669</v>
      </c>
      <c r="G3222" s="3" t="s">
        <v>187</v>
      </c>
      <c r="H3222" t="s">
        <v>6483</v>
      </c>
    </row>
    <row r="3223" spans="1:8" ht="15">
      <c r="A3223" s="2">
        <v>660055</v>
      </c>
      <c r="B3223" s="2">
        <v>3</v>
      </c>
      <c r="C3223" s="2" t="s">
        <v>3764</v>
      </c>
      <c r="D3223" s="5">
        <v>0.625</v>
      </c>
      <c r="E3223" s="3" t="s">
        <v>187</v>
      </c>
      <c r="F3223" s="5">
        <v>0.68055555555555558</v>
      </c>
      <c r="G3223" s="3" t="s">
        <v>203</v>
      </c>
      <c r="H3223" t="s">
        <v>6483</v>
      </c>
    </row>
    <row r="3224" spans="1:8" ht="15">
      <c r="A3224" s="2">
        <v>660055</v>
      </c>
      <c r="B3224" s="2">
        <v>4</v>
      </c>
      <c r="C3224" s="2" t="s">
        <v>3765</v>
      </c>
      <c r="D3224" s="5">
        <v>0.50347222222222221</v>
      </c>
      <c r="E3224" s="3" t="s">
        <v>203</v>
      </c>
      <c r="F3224" s="5">
        <v>0.58333333333333337</v>
      </c>
      <c r="G3224" s="3" t="s">
        <v>187</v>
      </c>
      <c r="H3224" t="s">
        <v>6483</v>
      </c>
    </row>
    <row r="3225" spans="1:8" ht="15">
      <c r="A3225" s="2">
        <v>660056</v>
      </c>
      <c r="B3225" s="2">
        <v>101</v>
      </c>
      <c r="C3225" s="2" t="s">
        <v>3766</v>
      </c>
      <c r="D3225" s="5">
        <v>0.68888888888888888</v>
      </c>
      <c r="E3225" s="3" t="s">
        <v>186</v>
      </c>
      <c r="F3225" s="5">
        <v>0.70277777777777772</v>
      </c>
      <c r="G3225" s="3" t="s">
        <v>283</v>
      </c>
      <c r="H3225" t="s">
        <v>6483</v>
      </c>
    </row>
    <row r="3226" spans="1:8" ht="15">
      <c r="A3226" s="2">
        <v>660056</v>
      </c>
      <c r="B3226" s="2">
        <v>102</v>
      </c>
      <c r="C3226" s="2" t="s">
        <v>3767</v>
      </c>
      <c r="D3226" s="5">
        <v>0.71180555555555558</v>
      </c>
      <c r="E3226" s="3" t="s">
        <v>283</v>
      </c>
      <c r="F3226" s="5">
        <v>0.72569444444444442</v>
      </c>
      <c r="G3226" s="3" t="s">
        <v>186</v>
      </c>
      <c r="H3226" t="s">
        <v>6483</v>
      </c>
    </row>
    <row r="3227" spans="1:8" ht="15">
      <c r="A3227" s="2">
        <v>660058</v>
      </c>
      <c r="B3227" s="2">
        <v>1</v>
      </c>
      <c r="C3227" s="2" t="s">
        <v>3768</v>
      </c>
      <c r="D3227" s="5">
        <v>0.41666666666666669</v>
      </c>
      <c r="E3227" s="3" t="s">
        <v>187</v>
      </c>
      <c r="F3227" s="5">
        <v>0.47222222222222221</v>
      </c>
      <c r="G3227" s="3" t="s">
        <v>177</v>
      </c>
      <c r="H3227" t="s">
        <v>6483</v>
      </c>
    </row>
    <row r="3228" spans="1:8" ht="15">
      <c r="A3228" s="2">
        <v>660058</v>
      </c>
      <c r="B3228" s="2">
        <v>2</v>
      </c>
      <c r="C3228" s="2" t="s">
        <v>3769</v>
      </c>
      <c r="D3228" s="5">
        <v>0.30902777777777779</v>
      </c>
      <c r="E3228" s="3" t="s">
        <v>180</v>
      </c>
      <c r="F3228" s="5">
        <v>0.39583333333333331</v>
      </c>
      <c r="G3228" s="3" t="s">
        <v>187</v>
      </c>
      <c r="H3228" t="s">
        <v>6483</v>
      </c>
    </row>
    <row r="3229" spans="1:8" ht="15">
      <c r="A3229" s="2">
        <v>660058</v>
      </c>
      <c r="B3229" s="2">
        <v>3</v>
      </c>
      <c r="C3229" s="2" t="s">
        <v>3770</v>
      </c>
      <c r="D3229" s="5">
        <v>0.625</v>
      </c>
      <c r="E3229" s="3" t="s">
        <v>187</v>
      </c>
      <c r="F3229" s="5">
        <v>0.69791666666666663</v>
      </c>
      <c r="G3229" s="3" t="s">
        <v>180</v>
      </c>
      <c r="H3229" t="s">
        <v>6483</v>
      </c>
    </row>
    <row r="3230" spans="1:8" ht="15">
      <c r="A3230" s="2">
        <v>660058</v>
      </c>
      <c r="B3230" s="2">
        <v>4</v>
      </c>
      <c r="C3230" s="2" t="s">
        <v>3771</v>
      </c>
      <c r="D3230" s="5">
        <v>0.52083333333333337</v>
      </c>
      <c r="E3230" s="3" t="s">
        <v>177</v>
      </c>
      <c r="F3230" s="5">
        <v>0.58333333333333337</v>
      </c>
      <c r="G3230" s="3" t="s">
        <v>187</v>
      </c>
      <c r="H3230" t="s">
        <v>6483</v>
      </c>
    </row>
    <row r="3231" spans="1:8" ht="15">
      <c r="A3231" s="2">
        <v>660059</v>
      </c>
      <c r="B3231" s="2">
        <v>1</v>
      </c>
      <c r="C3231" s="2" t="s">
        <v>3772</v>
      </c>
      <c r="D3231" s="5">
        <v>0.2326388888888889</v>
      </c>
      <c r="E3231" s="3" t="s">
        <v>77</v>
      </c>
      <c r="F3231" s="5">
        <v>0.26319444444444445</v>
      </c>
      <c r="G3231" s="3" t="s">
        <v>282</v>
      </c>
      <c r="H3231" t="s">
        <v>6483</v>
      </c>
    </row>
    <row r="3232" spans="1:8" ht="15">
      <c r="A3232" s="2">
        <v>660059</v>
      </c>
      <c r="B3232" s="2">
        <v>2</v>
      </c>
      <c r="C3232" s="2" t="s">
        <v>3773</v>
      </c>
      <c r="D3232" s="5">
        <v>0.18680555555555556</v>
      </c>
      <c r="E3232" s="3" t="s">
        <v>282</v>
      </c>
      <c r="F3232" s="5">
        <v>0.21527777777777779</v>
      </c>
      <c r="G3232" s="3" t="s">
        <v>77</v>
      </c>
      <c r="H3232" t="s">
        <v>6483</v>
      </c>
    </row>
    <row r="3233" spans="1:8" ht="15">
      <c r="A3233" s="2">
        <v>660059</v>
      </c>
      <c r="B3233" s="2">
        <v>3</v>
      </c>
      <c r="C3233" s="2" t="s">
        <v>3774</v>
      </c>
      <c r="D3233" s="5">
        <v>0.32083333333333336</v>
      </c>
      <c r="E3233" s="3" t="s">
        <v>77</v>
      </c>
      <c r="F3233" s="5">
        <v>0.33611111111111114</v>
      </c>
      <c r="G3233" s="3" t="s">
        <v>195</v>
      </c>
      <c r="H3233" t="s">
        <v>6483</v>
      </c>
    </row>
    <row r="3234" spans="1:8" ht="15">
      <c r="A3234" s="2">
        <v>660059</v>
      </c>
      <c r="B3234" s="2">
        <v>4</v>
      </c>
      <c r="C3234" s="2" t="s">
        <v>3775</v>
      </c>
      <c r="D3234" s="5">
        <v>0.23194444444444445</v>
      </c>
      <c r="E3234" s="3" t="s">
        <v>282</v>
      </c>
      <c r="F3234" s="5">
        <v>0.26041666666666669</v>
      </c>
      <c r="G3234" s="3" t="s">
        <v>77</v>
      </c>
      <c r="H3234" t="s">
        <v>6483</v>
      </c>
    </row>
    <row r="3235" spans="1:8" ht="15">
      <c r="A3235" s="2">
        <v>660059</v>
      </c>
      <c r="B3235" s="2">
        <v>5</v>
      </c>
      <c r="C3235" s="2" t="s">
        <v>3776</v>
      </c>
      <c r="D3235" s="5">
        <v>0.40416666666666667</v>
      </c>
      <c r="E3235" s="3" t="s">
        <v>77</v>
      </c>
      <c r="F3235" s="5">
        <v>0.43472222222222223</v>
      </c>
      <c r="G3235" s="3" t="s">
        <v>282</v>
      </c>
      <c r="H3235" t="s">
        <v>6483</v>
      </c>
    </row>
    <row r="3236" spans="1:8" ht="15">
      <c r="A3236" s="2">
        <v>660059</v>
      </c>
      <c r="B3236" s="2">
        <v>6</v>
      </c>
      <c r="C3236" s="2" t="s">
        <v>3777</v>
      </c>
      <c r="D3236" s="5">
        <v>0.2673611111111111</v>
      </c>
      <c r="E3236" s="3" t="s">
        <v>282</v>
      </c>
      <c r="F3236" s="5">
        <v>0.30416666666666664</v>
      </c>
      <c r="G3236" s="3" t="s">
        <v>77</v>
      </c>
      <c r="H3236" t="s">
        <v>6483</v>
      </c>
    </row>
    <row r="3237" spans="1:8" ht="15">
      <c r="A3237" s="2">
        <v>660059</v>
      </c>
      <c r="B3237" s="2">
        <v>7</v>
      </c>
      <c r="C3237" s="2" t="s">
        <v>3778</v>
      </c>
      <c r="D3237" s="5">
        <v>0.48749999999999999</v>
      </c>
      <c r="E3237" s="3" t="s">
        <v>77</v>
      </c>
      <c r="F3237" s="5">
        <v>0.5180555555555556</v>
      </c>
      <c r="G3237" s="3" t="s">
        <v>282</v>
      </c>
      <c r="H3237" t="s">
        <v>6483</v>
      </c>
    </row>
    <row r="3238" spans="1:8" ht="15">
      <c r="A3238" s="2">
        <v>660059</v>
      </c>
      <c r="B3238" s="2">
        <v>9</v>
      </c>
      <c r="C3238" s="2" t="s">
        <v>3779</v>
      </c>
      <c r="D3238" s="5">
        <v>0.5708333333333333</v>
      </c>
      <c r="E3238" s="3" t="s">
        <v>77</v>
      </c>
      <c r="F3238" s="5">
        <v>0.60138888888888886</v>
      </c>
      <c r="G3238" s="3" t="s">
        <v>282</v>
      </c>
      <c r="H3238" t="s">
        <v>6483</v>
      </c>
    </row>
    <row r="3239" spans="1:8" ht="15">
      <c r="A3239" s="2">
        <v>660059</v>
      </c>
      <c r="B3239" s="2">
        <v>10</v>
      </c>
      <c r="C3239" s="2" t="s">
        <v>3780</v>
      </c>
      <c r="D3239" s="5">
        <v>0.39583333333333331</v>
      </c>
      <c r="E3239" s="3" t="s">
        <v>282</v>
      </c>
      <c r="F3239" s="5">
        <v>0.42916666666666664</v>
      </c>
      <c r="G3239" s="3" t="s">
        <v>77</v>
      </c>
      <c r="H3239" t="s">
        <v>6483</v>
      </c>
    </row>
    <row r="3240" spans="1:8" ht="15">
      <c r="A3240" s="2">
        <v>660059</v>
      </c>
      <c r="B3240" s="2">
        <v>11</v>
      </c>
      <c r="C3240" s="2" t="s">
        <v>3781</v>
      </c>
      <c r="D3240" s="5">
        <v>0.61250000000000004</v>
      </c>
      <c r="E3240" s="3" t="s">
        <v>77</v>
      </c>
      <c r="F3240" s="5">
        <v>0.6430555555555556</v>
      </c>
      <c r="G3240" s="3" t="s">
        <v>282</v>
      </c>
      <c r="H3240" t="s">
        <v>6483</v>
      </c>
    </row>
    <row r="3241" spans="1:8" ht="15">
      <c r="A3241" s="2">
        <v>660059</v>
      </c>
      <c r="B3241" s="2">
        <v>12</v>
      </c>
      <c r="C3241" s="2" t="s">
        <v>3782</v>
      </c>
      <c r="D3241" s="5">
        <v>0.48541666666666666</v>
      </c>
      <c r="E3241" s="3" t="s">
        <v>282</v>
      </c>
      <c r="F3241" s="5">
        <v>0.51249999999999996</v>
      </c>
      <c r="G3241" s="3" t="s">
        <v>77</v>
      </c>
      <c r="H3241" t="s">
        <v>6483</v>
      </c>
    </row>
    <row r="3242" spans="1:8" ht="15">
      <c r="A3242" s="2">
        <v>660059</v>
      </c>
      <c r="B3242" s="2">
        <v>13</v>
      </c>
      <c r="C3242" s="2" t="s">
        <v>3783</v>
      </c>
      <c r="D3242" s="5">
        <v>0.65416666666666667</v>
      </c>
      <c r="E3242" s="3" t="s">
        <v>77</v>
      </c>
      <c r="F3242" s="5">
        <v>0.6875</v>
      </c>
      <c r="G3242" s="3" t="s">
        <v>282</v>
      </c>
      <c r="H3242" t="s">
        <v>6483</v>
      </c>
    </row>
    <row r="3243" spans="1:8" ht="15">
      <c r="A3243" s="2">
        <v>660059</v>
      </c>
      <c r="B3243" s="2">
        <v>14</v>
      </c>
      <c r="C3243" s="2" t="s">
        <v>3784</v>
      </c>
      <c r="D3243" s="5">
        <v>0.5180555555555556</v>
      </c>
      <c r="E3243" s="3" t="s">
        <v>282</v>
      </c>
      <c r="F3243" s="5">
        <v>0.5541666666666667</v>
      </c>
      <c r="G3243" s="3" t="s">
        <v>77</v>
      </c>
      <c r="H3243" t="s">
        <v>6483</v>
      </c>
    </row>
    <row r="3244" spans="1:8" ht="15">
      <c r="A3244" s="2">
        <v>660059</v>
      </c>
      <c r="B3244" s="2">
        <v>15</v>
      </c>
      <c r="C3244" s="2" t="s">
        <v>3785</v>
      </c>
      <c r="D3244" s="5">
        <v>0.6958333333333333</v>
      </c>
      <c r="E3244" s="3" t="s">
        <v>77</v>
      </c>
      <c r="F3244" s="5">
        <v>0.72916666666666663</v>
      </c>
      <c r="G3244" s="3" t="s">
        <v>282</v>
      </c>
      <c r="H3244" t="s">
        <v>6483</v>
      </c>
    </row>
    <row r="3245" spans="1:8" ht="15">
      <c r="A3245" s="2">
        <v>660059</v>
      </c>
      <c r="B3245" s="2">
        <v>16</v>
      </c>
      <c r="C3245" s="2" t="s">
        <v>3786</v>
      </c>
      <c r="D3245" s="5">
        <v>0.60138888888888886</v>
      </c>
      <c r="E3245" s="3" t="s">
        <v>282</v>
      </c>
      <c r="F3245" s="5">
        <v>0.62569444444444444</v>
      </c>
      <c r="G3245" s="3" t="s">
        <v>77</v>
      </c>
      <c r="H3245" t="s">
        <v>6483</v>
      </c>
    </row>
    <row r="3246" spans="1:8" ht="15">
      <c r="A3246" s="2">
        <v>660059</v>
      </c>
      <c r="B3246" s="2">
        <v>17</v>
      </c>
      <c r="C3246" s="2" t="s">
        <v>3787</v>
      </c>
      <c r="D3246" s="5">
        <v>0.73750000000000004</v>
      </c>
      <c r="E3246" s="3" t="s">
        <v>77</v>
      </c>
      <c r="F3246" s="5">
        <v>0.77083333333333337</v>
      </c>
      <c r="G3246" s="3" t="s">
        <v>282</v>
      </c>
      <c r="H3246" t="s">
        <v>6483</v>
      </c>
    </row>
    <row r="3247" spans="1:8" ht="15">
      <c r="A3247" s="2">
        <v>660059</v>
      </c>
      <c r="B3247" s="2">
        <v>19</v>
      </c>
      <c r="C3247" s="2" t="s">
        <v>3788</v>
      </c>
      <c r="D3247" s="5">
        <v>0.32291666666666669</v>
      </c>
      <c r="E3247" s="3" t="s">
        <v>195</v>
      </c>
      <c r="F3247" s="5">
        <v>0.33194444444444443</v>
      </c>
      <c r="G3247" s="3" t="s">
        <v>282</v>
      </c>
      <c r="H3247" t="s">
        <v>6483</v>
      </c>
    </row>
    <row r="3248" spans="1:8" ht="15">
      <c r="A3248" s="2">
        <v>660059</v>
      </c>
      <c r="B3248" s="2">
        <v>20</v>
      </c>
      <c r="C3248" s="2" t="s">
        <v>3789</v>
      </c>
      <c r="D3248" s="5">
        <v>0.65208333333333335</v>
      </c>
      <c r="E3248" s="3" t="s">
        <v>282</v>
      </c>
      <c r="F3248" s="5">
        <v>0.6791666666666667</v>
      </c>
      <c r="G3248" s="3" t="s">
        <v>77</v>
      </c>
      <c r="H3248" t="s">
        <v>6483</v>
      </c>
    </row>
    <row r="3249" spans="1:8" ht="15">
      <c r="A3249" s="2">
        <v>660059</v>
      </c>
      <c r="B3249" s="2">
        <v>21</v>
      </c>
      <c r="C3249" s="2" t="s">
        <v>3790</v>
      </c>
      <c r="D3249" s="5">
        <v>0.8208333333333333</v>
      </c>
      <c r="E3249" s="3" t="s">
        <v>77</v>
      </c>
      <c r="F3249" s="5">
        <v>0.85138888888888886</v>
      </c>
      <c r="G3249" s="3" t="s">
        <v>282</v>
      </c>
      <c r="H3249" t="s">
        <v>6483</v>
      </c>
    </row>
    <row r="3250" spans="1:8" ht="15">
      <c r="A3250" s="2">
        <v>660059</v>
      </c>
      <c r="B3250" s="2">
        <v>22</v>
      </c>
      <c r="C3250" s="2" t="s">
        <v>3791</v>
      </c>
      <c r="D3250" s="5">
        <v>0.73541666666666672</v>
      </c>
      <c r="E3250" s="3" t="s">
        <v>282</v>
      </c>
      <c r="F3250" s="5">
        <v>0.76249999999999996</v>
      </c>
      <c r="G3250" s="3" t="s">
        <v>77</v>
      </c>
      <c r="H3250" t="s">
        <v>6483</v>
      </c>
    </row>
    <row r="3251" spans="1:8" ht="15">
      <c r="A3251" s="2">
        <v>660059</v>
      </c>
      <c r="B3251" s="2">
        <v>23</v>
      </c>
      <c r="C3251" s="2" t="s">
        <v>3792</v>
      </c>
      <c r="D3251" s="5">
        <v>0.33750000000000002</v>
      </c>
      <c r="E3251" s="3" t="s">
        <v>195</v>
      </c>
      <c r="F3251" s="5">
        <v>0.34652777777777777</v>
      </c>
      <c r="G3251" s="3" t="s">
        <v>282</v>
      </c>
      <c r="H3251" t="s">
        <v>6483</v>
      </c>
    </row>
    <row r="3252" spans="1:8" ht="15">
      <c r="A3252" s="2">
        <v>660059</v>
      </c>
      <c r="B3252" s="2">
        <v>24</v>
      </c>
      <c r="C3252" s="2" t="s">
        <v>3793</v>
      </c>
      <c r="D3252" s="5">
        <v>0.81597222222222221</v>
      </c>
      <c r="E3252" s="3" t="s">
        <v>282</v>
      </c>
      <c r="F3252" s="5">
        <v>0.84375</v>
      </c>
      <c r="G3252" s="3" t="s">
        <v>77</v>
      </c>
      <c r="H3252" t="s">
        <v>6483</v>
      </c>
    </row>
    <row r="3253" spans="1:8" ht="15">
      <c r="A3253" s="2">
        <v>660059</v>
      </c>
      <c r="B3253" s="2">
        <v>102</v>
      </c>
      <c r="C3253" s="2" t="s">
        <v>3794</v>
      </c>
      <c r="D3253" s="5">
        <v>0.39583333333333331</v>
      </c>
      <c r="E3253" s="3" t="s">
        <v>282</v>
      </c>
      <c r="F3253" s="5">
        <v>0.42708333333333331</v>
      </c>
      <c r="G3253" s="3" t="s">
        <v>77</v>
      </c>
      <c r="H3253" t="s">
        <v>6483</v>
      </c>
    </row>
    <row r="3254" spans="1:8" ht="15">
      <c r="A3254" s="2">
        <v>660059</v>
      </c>
      <c r="B3254" s="2">
        <v>103</v>
      </c>
      <c r="C3254" s="2" t="s">
        <v>3795</v>
      </c>
      <c r="D3254" s="5">
        <v>0.48888888888888887</v>
      </c>
      <c r="E3254" s="3" t="s">
        <v>77</v>
      </c>
      <c r="F3254" s="5">
        <v>0.52083333333333337</v>
      </c>
      <c r="G3254" s="3" t="s">
        <v>282</v>
      </c>
      <c r="H3254" t="s">
        <v>6483</v>
      </c>
    </row>
    <row r="3255" spans="1:8" ht="15">
      <c r="A3255" s="2">
        <v>660059</v>
      </c>
      <c r="B3255" s="2">
        <v>104</v>
      </c>
      <c r="C3255" s="2" t="s">
        <v>3796</v>
      </c>
      <c r="D3255" s="5">
        <v>0.5625</v>
      </c>
      <c r="E3255" s="3" t="s">
        <v>282</v>
      </c>
      <c r="F3255" s="5">
        <v>0.59375</v>
      </c>
      <c r="G3255" s="3" t="s">
        <v>77</v>
      </c>
      <c r="H3255" t="s">
        <v>6483</v>
      </c>
    </row>
    <row r="3256" spans="1:8" ht="15">
      <c r="A3256" s="2">
        <v>660059</v>
      </c>
      <c r="B3256" s="2">
        <v>105</v>
      </c>
      <c r="C3256" s="2" t="s">
        <v>3797</v>
      </c>
      <c r="D3256" s="5">
        <v>0.65555555555555556</v>
      </c>
      <c r="E3256" s="3" t="s">
        <v>77</v>
      </c>
      <c r="F3256" s="5">
        <v>0.6875</v>
      </c>
      <c r="G3256" s="3" t="s">
        <v>282</v>
      </c>
      <c r="H3256" t="s">
        <v>6483</v>
      </c>
    </row>
    <row r="3257" spans="1:8" ht="15">
      <c r="A3257" s="2">
        <v>660059</v>
      </c>
      <c r="B3257" s="2">
        <v>106</v>
      </c>
      <c r="C3257" s="2" t="s">
        <v>3798</v>
      </c>
      <c r="D3257" s="5">
        <v>0.72916666666666663</v>
      </c>
      <c r="E3257" s="3" t="s">
        <v>282</v>
      </c>
      <c r="F3257" s="5">
        <v>0.76041666666666663</v>
      </c>
      <c r="G3257" s="3" t="s">
        <v>77</v>
      </c>
      <c r="H3257" t="s">
        <v>6483</v>
      </c>
    </row>
    <row r="3258" spans="1:8" ht="15">
      <c r="A3258" s="2">
        <v>660059</v>
      </c>
      <c r="B3258" s="2">
        <v>107</v>
      </c>
      <c r="C3258" s="2" t="s">
        <v>3799</v>
      </c>
      <c r="D3258" s="5">
        <v>0.82222222222222219</v>
      </c>
      <c r="E3258" s="3" t="s">
        <v>77</v>
      </c>
      <c r="F3258" s="5">
        <v>0.85138888888888886</v>
      </c>
      <c r="G3258" s="3" t="s">
        <v>282</v>
      </c>
      <c r="H3258" t="s">
        <v>6483</v>
      </c>
    </row>
    <row r="3259" spans="1:8" ht="15">
      <c r="A3259" s="2">
        <v>660060</v>
      </c>
      <c r="B3259" s="2">
        <v>1</v>
      </c>
      <c r="C3259" s="2" t="s">
        <v>3800</v>
      </c>
      <c r="D3259" s="5">
        <v>0.21805555555555556</v>
      </c>
      <c r="E3259" s="3" t="s">
        <v>200</v>
      </c>
      <c r="F3259" s="5">
        <v>0.22916666666666666</v>
      </c>
      <c r="G3259" s="3" t="s">
        <v>60</v>
      </c>
      <c r="H3259" t="s">
        <v>6483</v>
      </c>
    </row>
    <row r="3260" spans="1:8" ht="15">
      <c r="A3260" s="2">
        <v>660060</v>
      </c>
      <c r="B3260" s="2">
        <v>2</v>
      </c>
      <c r="C3260" s="2" t="s">
        <v>3801</v>
      </c>
      <c r="D3260" s="5">
        <v>0.72569444444444442</v>
      </c>
      <c r="E3260" s="3" t="s">
        <v>59</v>
      </c>
      <c r="F3260" s="5">
        <v>0.76388888888888884</v>
      </c>
      <c r="G3260" s="3" t="s">
        <v>77</v>
      </c>
      <c r="H3260" t="s">
        <v>6483</v>
      </c>
    </row>
    <row r="3261" spans="1:8" ht="15">
      <c r="A3261" s="2">
        <v>660060</v>
      </c>
      <c r="B3261" s="2">
        <v>3</v>
      </c>
      <c r="C3261" s="2" t="s">
        <v>3802</v>
      </c>
      <c r="D3261" s="5">
        <v>0.81944444444444442</v>
      </c>
      <c r="E3261" s="3" t="s">
        <v>77</v>
      </c>
      <c r="F3261" s="5">
        <v>0.8569444444444444</v>
      </c>
      <c r="G3261" s="3" t="s">
        <v>59</v>
      </c>
      <c r="H3261" t="s">
        <v>6483</v>
      </c>
    </row>
    <row r="3262" spans="1:8" ht="15">
      <c r="A3262" s="2">
        <v>660060</v>
      </c>
      <c r="B3262" s="2">
        <v>4</v>
      </c>
      <c r="C3262" s="2" t="s">
        <v>3803</v>
      </c>
      <c r="D3262" s="5">
        <v>0.22569444444444445</v>
      </c>
      <c r="E3262" s="3" t="s">
        <v>59</v>
      </c>
      <c r="F3262" s="5">
        <v>0.2638888888888889</v>
      </c>
      <c r="G3262" s="3" t="s">
        <v>77</v>
      </c>
      <c r="H3262" t="s">
        <v>6483</v>
      </c>
    </row>
    <row r="3263" spans="1:8" ht="15">
      <c r="A3263" s="2">
        <v>660060</v>
      </c>
      <c r="B3263" s="2">
        <v>5</v>
      </c>
      <c r="C3263" s="2" t="s">
        <v>3804</v>
      </c>
      <c r="D3263" s="5">
        <v>0.2361111111111111</v>
      </c>
      <c r="E3263" s="3" t="s">
        <v>77</v>
      </c>
      <c r="F3263" s="5">
        <v>0.2673611111111111</v>
      </c>
      <c r="G3263" s="3" t="s">
        <v>60</v>
      </c>
      <c r="H3263" t="s">
        <v>6483</v>
      </c>
    </row>
    <row r="3264" spans="1:8" ht="15">
      <c r="A3264" s="2">
        <v>660060</v>
      </c>
      <c r="B3264" s="2">
        <v>6</v>
      </c>
      <c r="C3264" s="2" t="s">
        <v>3805</v>
      </c>
      <c r="D3264" s="5">
        <v>0.2638888888888889</v>
      </c>
      <c r="E3264" s="3" t="s">
        <v>72</v>
      </c>
      <c r="F3264" s="5">
        <v>0.2902777777777778</v>
      </c>
      <c r="G3264" s="3" t="s">
        <v>190</v>
      </c>
      <c r="H3264" t="s">
        <v>6483</v>
      </c>
    </row>
    <row r="3265" spans="1:8" ht="15">
      <c r="A3265" s="2">
        <v>660060</v>
      </c>
      <c r="B3265" s="2">
        <v>7</v>
      </c>
      <c r="C3265" s="2" t="s">
        <v>3806</v>
      </c>
      <c r="D3265" s="5">
        <v>0.29166666666666669</v>
      </c>
      <c r="E3265" s="3" t="s">
        <v>190</v>
      </c>
      <c r="F3265" s="5">
        <v>0.3215277777777778</v>
      </c>
      <c r="G3265" s="3" t="s">
        <v>59</v>
      </c>
      <c r="H3265" t="s">
        <v>6483</v>
      </c>
    </row>
    <row r="3266" spans="1:8" ht="15">
      <c r="A3266" s="2">
        <v>660060</v>
      </c>
      <c r="B3266" s="2">
        <v>8</v>
      </c>
      <c r="C3266" s="2" t="s">
        <v>3807</v>
      </c>
      <c r="D3266" s="5">
        <v>0.3125</v>
      </c>
      <c r="E3266" s="3" t="s">
        <v>60</v>
      </c>
      <c r="F3266" s="5">
        <v>0.34722222222222221</v>
      </c>
      <c r="G3266" s="3" t="s">
        <v>77</v>
      </c>
      <c r="H3266" t="s">
        <v>6483</v>
      </c>
    </row>
    <row r="3267" spans="1:8" ht="15">
      <c r="A3267" s="2">
        <v>660060</v>
      </c>
      <c r="B3267" s="2">
        <v>9</v>
      </c>
      <c r="C3267" s="2" t="s">
        <v>3808</v>
      </c>
      <c r="D3267" s="5">
        <v>0.31944444444444442</v>
      </c>
      <c r="E3267" s="3" t="s">
        <v>77</v>
      </c>
      <c r="F3267" s="5">
        <v>0.35416666666666669</v>
      </c>
      <c r="G3267" s="3" t="s">
        <v>60</v>
      </c>
      <c r="H3267" t="s">
        <v>6483</v>
      </c>
    </row>
    <row r="3268" spans="1:8" ht="15">
      <c r="A3268" s="2">
        <v>660060</v>
      </c>
      <c r="B3268" s="2">
        <v>10</v>
      </c>
      <c r="C3268" s="2" t="s">
        <v>3809</v>
      </c>
      <c r="D3268" s="5">
        <v>0.39583333333333331</v>
      </c>
      <c r="E3268" s="3" t="s">
        <v>60</v>
      </c>
      <c r="F3268" s="5">
        <v>0.43055555555555558</v>
      </c>
      <c r="G3268" s="3" t="s">
        <v>77</v>
      </c>
      <c r="H3268" t="s">
        <v>6483</v>
      </c>
    </row>
    <row r="3269" spans="1:8" ht="15">
      <c r="A3269" s="2">
        <v>660060</v>
      </c>
      <c r="B3269" s="2">
        <v>11</v>
      </c>
      <c r="C3269" s="2" t="s">
        <v>3810</v>
      </c>
      <c r="D3269" s="5">
        <v>0.40277777777777779</v>
      </c>
      <c r="E3269" s="3" t="s">
        <v>77</v>
      </c>
      <c r="F3269" s="5">
        <v>0.4375</v>
      </c>
      <c r="G3269" s="3" t="s">
        <v>60</v>
      </c>
      <c r="H3269" t="s">
        <v>6483</v>
      </c>
    </row>
    <row r="3270" spans="1:8" ht="15">
      <c r="A3270" s="2">
        <v>660060</v>
      </c>
      <c r="B3270" s="2">
        <v>12</v>
      </c>
      <c r="C3270" s="2" t="s">
        <v>3811</v>
      </c>
      <c r="D3270" s="5">
        <v>0.81458333333333333</v>
      </c>
      <c r="E3270" s="3" t="s">
        <v>200</v>
      </c>
      <c r="F3270" s="5">
        <v>0.82013888888888886</v>
      </c>
      <c r="G3270" s="3" t="s">
        <v>189</v>
      </c>
      <c r="H3270" t="s">
        <v>6483</v>
      </c>
    </row>
    <row r="3271" spans="1:8" ht="15">
      <c r="A3271" s="2">
        <v>660060</v>
      </c>
      <c r="B3271" s="2">
        <v>13</v>
      </c>
      <c r="C3271" s="2" t="s">
        <v>3812</v>
      </c>
      <c r="D3271" s="5">
        <v>0.4861111111111111</v>
      </c>
      <c r="E3271" s="3" t="s">
        <v>77</v>
      </c>
      <c r="F3271" s="5">
        <v>0.52083333333333337</v>
      </c>
      <c r="G3271" s="3" t="s">
        <v>60</v>
      </c>
      <c r="H3271" t="s">
        <v>6483</v>
      </c>
    </row>
    <row r="3272" spans="1:8" ht="15">
      <c r="A3272" s="2">
        <v>660060</v>
      </c>
      <c r="B3272" s="2">
        <v>14</v>
      </c>
      <c r="C3272" s="2" t="s">
        <v>3813</v>
      </c>
      <c r="D3272" s="5">
        <v>0.5</v>
      </c>
      <c r="E3272" s="3" t="s">
        <v>59</v>
      </c>
      <c r="F3272" s="5">
        <v>0.51944444444444449</v>
      </c>
      <c r="G3272" s="3" t="s">
        <v>200</v>
      </c>
      <c r="H3272" t="s">
        <v>6483</v>
      </c>
    </row>
    <row r="3273" spans="1:8" ht="15">
      <c r="A3273" s="2">
        <v>660060</v>
      </c>
      <c r="B3273" s="2">
        <v>15</v>
      </c>
      <c r="C3273" s="2" t="s">
        <v>3814</v>
      </c>
      <c r="D3273" s="5">
        <v>0.56944444444444442</v>
      </c>
      <c r="E3273" s="3" t="s">
        <v>77</v>
      </c>
      <c r="F3273" s="5">
        <v>0.60416666666666663</v>
      </c>
      <c r="G3273" s="3" t="s">
        <v>60</v>
      </c>
      <c r="H3273" t="s">
        <v>6483</v>
      </c>
    </row>
    <row r="3274" spans="1:8" ht="15">
      <c r="A3274" s="2">
        <v>660060</v>
      </c>
      <c r="B3274" s="2">
        <v>16</v>
      </c>
      <c r="C3274" s="2" t="s">
        <v>3815</v>
      </c>
      <c r="D3274" s="5">
        <v>0.55902777777777779</v>
      </c>
      <c r="E3274" s="3" t="s">
        <v>59</v>
      </c>
      <c r="F3274" s="5">
        <v>0.59722222222222221</v>
      </c>
      <c r="G3274" s="3" t="s">
        <v>77</v>
      </c>
      <c r="H3274" t="s">
        <v>6483</v>
      </c>
    </row>
    <row r="3275" spans="1:8" ht="15">
      <c r="A3275" s="2">
        <v>660060</v>
      </c>
      <c r="B3275" s="2">
        <v>17</v>
      </c>
      <c r="C3275" s="2" t="s">
        <v>3816</v>
      </c>
      <c r="D3275" s="5">
        <v>0.62222222222222223</v>
      </c>
      <c r="E3275" s="3" t="s">
        <v>190</v>
      </c>
      <c r="F3275" s="5">
        <v>0.6479166666666667</v>
      </c>
      <c r="G3275" s="3" t="s">
        <v>72</v>
      </c>
      <c r="H3275" t="s">
        <v>6483</v>
      </c>
    </row>
    <row r="3276" spans="1:8" ht="15">
      <c r="A3276" s="2">
        <v>660060</v>
      </c>
      <c r="B3276" s="2">
        <v>18</v>
      </c>
      <c r="C3276" s="2" t="s">
        <v>3817</v>
      </c>
      <c r="D3276" s="5">
        <v>0.6</v>
      </c>
      <c r="E3276" s="3" t="s">
        <v>59</v>
      </c>
      <c r="F3276" s="5">
        <v>0.62083333333333335</v>
      </c>
      <c r="G3276" s="3" t="s">
        <v>190</v>
      </c>
      <c r="H3276" t="s">
        <v>6483</v>
      </c>
    </row>
    <row r="3277" spans="1:8" ht="15">
      <c r="A3277" s="2">
        <v>660060</v>
      </c>
      <c r="B3277" s="2">
        <v>20</v>
      </c>
      <c r="C3277" s="2" t="s">
        <v>3818</v>
      </c>
      <c r="D3277" s="5">
        <v>0.64236111111111116</v>
      </c>
      <c r="E3277" s="3" t="s">
        <v>59</v>
      </c>
      <c r="F3277" s="5">
        <v>0.68055555555555558</v>
      </c>
      <c r="G3277" s="3" t="s">
        <v>77</v>
      </c>
      <c r="H3277" t="s">
        <v>6483</v>
      </c>
    </row>
    <row r="3278" spans="1:8" ht="15">
      <c r="A3278" s="2">
        <v>660060</v>
      </c>
      <c r="B3278" s="2">
        <v>21</v>
      </c>
      <c r="C3278" s="2" t="s">
        <v>3819</v>
      </c>
      <c r="D3278" s="5">
        <v>0.65277777777777779</v>
      </c>
      <c r="E3278" s="3" t="s">
        <v>77</v>
      </c>
      <c r="F3278" s="5">
        <v>0.69027777777777777</v>
      </c>
      <c r="G3278" s="3" t="s">
        <v>59</v>
      </c>
      <c r="H3278" t="s">
        <v>6483</v>
      </c>
    </row>
    <row r="3279" spans="1:8" ht="15">
      <c r="A3279" s="2">
        <v>660060</v>
      </c>
      <c r="B3279" s="2">
        <v>22</v>
      </c>
      <c r="C3279" s="2" t="s">
        <v>3820</v>
      </c>
      <c r="D3279" s="5">
        <v>0.68055555555555558</v>
      </c>
      <c r="E3279" s="3" t="s">
        <v>59</v>
      </c>
      <c r="F3279" s="5">
        <v>0.69513888888888886</v>
      </c>
      <c r="G3279" s="3" t="s">
        <v>200</v>
      </c>
      <c r="H3279" t="s">
        <v>6483</v>
      </c>
    </row>
    <row r="3280" spans="1:8" ht="15">
      <c r="A3280" s="2">
        <v>660060</v>
      </c>
      <c r="B3280" s="2">
        <v>25</v>
      </c>
      <c r="C3280" s="2" t="s">
        <v>3821</v>
      </c>
      <c r="D3280" s="5">
        <v>0.73611111111111116</v>
      </c>
      <c r="E3280" s="3" t="s">
        <v>77</v>
      </c>
      <c r="F3280" s="5">
        <v>0.77361111111111114</v>
      </c>
      <c r="G3280" s="3" t="s">
        <v>59</v>
      </c>
      <c r="H3280" t="s">
        <v>6483</v>
      </c>
    </row>
    <row r="3281" spans="1:8" ht="15">
      <c r="A3281" s="2">
        <v>660060</v>
      </c>
      <c r="B3281" s="2">
        <v>26</v>
      </c>
      <c r="C3281" s="2" t="s">
        <v>3822</v>
      </c>
      <c r="D3281" s="5">
        <v>0.80902777777777779</v>
      </c>
      <c r="E3281" s="3" t="s">
        <v>59</v>
      </c>
      <c r="F3281" s="5">
        <v>0.84722222222222221</v>
      </c>
      <c r="G3281" s="3" t="s">
        <v>77</v>
      </c>
      <c r="H3281" t="s">
        <v>6483</v>
      </c>
    </row>
    <row r="3282" spans="1:8" ht="15">
      <c r="A3282" s="2">
        <v>660060</v>
      </c>
      <c r="B3282" s="2">
        <v>28</v>
      </c>
      <c r="C3282" s="2" t="s">
        <v>3823</v>
      </c>
      <c r="D3282" s="5">
        <v>0.57291666666666663</v>
      </c>
      <c r="E3282" s="3" t="s">
        <v>87</v>
      </c>
      <c r="F3282" s="5">
        <v>0.59722222222222221</v>
      </c>
      <c r="G3282" s="3" t="s">
        <v>200</v>
      </c>
      <c r="H3282" t="s">
        <v>6483</v>
      </c>
    </row>
    <row r="3283" spans="1:8" ht="15">
      <c r="A3283" s="2">
        <v>660060</v>
      </c>
      <c r="B3283" s="2">
        <v>30</v>
      </c>
      <c r="C3283" s="2" t="s">
        <v>3824</v>
      </c>
      <c r="D3283" s="5">
        <v>0.65972222222222221</v>
      </c>
      <c r="E3283" s="3" t="s">
        <v>191</v>
      </c>
      <c r="F3283" s="5">
        <v>0.66319444444444442</v>
      </c>
      <c r="G3283" s="3" t="s">
        <v>190</v>
      </c>
      <c r="H3283" t="s">
        <v>6483</v>
      </c>
    </row>
    <row r="3284" spans="1:8" ht="15">
      <c r="A3284" s="2">
        <v>660060</v>
      </c>
      <c r="B3284" s="2">
        <v>102</v>
      </c>
      <c r="C3284" s="2" t="s">
        <v>3825</v>
      </c>
      <c r="D3284" s="5">
        <v>0.30902777777777779</v>
      </c>
      <c r="E3284" s="3" t="s">
        <v>59</v>
      </c>
      <c r="F3284" s="5">
        <v>0.34722222222222221</v>
      </c>
      <c r="G3284" s="3" t="s">
        <v>77</v>
      </c>
      <c r="H3284" t="s">
        <v>6483</v>
      </c>
    </row>
    <row r="3285" spans="1:8" ht="15">
      <c r="A3285" s="2">
        <v>660060</v>
      </c>
      <c r="B3285" s="2">
        <v>103</v>
      </c>
      <c r="C3285" s="2" t="s">
        <v>3826</v>
      </c>
      <c r="D3285" s="5">
        <v>0.31944444444444442</v>
      </c>
      <c r="E3285" s="3" t="s">
        <v>77</v>
      </c>
      <c r="F3285" s="5">
        <v>0.35416666666666669</v>
      </c>
      <c r="G3285" s="3" t="s">
        <v>60</v>
      </c>
      <c r="H3285" t="s">
        <v>6483</v>
      </c>
    </row>
    <row r="3286" spans="1:8" ht="15">
      <c r="A3286" s="2">
        <v>660060</v>
      </c>
      <c r="B3286" s="2">
        <v>106</v>
      </c>
      <c r="C3286" s="2" t="s">
        <v>3827</v>
      </c>
      <c r="D3286" s="5">
        <v>0.47569444444444442</v>
      </c>
      <c r="E3286" s="3" t="s">
        <v>59</v>
      </c>
      <c r="F3286" s="5">
        <v>0.51388888888888884</v>
      </c>
      <c r="G3286" s="3" t="s">
        <v>77</v>
      </c>
      <c r="H3286" t="s">
        <v>6483</v>
      </c>
    </row>
    <row r="3287" spans="1:8" ht="15">
      <c r="A3287" s="2">
        <v>660060</v>
      </c>
      <c r="B3287" s="2">
        <v>107</v>
      </c>
      <c r="C3287" s="2" t="s">
        <v>3828</v>
      </c>
      <c r="D3287" s="5">
        <v>0.4861111111111111</v>
      </c>
      <c r="E3287" s="3" t="s">
        <v>77</v>
      </c>
      <c r="F3287" s="5">
        <v>0.52083333333333337</v>
      </c>
      <c r="G3287" s="3" t="s">
        <v>60</v>
      </c>
      <c r="H3287" t="s">
        <v>6483</v>
      </c>
    </row>
    <row r="3288" spans="1:8" ht="15">
      <c r="A3288" s="2">
        <v>660060</v>
      </c>
      <c r="B3288" s="2">
        <v>110</v>
      </c>
      <c r="C3288" s="2" t="s">
        <v>3829</v>
      </c>
      <c r="D3288" s="5">
        <v>0.64236111111111116</v>
      </c>
      <c r="E3288" s="3" t="s">
        <v>59</v>
      </c>
      <c r="F3288" s="5">
        <v>0.68055555555555558</v>
      </c>
      <c r="G3288" s="3" t="s">
        <v>77</v>
      </c>
      <c r="H3288" t="s">
        <v>6483</v>
      </c>
    </row>
    <row r="3289" spans="1:8" ht="15">
      <c r="A3289" s="2">
        <v>660060</v>
      </c>
      <c r="B3289" s="2">
        <v>111</v>
      </c>
      <c r="C3289" s="2" t="s">
        <v>3830</v>
      </c>
      <c r="D3289" s="5">
        <v>0.65277777777777779</v>
      </c>
      <c r="E3289" s="3" t="s">
        <v>77</v>
      </c>
      <c r="F3289" s="5">
        <v>0.6875</v>
      </c>
      <c r="G3289" s="3" t="s">
        <v>60</v>
      </c>
      <c r="H3289" t="s">
        <v>6483</v>
      </c>
    </row>
    <row r="3290" spans="1:8" ht="15">
      <c r="A3290" s="2">
        <v>660060</v>
      </c>
      <c r="B3290" s="2">
        <v>114</v>
      </c>
      <c r="C3290" s="2" t="s">
        <v>3831</v>
      </c>
      <c r="D3290" s="5">
        <v>0.80902777777777779</v>
      </c>
      <c r="E3290" s="3" t="s">
        <v>59</v>
      </c>
      <c r="F3290" s="5">
        <v>0.84722222222222221</v>
      </c>
      <c r="G3290" s="3" t="s">
        <v>77</v>
      </c>
      <c r="H3290" t="s">
        <v>6483</v>
      </c>
    </row>
    <row r="3291" spans="1:8" ht="15">
      <c r="A3291" s="2">
        <v>660060</v>
      </c>
      <c r="B3291" s="2">
        <v>115</v>
      </c>
      <c r="C3291" s="2" t="s">
        <v>3832</v>
      </c>
      <c r="D3291" s="5">
        <v>0.81944444444444442</v>
      </c>
      <c r="E3291" s="3" t="s">
        <v>77</v>
      </c>
      <c r="F3291" s="5">
        <v>0.85416666666666663</v>
      </c>
      <c r="G3291" s="3" t="s">
        <v>60</v>
      </c>
      <c r="H3291" t="s">
        <v>6483</v>
      </c>
    </row>
    <row r="3292" spans="1:8" ht="15">
      <c r="A3292" s="2">
        <v>660061</v>
      </c>
      <c r="B3292" s="2">
        <v>1</v>
      </c>
      <c r="C3292" s="2" t="s">
        <v>3833</v>
      </c>
      <c r="D3292" s="5">
        <v>0.2986111111111111</v>
      </c>
      <c r="E3292" s="3" t="s">
        <v>77</v>
      </c>
      <c r="F3292" s="5">
        <v>0.33680555555555558</v>
      </c>
      <c r="G3292" s="3" t="s">
        <v>186</v>
      </c>
      <c r="H3292" t="s">
        <v>6483</v>
      </c>
    </row>
    <row r="3293" spans="1:8" ht="15">
      <c r="A3293" s="2">
        <v>660061</v>
      </c>
      <c r="B3293" s="2">
        <v>2</v>
      </c>
      <c r="C3293" s="2" t="s">
        <v>3834</v>
      </c>
      <c r="D3293" s="5">
        <v>0.32500000000000001</v>
      </c>
      <c r="E3293" s="3" t="s">
        <v>188</v>
      </c>
      <c r="F3293" s="5">
        <v>0.34513888888888888</v>
      </c>
      <c r="G3293" s="3" t="s">
        <v>77</v>
      </c>
      <c r="H3293" t="s">
        <v>6483</v>
      </c>
    </row>
    <row r="3294" spans="1:8" ht="15">
      <c r="A3294" s="2">
        <v>660061</v>
      </c>
      <c r="B3294" s="2">
        <v>3</v>
      </c>
      <c r="C3294" s="2" t="s">
        <v>3835</v>
      </c>
      <c r="D3294" s="5">
        <v>0.17708333333333334</v>
      </c>
      <c r="E3294" s="3" t="s">
        <v>77</v>
      </c>
      <c r="F3294" s="5">
        <v>0.19097222222222221</v>
      </c>
      <c r="G3294" s="3" t="s">
        <v>194</v>
      </c>
      <c r="H3294" t="s">
        <v>6483</v>
      </c>
    </row>
    <row r="3295" spans="1:8" ht="15">
      <c r="A3295" s="2">
        <v>660062</v>
      </c>
      <c r="B3295" s="2">
        <v>3</v>
      </c>
      <c r="C3295" s="2" t="s">
        <v>3836</v>
      </c>
      <c r="D3295" s="5">
        <v>0.73263888888888884</v>
      </c>
      <c r="E3295" s="3" t="s">
        <v>186</v>
      </c>
      <c r="F3295" s="5">
        <v>0.75763888888888886</v>
      </c>
      <c r="G3295" s="3" t="s">
        <v>77</v>
      </c>
      <c r="H3295" t="s">
        <v>6483</v>
      </c>
    </row>
    <row r="3296" spans="1:8" ht="15">
      <c r="A3296" s="2">
        <v>660062</v>
      </c>
      <c r="B3296" s="2">
        <v>7</v>
      </c>
      <c r="C3296" s="2" t="s">
        <v>3837</v>
      </c>
      <c r="D3296" s="5">
        <v>0.2673611111111111</v>
      </c>
      <c r="E3296" s="3" t="s">
        <v>186</v>
      </c>
      <c r="F3296" s="5">
        <v>0.2986111111111111</v>
      </c>
      <c r="G3296" s="3" t="s">
        <v>77</v>
      </c>
      <c r="H3296" t="s">
        <v>6483</v>
      </c>
    </row>
    <row r="3297" spans="1:8" ht="15">
      <c r="A3297" s="2">
        <v>660062</v>
      </c>
      <c r="B3297" s="2">
        <v>8</v>
      </c>
      <c r="C3297" s="2" t="s">
        <v>3838</v>
      </c>
      <c r="D3297" s="5">
        <v>0.28819444444444442</v>
      </c>
      <c r="E3297" s="3" t="s">
        <v>77</v>
      </c>
      <c r="F3297" s="5">
        <v>0.31111111111111112</v>
      </c>
      <c r="G3297" s="3" t="s">
        <v>186</v>
      </c>
      <c r="H3297" t="s">
        <v>6483</v>
      </c>
    </row>
    <row r="3298" spans="1:8" ht="15">
      <c r="A3298" s="2">
        <v>660062</v>
      </c>
      <c r="B3298" s="2">
        <v>14</v>
      </c>
      <c r="C3298" s="2" t="s">
        <v>3839</v>
      </c>
      <c r="D3298" s="5">
        <v>0.57361111111111107</v>
      </c>
      <c r="E3298" s="3" t="s">
        <v>77</v>
      </c>
      <c r="F3298" s="5">
        <v>0.59930555555555554</v>
      </c>
      <c r="G3298" s="3" t="s">
        <v>186</v>
      </c>
      <c r="H3298" t="s">
        <v>6483</v>
      </c>
    </row>
    <row r="3299" spans="1:8" ht="15">
      <c r="A3299" s="2">
        <v>660062</v>
      </c>
      <c r="B3299" s="2">
        <v>15</v>
      </c>
      <c r="C3299" s="2" t="s">
        <v>3840</v>
      </c>
      <c r="D3299" s="5">
        <v>0.52430555555555558</v>
      </c>
      <c r="E3299" s="3" t="s">
        <v>186</v>
      </c>
      <c r="F3299" s="5">
        <v>0.5493055555555556</v>
      </c>
      <c r="G3299" s="3" t="s">
        <v>77</v>
      </c>
      <c r="H3299" t="s">
        <v>6483</v>
      </c>
    </row>
    <row r="3300" spans="1:8" ht="15">
      <c r="A3300" s="2">
        <v>660062</v>
      </c>
      <c r="B3300" s="2">
        <v>16</v>
      </c>
      <c r="C3300" s="2" t="s">
        <v>3841</v>
      </c>
      <c r="D3300" s="5">
        <v>0.61527777777777781</v>
      </c>
      <c r="E3300" s="3" t="s">
        <v>77</v>
      </c>
      <c r="F3300" s="5">
        <v>0.64097222222222228</v>
      </c>
      <c r="G3300" s="3" t="s">
        <v>186</v>
      </c>
      <c r="H3300" t="s">
        <v>6483</v>
      </c>
    </row>
    <row r="3301" spans="1:8" ht="15">
      <c r="A3301" s="2">
        <v>660062</v>
      </c>
      <c r="B3301" s="2">
        <v>21</v>
      </c>
      <c r="C3301" s="2" t="s">
        <v>3842</v>
      </c>
      <c r="D3301" s="5">
        <v>0.64930555555555558</v>
      </c>
      <c r="E3301" s="3" t="s">
        <v>186</v>
      </c>
      <c r="F3301" s="5">
        <v>0.6743055555555556</v>
      </c>
      <c r="G3301" s="3" t="s">
        <v>77</v>
      </c>
      <c r="H3301" t="s">
        <v>6483</v>
      </c>
    </row>
    <row r="3302" spans="1:8" ht="15">
      <c r="A3302" s="2">
        <v>660062</v>
      </c>
      <c r="B3302" s="2">
        <v>22</v>
      </c>
      <c r="C3302" s="2" t="s">
        <v>3843</v>
      </c>
      <c r="D3302" s="5">
        <v>0.74027777777777781</v>
      </c>
      <c r="E3302" s="3" t="s">
        <v>77</v>
      </c>
      <c r="F3302" s="5">
        <v>0.76597222222222228</v>
      </c>
      <c r="G3302" s="3" t="s">
        <v>186</v>
      </c>
      <c r="H3302" t="s">
        <v>6483</v>
      </c>
    </row>
    <row r="3303" spans="1:8" ht="15">
      <c r="A3303" s="2">
        <v>660062</v>
      </c>
      <c r="B3303" s="2">
        <v>25</v>
      </c>
      <c r="C3303" s="2" t="s">
        <v>3844</v>
      </c>
      <c r="D3303" s="5">
        <v>0.39930555555555558</v>
      </c>
      <c r="E3303" s="3" t="s">
        <v>186</v>
      </c>
      <c r="F3303" s="5">
        <v>0.42430555555555555</v>
      </c>
      <c r="G3303" s="3" t="s">
        <v>77</v>
      </c>
      <c r="H3303" t="s">
        <v>6483</v>
      </c>
    </row>
    <row r="3304" spans="1:8" ht="15">
      <c r="A3304" s="2">
        <v>660062</v>
      </c>
      <c r="B3304" s="2">
        <v>32</v>
      </c>
      <c r="C3304" s="2" t="s">
        <v>3845</v>
      </c>
      <c r="D3304" s="5">
        <v>0.32361111111111113</v>
      </c>
      <c r="E3304" s="3" t="s">
        <v>77</v>
      </c>
      <c r="F3304" s="5">
        <v>0.34930555555555554</v>
      </c>
      <c r="G3304" s="3" t="s">
        <v>186</v>
      </c>
      <c r="H3304" t="s">
        <v>6483</v>
      </c>
    </row>
    <row r="3305" spans="1:8" ht="15">
      <c r="A3305" s="2">
        <v>660062</v>
      </c>
      <c r="B3305" s="2">
        <v>100</v>
      </c>
      <c r="C3305" s="2" t="s">
        <v>3846</v>
      </c>
      <c r="D3305" s="5">
        <v>0.32361111111111113</v>
      </c>
      <c r="E3305" s="3" t="s">
        <v>77</v>
      </c>
      <c r="F3305" s="5">
        <v>0.3611111111111111</v>
      </c>
      <c r="G3305" s="3" t="s">
        <v>187</v>
      </c>
      <c r="H3305" t="s">
        <v>6483</v>
      </c>
    </row>
    <row r="3306" spans="1:8" ht="15">
      <c r="A3306" s="2">
        <v>660062</v>
      </c>
      <c r="B3306" s="2">
        <v>102</v>
      </c>
      <c r="C3306" s="2" t="s">
        <v>3847</v>
      </c>
      <c r="D3306" s="5">
        <v>0.65694444444444444</v>
      </c>
      <c r="E3306" s="3" t="s">
        <v>77</v>
      </c>
      <c r="F3306" s="5">
        <v>0.68263888888888891</v>
      </c>
      <c r="G3306" s="3" t="s">
        <v>186</v>
      </c>
      <c r="H3306" t="s">
        <v>6483</v>
      </c>
    </row>
    <row r="3307" spans="1:8" ht="15">
      <c r="A3307" s="2">
        <v>660062</v>
      </c>
      <c r="B3307" s="2">
        <v>103</v>
      </c>
      <c r="C3307" s="2" t="s">
        <v>3848</v>
      </c>
      <c r="D3307" s="5">
        <v>0.36458333333333331</v>
      </c>
      <c r="E3307" s="3" t="s">
        <v>187</v>
      </c>
      <c r="F3307" s="5">
        <v>0.37152777777777779</v>
      </c>
      <c r="G3307" s="3" t="s">
        <v>186</v>
      </c>
      <c r="H3307" t="s">
        <v>6483</v>
      </c>
    </row>
    <row r="3308" spans="1:8" ht="15">
      <c r="A3308" s="2">
        <v>660062</v>
      </c>
      <c r="B3308" s="2">
        <v>104</v>
      </c>
      <c r="C3308" s="2" t="s">
        <v>3849</v>
      </c>
      <c r="D3308" s="5">
        <v>0.40694444444444444</v>
      </c>
      <c r="E3308" s="3" t="s">
        <v>77</v>
      </c>
      <c r="F3308" s="5">
        <v>0.44166666666666665</v>
      </c>
      <c r="G3308" s="3" t="s">
        <v>187</v>
      </c>
      <c r="H3308" t="s">
        <v>6483</v>
      </c>
    </row>
    <row r="3309" spans="1:8" ht="15">
      <c r="A3309" s="2">
        <v>660062</v>
      </c>
      <c r="B3309" s="2">
        <v>105</v>
      </c>
      <c r="C3309" s="2" t="s">
        <v>3850</v>
      </c>
      <c r="D3309" s="5">
        <v>0.4826388888888889</v>
      </c>
      <c r="E3309" s="3" t="s">
        <v>186</v>
      </c>
      <c r="F3309" s="5">
        <v>0.50763888888888886</v>
      </c>
      <c r="G3309" s="3" t="s">
        <v>77</v>
      </c>
      <c r="H3309" t="s">
        <v>6483</v>
      </c>
    </row>
    <row r="3310" spans="1:8" ht="15">
      <c r="A3310" s="2">
        <v>660062</v>
      </c>
      <c r="B3310" s="2">
        <v>107</v>
      </c>
      <c r="C3310" s="2" t="s">
        <v>3851</v>
      </c>
      <c r="D3310" s="5">
        <v>0.44791666666666669</v>
      </c>
      <c r="E3310" s="3" t="s">
        <v>187</v>
      </c>
      <c r="F3310" s="5">
        <v>0.4548611111111111</v>
      </c>
      <c r="G3310" s="3" t="s">
        <v>186</v>
      </c>
      <c r="H3310" t="s">
        <v>6483</v>
      </c>
    </row>
    <row r="3311" spans="1:8" ht="15">
      <c r="A3311" s="2">
        <v>660062</v>
      </c>
      <c r="B3311" s="2">
        <v>110</v>
      </c>
      <c r="C3311" s="2" t="s">
        <v>3852</v>
      </c>
      <c r="D3311" s="5">
        <v>0.82361111111111107</v>
      </c>
      <c r="E3311" s="3" t="s">
        <v>77</v>
      </c>
      <c r="F3311" s="5">
        <v>0.84930555555555554</v>
      </c>
      <c r="G3311" s="3" t="s">
        <v>186</v>
      </c>
      <c r="H3311" t="s">
        <v>6483</v>
      </c>
    </row>
    <row r="3312" spans="1:8" ht="15">
      <c r="A3312" s="2">
        <v>660062</v>
      </c>
      <c r="B3312" s="2">
        <v>111</v>
      </c>
      <c r="C3312" s="2" t="s">
        <v>3853</v>
      </c>
      <c r="D3312" s="5">
        <v>0.73263888888888884</v>
      </c>
      <c r="E3312" s="3" t="s">
        <v>186</v>
      </c>
      <c r="F3312" s="5">
        <v>0.75763888888888886</v>
      </c>
      <c r="G3312" s="3" t="s">
        <v>77</v>
      </c>
      <c r="H3312" t="s">
        <v>6483</v>
      </c>
    </row>
    <row r="3313" spans="1:8" ht="15">
      <c r="A3313" s="2">
        <v>660062</v>
      </c>
      <c r="B3313" s="2">
        <v>113</v>
      </c>
      <c r="C3313" s="2" t="s">
        <v>3854</v>
      </c>
      <c r="D3313" s="5">
        <v>0.56597222222222221</v>
      </c>
      <c r="E3313" s="3" t="s">
        <v>186</v>
      </c>
      <c r="F3313" s="5">
        <v>0.59097222222222223</v>
      </c>
      <c r="G3313" s="3" t="s">
        <v>77</v>
      </c>
      <c r="H3313" t="s">
        <v>6483</v>
      </c>
    </row>
    <row r="3314" spans="1:8" ht="15">
      <c r="A3314" s="2">
        <v>660063</v>
      </c>
      <c r="B3314" s="2">
        <v>1</v>
      </c>
      <c r="C3314" s="2" t="s">
        <v>3855</v>
      </c>
      <c r="D3314" s="5">
        <v>0.19097222222222221</v>
      </c>
      <c r="E3314" s="3" t="s">
        <v>284</v>
      </c>
      <c r="F3314" s="5">
        <v>0.19444444444444445</v>
      </c>
      <c r="G3314" s="3" t="s">
        <v>285</v>
      </c>
      <c r="H3314" t="s">
        <v>6483</v>
      </c>
    </row>
    <row r="3315" spans="1:8" ht="15">
      <c r="A3315" s="2">
        <v>660063</v>
      </c>
      <c r="B3315" s="2">
        <v>2</v>
      </c>
      <c r="C3315" s="2" t="s">
        <v>3856</v>
      </c>
      <c r="D3315" s="5">
        <v>0.19444444444444445</v>
      </c>
      <c r="E3315" s="3" t="s">
        <v>285</v>
      </c>
      <c r="F3315" s="5">
        <v>0.21180555555555555</v>
      </c>
      <c r="G3315" s="3" t="s">
        <v>77</v>
      </c>
      <c r="H3315" t="s">
        <v>6483</v>
      </c>
    </row>
    <row r="3316" spans="1:8" ht="15">
      <c r="A3316" s="2">
        <v>660063</v>
      </c>
      <c r="B3316" s="2">
        <v>5</v>
      </c>
      <c r="C3316" s="2" t="s">
        <v>3857</v>
      </c>
      <c r="D3316" s="5">
        <v>0.19444444444444445</v>
      </c>
      <c r="E3316" s="3" t="s">
        <v>77</v>
      </c>
      <c r="F3316" s="5">
        <v>0.2361111111111111</v>
      </c>
      <c r="G3316" s="3" t="s">
        <v>215</v>
      </c>
      <c r="H3316" t="s">
        <v>6483</v>
      </c>
    </row>
    <row r="3317" spans="1:8" ht="15">
      <c r="A3317" s="2">
        <v>660063</v>
      </c>
      <c r="B3317" s="2">
        <v>6</v>
      </c>
      <c r="C3317" s="2" t="s">
        <v>3858</v>
      </c>
      <c r="D3317" s="5">
        <v>0.24305555555555555</v>
      </c>
      <c r="E3317" s="3" t="s">
        <v>286</v>
      </c>
      <c r="F3317" s="5">
        <v>0.26250000000000001</v>
      </c>
      <c r="G3317" s="3" t="s">
        <v>77</v>
      </c>
      <c r="H3317" t="s">
        <v>6483</v>
      </c>
    </row>
    <row r="3318" spans="1:8" ht="15">
      <c r="A3318" s="2">
        <v>660063</v>
      </c>
      <c r="B3318" s="2">
        <v>7</v>
      </c>
      <c r="C3318" s="2" t="s">
        <v>3859</v>
      </c>
      <c r="D3318" s="5">
        <v>0.22361111111111112</v>
      </c>
      <c r="E3318" s="3" t="s">
        <v>77</v>
      </c>
      <c r="F3318" s="5">
        <v>0.24097222222222223</v>
      </c>
      <c r="G3318" s="3" t="s">
        <v>286</v>
      </c>
      <c r="H3318" t="s">
        <v>6483</v>
      </c>
    </row>
    <row r="3319" spans="1:8" ht="15">
      <c r="A3319" s="2">
        <v>660063</v>
      </c>
      <c r="B3319" s="2">
        <v>9</v>
      </c>
      <c r="C3319" s="2" t="s">
        <v>3860</v>
      </c>
      <c r="D3319" s="5">
        <v>0.26250000000000001</v>
      </c>
      <c r="E3319" s="3" t="s">
        <v>77</v>
      </c>
      <c r="F3319" s="5">
        <v>0.28055555555555556</v>
      </c>
      <c r="G3319" s="3" t="s">
        <v>286</v>
      </c>
      <c r="H3319" t="s">
        <v>6483</v>
      </c>
    </row>
    <row r="3320" spans="1:8" ht="15">
      <c r="A3320" s="2">
        <v>660063</v>
      </c>
      <c r="B3320" s="2">
        <v>10</v>
      </c>
      <c r="C3320" s="2" t="s">
        <v>3861</v>
      </c>
      <c r="D3320" s="5">
        <v>0.28125</v>
      </c>
      <c r="E3320" s="3" t="s">
        <v>286</v>
      </c>
      <c r="F3320" s="5">
        <v>0.30069444444444443</v>
      </c>
      <c r="G3320" s="3" t="s">
        <v>77</v>
      </c>
      <c r="H3320" t="s">
        <v>6483</v>
      </c>
    </row>
    <row r="3321" spans="1:8" ht="15">
      <c r="A3321" s="2">
        <v>660063</v>
      </c>
      <c r="B3321" s="2">
        <v>11</v>
      </c>
      <c r="C3321" s="2" t="s">
        <v>3862</v>
      </c>
      <c r="D3321" s="5">
        <v>0.27430555555555558</v>
      </c>
      <c r="E3321" s="3" t="s">
        <v>77</v>
      </c>
      <c r="F3321" s="5">
        <v>0.31944444444444442</v>
      </c>
      <c r="G3321" s="3" t="s">
        <v>215</v>
      </c>
      <c r="H3321" t="s">
        <v>6483</v>
      </c>
    </row>
    <row r="3322" spans="1:8" ht="15">
      <c r="A3322" s="2">
        <v>660063</v>
      </c>
      <c r="B3322" s="2">
        <v>14</v>
      </c>
      <c r="C3322" s="2" t="s">
        <v>3863</v>
      </c>
      <c r="D3322" s="5">
        <v>0.25138888888888888</v>
      </c>
      <c r="E3322" s="3" t="s">
        <v>215</v>
      </c>
      <c r="F3322" s="5">
        <v>0.2986111111111111</v>
      </c>
      <c r="G3322" s="3" t="s">
        <v>77</v>
      </c>
      <c r="H3322" t="s">
        <v>6483</v>
      </c>
    </row>
    <row r="3323" spans="1:8" ht="15">
      <c r="A3323" s="2">
        <v>660063</v>
      </c>
      <c r="B3323" s="2">
        <v>15</v>
      </c>
      <c r="C3323" s="2" t="s">
        <v>3864</v>
      </c>
      <c r="D3323" s="5">
        <v>0.40277777777777779</v>
      </c>
      <c r="E3323" s="3" t="s">
        <v>77</v>
      </c>
      <c r="F3323" s="5">
        <v>0.44444444444444442</v>
      </c>
      <c r="G3323" s="3" t="s">
        <v>215</v>
      </c>
      <c r="H3323" t="s">
        <v>6483</v>
      </c>
    </row>
    <row r="3324" spans="1:8" ht="15">
      <c r="A3324" s="2">
        <v>660063</v>
      </c>
      <c r="B3324" s="2">
        <v>16</v>
      </c>
      <c r="C3324" s="2" t="s">
        <v>3865</v>
      </c>
      <c r="D3324" s="5">
        <v>0.38541666666666669</v>
      </c>
      <c r="E3324" s="3" t="s">
        <v>215</v>
      </c>
      <c r="F3324" s="5">
        <v>0.42916666666666664</v>
      </c>
      <c r="G3324" s="3" t="s">
        <v>77</v>
      </c>
      <c r="H3324" t="s">
        <v>6483</v>
      </c>
    </row>
    <row r="3325" spans="1:8" ht="15">
      <c r="A3325" s="2">
        <v>660063</v>
      </c>
      <c r="B3325" s="2">
        <v>17</v>
      </c>
      <c r="C3325" s="2" t="s">
        <v>3866</v>
      </c>
      <c r="D3325" s="5">
        <v>0.48958333333333331</v>
      </c>
      <c r="E3325" s="3" t="s">
        <v>77</v>
      </c>
      <c r="F3325" s="5">
        <v>0.50277777777777777</v>
      </c>
      <c r="G3325" s="3" t="s">
        <v>284</v>
      </c>
      <c r="H3325" t="s">
        <v>6483</v>
      </c>
    </row>
    <row r="3326" spans="1:8" ht="15">
      <c r="A3326" s="2">
        <v>660063</v>
      </c>
      <c r="B3326" s="2">
        <v>18</v>
      </c>
      <c r="C3326" s="2" t="s">
        <v>3867</v>
      </c>
      <c r="D3326" s="5">
        <v>0.50694444444444442</v>
      </c>
      <c r="E3326" s="3" t="s">
        <v>284</v>
      </c>
      <c r="F3326" s="5">
        <v>0.52083333333333337</v>
      </c>
      <c r="G3326" s="3" t="s">
        <v>77</v>
      </c>
      <c r="H3326" t="s">
        <v>6483</v>
      </c>
    </row>
    <row r="3327" spans="1:8" ht="15">
      <c r="A3327" s="2">
        <v>660063</v>
      </c>
      <c r="B3327" s="2">
        <v>19</v>
      </c>
      <c r="C3327" s="2" t="s">
        <v>3868</v>
      </c>
      <c r="D3327" s="5">
        <v>0.52430555555555558</v>
      </c>
      <c r="E3327" s="3" t="s">
        <v>77</v>
      </c>
      <c r="F3327" s="5">
        <v>0.56944444444444442</v>
      </c>
      <c r="G3327" s="3" t="s">
        <v>215</v>
      </c>
      <c r="H3327" t="s">
        <v>6483</v>
      </c>
    </row>
    <row r="3328" spans="1:8" ht="15">
      <c r="A3328" s="2">
        <v>660063</v>
      </c>
      <c r="B3328" s="2">
        <v>20</v>
      </c>
      <c r="C3328" s="2" t="s">
        <v>3869</v>
      </c>
      <c r="D3328" s="5">
        <v>0.51041666666666663</v>
      </c>
      <c r="E3328" s="3" t="s">
        <v>215</v>
      </c>
      <c r="F3328" s="5">
        <v>0.55486111111111114</v>
      </c>
      <c r="G3328" s="3" t="s">
        <v>77</v>
      </c>
      <c r="H3328" t="s">
        <v>6483</v>
      </c>
    </row>
    <row r="3329" spans="1:8" ht="15">
      <c r="A3329" s="2">
        <v>660063</v>
      </c>
      <c r="B3329" s="2">
        <v>21</v>
      </c>
      <c r="C3329" s="2" t="s">
        <v>3870</v>
      </c>
      <c r="D3329" s="5">
        <v>0.5625</v>
      </c>
      <c r="E3329" s="3" t="s">
        <v>77</v>
      </c>
      <c r="F3329" s="5">
        <v>0.57986111111111116</v>
      </c>
      <c r="G3329" s="3" t="s">
        <v>286</v>
      </c>
      <c r="H3329" t="s">
        <v>6483</v>
      </c>
    </row>
    <row r="3330" spans="1:8" ht="15">
      <c r="A3330" s="2">
        <v>660063</v>
      </c>
      <c r="B3330" s="2">
        <v>22</v>
      </c>
      <c r="C3330" s="2" t="s">
        <v>3871</v>
      </c>
      <c r="D3330" s="5">
        <v>0.58611111111111114</v>
      </c>
      <c r="E3330" s="3" t="s">
        <v>286</v>
      </c>
      <c r="F3330" s="5">
        <v>0.60347222222222219</v>
      </c>
      <c r="G3330" s="3" t="s">
        <v>77</v>
      </c>
      <c r="H3330" t="s">
        <v>6483</v>
      </c>
    </row>
    <row r="3331" spans="1:8" ht="15">
      <c r="A3331" s="2">
        <v>660063</v>
      </c>
      <c r="B3331" s="2">
        <v>23</v>
      </c>
      <c r="C3331" s="2" t="s">
        <v>3872</v>
      </c>
      <c r="D3331" s="5">
        <v>0.61458333333333337</v>
      </c>
      <c r="E3331" s="3" t="s">
        <v>77</v>
      </c>
      <c r="F3331" s="5">
        <v>0.62847222222222221</v>
      </c>
      <c r="G3331" s="3" t="s">
        <v>284</v>
      </c>
      <c r="H3331" t="s">
        <v>6483</v>
      </c>
    </row>
    <row r="3332" spans="1:8" ht="15">
      <c r="A3332" s="2">
        <v>660063</v>
      </c>
      <c r="B3332" s="2">
        <v>24</v>
      </c>
      <c r="C3332" s="2" t="s">
        <v>3873</v>
      </c>
      <c r="D3332" s="5">
        <v>0.59027777777777779</v>
      </c>
      <c r="E3332" s="3" t="s">
        <v>215</v>
      </c>
      <c r="F3332" s="5">
        <v>0.6381944444444444</v>
      </c>
      <c r="G3332" s="3" t="s">
        <v>77</v>
      </c>
      <c r="H3332" t="s">
        <v>6483</v>
      </c>
    </row>
    <row r="3333" spans="1:8" ht="15">
      <c r="A3333" s="2">
        <v>660063</v>
      </c>
      <c r="B3333" s="2">
        <v>25</v>
      </c>
      <c r="C3333" s="2" t="s">
        <v>3874</v>
      </c>
      <c r="D3333" s="5">
        <v>0.62847222222222221</v>
      </c>
      <c r="E3333" s="3" t="s">
        <v>77</v>
      </c>
      <c r="F3333" s="5">
        <v>0.67013888888888884</v>
      </c>
      <c r="G3333" s="3" t="s">
        <v>215</v>
      </c>
      <c r="H3333" t="s">
        <v>6483</v>
      </c>
    </row>
    <row r="3334" spans="1:8" ht="15">
      <c r="A3334" s="2">
        <v>660063</v>
      </c>
      <c r="B3334" s="2">
        <v>26</v>
      </c>
      <c r="C3334" s="2" t="s">
        <v>3875</v>
      </c>
      <c r="D3334" s="5">
        <v>0.63194444444444442</v>
      </c>
      <c r="E3334" s="3" t="s">
        <v>284</v>
      </c>
      <c r="F3334" s="5">
        <v>0.6479166666666667</v>
      </c>
      <c r="G3334" s="3" t="s">
        <v>77</v>
      </c>
      <c r="H3334" t="s">
        <v>6483</v>
      </c>
    </row>
    <row r="3335" spans="1:8" ht="15">
      <c r="A3335" s="2">
        <v>660063</v>
      </c>
      <c r="B3335" s="2">
        <v>27</v>
      </c>
      <c r="C3335" s="2" t="s">
        <v>3876</v>
      </c>
      <c r="D3335" s="5">
        <v>0.65277777777777779</v>
      </c>
      <c r="E3335" s="3" t="s">
        <v>77</v>
      </c>
      <c r="F3335" s="5">
        <v>0.66874999999999996</v>
      </c>
      <c r="G3335" s="3" t="s">
        <v>286</v>
      </c>
      <c r="H3335" t="s">
        <v>6483</v>
      </c>
    </row>
    <row r="3336" spans="1:8" ht="15">
      <c r="A3336" s="2">
        <v>660063</v>
      </c>
      <c r="B3336" s="2">
        <v>28</v>
      </c>
      <c r="C3336" s="2" t="s">
        <v>3877</v>
      </c>
      <c r="D3336" s="5">
        <v>0.67500000000000004</v>
      </c>
      <c r="E3336" s="3" t="s">
        <v>286</v>
      </c>
      <c r="F3336" s="5">
        <v>0.69097222222222221</v>
      </c>
      <c r="G3336" s="3" t="s">
        <v>77</v>
      </c>
      <c r="H3336" t="s">
        <v>6483</v>
      </c>
    </row>
    <row r="3337" spans="1:8" ht="15">
      <c r="A3337" s="2">
        <v>660063</v>
      </c>
      <c r="B3337" s="2">
        <v>29</v>
      </c>
      <c r="C3337" s="2" t="s">
        <v>3878</v>
      </c>
      <c r="D3337" s="5">
        <v>0.69444444444444442</v>
      </c>
      <c r="E3337" s="3" t="s">
        <v>77</v>
      </c>
      <c r="F3337" s="5">
        <v>0.73263888888888884</v>
      </c>
      <c r="G3337" s="3" t="s">
        <v>215</v>
      </c>
      <c r="H3337" t="s">
        <v>6483</v>
      </c>
    </row>
    <row r="3338" spans="1:8" ht="15">
      <c r="A3338" s="2">
        <v>660063</v>
      </c>
      <c r="B3338" s="2">
        <v>30</v>
      </c>
      <c r="C3338" s="2" t="s">
        <v>3879</v>
      </c>
      <c r="D3338" s="5">
        <v>0.67708333333333337</v>
      </c>
      <c r="E3338" s="3" t="s">
        <v>215</v>
      </c>
      <c r="F3338" s="5">
        <v>0.71736111111111112</v>
      </c>
      <c r="G3338" s="3" t="s">
        <v>77</v>
      </c>
      <c r="H3338" t="s">
        <v>6483</v>
      </c>
    </row>
    <row r="3339" spans="1:8" ht="15">
      <c r="A3339" s="2">
        <v>660063</v>
      </c>
      <c r="B3339" s="2">
        <v>31</v>
      </c>
      <c r="C3339" s="2" t="s">
        <v>3880</v>
      </c>
      <c r="D3339" s="5">
        <v>0.73958333333333337</v>
      </c>
      <c r="E3339" s="3" t="s">
        <v>77</v>
      </c>
      <c r="F3339" s="5">
        <v>0.75347222222222221</v>
      </c>
      <c r="G3339" s="3" t="s">
        <v>284</v>
      </c>
      <c r="H3339" t="s">
        <v>6483</v>
      </c>
    </row>
    <row r="3340" spans="1:8" ht="15">
      <c r="A3340" s="2">
        <v>660063</v>
      </c>
      <c r="B3340" s="2">
        <v>32</v>
      </c>
      <c r="C3340" s="2" t="s">
        <v>3881</v>
      </c>
      <c r="D3340" s="5">
        <v>0.76041666666666663</v>
      </c>
      <c r="E3340" s="3" t="s">
        <v>215</v>
      </c>
      <c r="F3340" s="5">
        <v>0.80069444444444449</v>
      </c>
      <c r="G3340" s="3" t="s">
        <v>77</v>
      </c>
      <c r="H3340" t="s">
        <v>6483</v>
      </c>
    </row>
    <row r="3341" spans="1:8" ht="15">
      <c r="A3341" s="2">
        <v>660063</v>
      </c>
      <c r="B3341" s="2">
        <v>33</v>
      </c>
      <c r="C3341" s="2" t="s">
        <v>3882</v>
      </c>
      <c r="D3341" s="5">
        <v>0.86111111111111116</v>
      </c>
      <c r="E3341" s="3" t="s">
        <v>77</v>
      </c>
      <c r="F3341" s="5">
        <v>0.90277777777777779</v>
      </c>
      <c r="G3341" s="3" t="s">
        <v>215</v>
      </c>
      <c r="H3341" t="s">
        <v>6483</v>
      </c>
    </row>
    <row r="3342" spans="1:8" ht="15">
      <c r="A3342" s="2">
        <v>660063</v>
      </c>
      <c r="B3342" s="2">
        <v>34</v>
      </c>
      <c r="C3342" s="2" t="s">
        <v>3883</v>
      </c>
      <c r="D3342" s="5">
        <v>0.92708333333333337</v>
      </c>
      <c r="E3342" s="3" t="s">
        <v>215</v>
      </c>
      <c r="F3342" s="5">
        <v>0.96875</v>
      </c>
      <c r="G3342" s="3" t="s">
        <v>77</v>
      </c>
      <c r="H3342" t="s">
        <v>6483</v>
      </c>
    </row>
    <row r="3343" spans="1:8" ht="15">
      <c r="A3343" s="2">
        <v>660063</v>
      </c>
      <c r="B3343" s="2">
        <v>100</v>
      </c>
      <c r="C3343" s="2" t="s">
        <v>3884</v>
      </c>
      <c r="D3343" s="5">
        <v>0.29930555555555555</v>
      </c>
      <c r="E3343" s="3" t="s">
        <v>284</v>
      </c>
      <c r="F3343" s="5">
        <v>0.3125</v>
      </c>
      <c r="G3343" s="3" t="s">
        <v>77</v>
      </c>
      <c r="H3343" t="s">
        <v>6483</v>
      </c>
    </row>
    <row r="3344" spans="1:8" ht="15">
      <c r="A3344" s="2">
        <v>660063</v>
      </c>
      <c r="B3344" s="2">
        <v>101</v>
      </c>
      <c r="C3344" s="2" t="s">
        <v>3885</v>
      </c>
      <c r="D3344" s="5">
        <v>0.35069444444444442</v>
      </c>
      <c r="E3344" s="3" t="s">
        <v>77</v>
      </c>
      <c r="F3344" s="5">
        <v>0.36805555555555558</v>
      </c>
      <c r="G3344" s="3" t="s">
        <v>285</v>
      </c>
      <c r="H3344" t="s">
        <v>6483</v>
      </c>
    </row>
    <row r="3345" spans="1:8" ht="15">
      <c r="A3345" s="2">
        <v>660063</v>
      </c>
      <c r="B3345" s="2">
        <v>104</v>
      </c>
      <c r="C3345" s="2" t="s">
        <v>3886</v>
      </c>
      <c r="D3345" s="5">
        <v>0.37986111111111109</v>
      </c>
      <c r="E3345" s="3" t="s">
        <v>285</v>
      </c>
      <c r="F3345" s="5">
        <v>0.39583333333333331</v>
      </c>
      <c r="G3345" s="3" t="s">
        <v>77</v>
      </c>
      <c r="H3345" t="s">
        <v>6483</v>
      </c>
    </row>
    <row r="3346" spans="1:8" ht="15">
      <c r="A3346" s="2">
        <v>660063</v>
      </c>
      <c r="B3346" s="2">
        <v>105</v>
      </c>
      <c r="C3346" s="2" t="s">
        <v>3887</v>
      </c>
      <c r="D3346" s="5">
        <v>0.51736111111111116</v>
      </c>
      <c r="E3346" s="3" t="s">
        <v>77</v>
      </c>
      <c r="F3346" s="5">
        <v>0.53402777777777777</v>
      </c>
      <c r="G3346" s="3" t="s">
        <v>285</v>
      </c>
      <c r="H3346" t="s">
        <v>6483</v>
      </c>
    </row>
    <row r="3347" spans="1:8" ht="15">
      <c r="A3347" s="2">
        <v>660063</v>
      </c>
      <c r="B3347" s="2">
        <v>108</v>
      </c>
      <c r="C3347" s="2" t="s">
        <v>3888</v>
      </c>
      <c r="D3347" s="5">
        <v>0.54652777777777772</v>
      </c>
      <c r="E3347" s="3" t="s">
        <v>285</v>
      </c>
      <c r="F3347" s="5">
        <v>0.5625</v>
      </c>
      <c r="G3347" s="3" t="s">
        <v>77</v>
      </c>
      <c r="H3347" t="s">
        <v>6483</v>
      </c>
    </row>
    <row r="3348" spans="1:8" ht="15">
      <c r="A3348" s="2">
        <v>660063</v>
      </c>
      <c r="B3348" s="2">
        <v>109</v>
      </c>
      <c r="C3348" s="2" t="s">
        <v>3889</v>
      </c>
      <c r="D3348" s="5">
        <v>0.68402777777777779</v>
      </c>
      <c r="E3348" s="3" t="s">
        <v>77</v>
      </c>
      <c r="F3348" s="5">
        <v>0.69791666666666663</v>
      </c>
      <c r="G3348" s="3" t="s">
        <v>284</v>
      </c>
      <c r="H3348" t="s">
        <v>6483</v>
      </c>
    </row>
    <row r="3349" spans="1:8" ht="15">
      <c r="A3349" s="2">
        <v>660063</v>
      </c>
      <c r="B3349" s="2">
        <v>110</v>
      </c>
      <c r="C3349" s="2" t="s">
        <v>3890</v>
      </c>
      <c r="D3349" s="5">
        <v>0.71597222222222223</v>
      </c>
      <c r="E3349" s="3" t="s">
        <v>284</v>
      </c>
      <c r="F3349" s="5">
        <v>0.72916666666666663</v>
      </c>
      <c r="G3349" s="3" t="s">
        <v>77</v>
      </c>
      <c r="H3349" t="s">
        <v>6483</v>
      </c>
    </row>
    <row r="3350" spans="1:8" ht="15">
      <c r="A3350" s="2">
        <v>660063</v>
      </c>
      <c r="B3350" s="2">
        <v>111</v>
      </c>
      <c r="C3350" s="2" t="s">
        <v>3891</v>
      </c>
      <c r="D3350" s="5">
        <v>0.92708333333333337</v>
      </c>
      <c r="E3350" s="3" t="s">
        <v>77</v>
      </c>
      <c r="F3350" s="5">
        <v>0.94097222222222221</v>
      </c>
      <c r="G3350" s="3" t="s">
        <v>284</v>
      </c>
      <c r="H3350" t="s">
        <v>6483</v>
      </c>
    </row>
    <row r="3351" spans="1:8" ht="15">
      <c r="A3351" s="2">
        <v>660063</v>
      </c>
      <c r="B3351" s="2">
        <v>221</v>
      </c>
      <c r="C3351" s="2" t="s">
        <v>3892</v>
      </c>
      <c r="D3351" s="5">
        <v>0.5625</v>
      </c>
      <c r="E3351" s="3" t="s">
        <v>77</v>
      </c>
      <c r="F3351" s="5">
        <v>0.58194444444444449</v>
      </c>
      <c r="G3351" s="3" t="s">
        <v>287</v>
      </c>
      <c r="H3351" t="s">
        <v>6483</v>
      </c>
    </row>
    <row r="3352" spans="1:8" ht="15">
      <c r="A3352" s="2">
        <v>660063</v>
      </c>
      <c r="B3352" s="2">
        <v>222</v>
      </c>
      <c r="C3352" s="2" t="s">
        <v>3893</v>
      </c>
      <c r="D3352" s="5">
        <v>0.58402777777777781</v>
      </c>
      <c r="E3352" s="3" t="s">
        <v>287</v>
      </c>
      <c r="F3352" s="5">
        <v>0.60347222222222219</v>
      </c>
      <c r="G3352" s="3" t="s">
        <v>77</v>
      </c>
      <c r="H3352" t="s">
        <v>6483</v>
      </c>
    </row>
    <row r="3353" spans="1:8" ht="15">
      <c r="A3353" s="2">
        <v>660063</v>
      </c>
      <c r="B3353" s="2">
        <v>227</v>
      </c>
      <c r="C3353" s="2" t="s">
        <v>3894</v>
      </c>
      <c r="D3353" s="5">
        <v>0.65277777777777779</v>
      </c>
      <c r="E3353" s="3" t="s">
        <v>77</v>
      </c>
      <c r="F3353" s="5">
        <v>0.67083333333333328</v>
      </c>
      <c r="G3353" s="3" t="s">
        <v>287</v>
      </c>
      <c r="H3353" t="s">
        <v>6483</v>
      </c>
    </row>
    <row r="3354" spans="1:8" ht="15">
      <c r="A3354" s="2">
        <v>660063</v>
      </c>
      <c r="B3354" s="2">
        <v>228</v>
      </c>
      <c r="C3354" s="2" t="s">
        <v>3895</v>
      </c>
      <c r="D3354" s="5">
        <v>0.67291666666666672</v>
      </c>
      <c r="E3354" s="3" t="s">
        <v>287</v>
      </c>
      <c r="F3354" s="5">
        <v>0.69097222222222221</v>
      </c>
      <c r="G3354" s="3" t="s">
        <v>77</v>
      </c>
      <c r="H3354" t="s">
        <v>6483</v>
      </c>
    </row>
    <row r="3355" spans="1:8" ht="15">
      <c r="A3355" s="2">
        <v>660065</v>
      </c>
      <c r="B3355" s="2">
        <v>100</v>
      </c>
      <c r="C3355" s="2" t="s">
        <v>3896</v>
      </c>
      <c r="D3355" s="5">
        <v>0.90972222222222221</v>
      </c>
      <c r="E3355" s="3" t="s">
        <v>215</v>
      </c>
      <c r="F3355" s="5">
        <v>0.93055555555555558</v>
      </c>
      <c r="G3355" s="3" t="s">
        <v>83</v>
      </c>
      <c r="H3355" t="s">
        <v>6483</v>
      </c>
    </row>
    <row r="3356" spans="1:8" ht="15">
      <c r="A3356" s="2">
        <v>660067</v>
      </c>
      <c r="B3356" s="2">
        <v>1</v>
      </c>
      <c r="C3356" s="2" t="s">
        <v>3897</v>
      </c>
      <c r="D3356" s="5">
        <v>0.18263888888888888</v>
      </c>
      <c r="E3356" s="3" t="s">
        <v>77</v>
      </c>
      <c r="F3356" s="5">
        <v>0.22222222222222221</v>
      </c>
      <c r="G3356" s="3" t="s">
        <v>27</v>
      </c>
      <c r="H3356" t="s">
        <v>6483</v>
      </c>
    </row>
    <row r="3357" spans="1:8" ht="15">
      <c r="A3357" s="2">
        <v>660067</v>
      </c>
      <c r="B3357" s="2">
        <v>2</v>
      </c>
      <c r="C3357" s="2" t="s">
        <v>3898</v>
      </c>
      <c r="D3357" s="5">
        <v>0.22013888888888888</v>
      </c>
      <c r="E3357" s="3" t="s">
        <v>190</v>
      </c>
      <c r="F3357" s="5">
        <v>0.23402777777777778</v>
      </c>
      <c r="G3357" s="3" t="s">
        <v>77</v>
      </c>
      <c r="H3357" t="s">
        <v>6483</v>
      </c>
    </row>
    <row r="3358" spans="1:8" ht="15">
      <c r="A3358" s="2">
        <v>660067</v>
      </c>
      <c r="B3358" s="2">
        <v>3</v>
      </c>
      <c r="C3358" s="2" t="s">
        <v>3899</v>
      </c>
      <c r="D3358" s="5">
        <v>0.76597222222222228</v>
      </c>
      <c r="E3358" s="3" t="s">
        <v>77</v>
      </c>
      <c r="F3358" s="5">
        <v>0.80555555555555558</v>
      </c>
      <c r="G3358" s="3" t="s">
        <v>27</v>
      </c>
      <c r="H3358" t="s">
        <v>6483</v>
      </c>
    </row>
    <row r="3359" spans="1:8" ht="15">
      <c r="A3359" s="2">
        <v>660067</v>
      </c>
      <c r="B3359" s="2">
        <v>4</v>
      </c>
      <c r="C3359" s="2" t="s">
        <v>3900</v>
      </c>
      <c r="D3359" s="5">
        <v>0.2326388888888889</v>
      </c>
      <c r="E3359" s="3" t="s">
        <v>27</v>
      </c>
      <c r="F3359" s="5">
        <v>0.27291666666666664</v>
      </c>
      <c r="G3359" s="3" t="s">
        <v>77</v>
      </c>
      <c r="H3359" t="s">
        <v>6483</v>
      </c>
    </row>
    <row r="3360" spans="1:8" ht="15">
      <c r="A3360" s="2">
        <v>660067</v>
      </c>
      <c r="B3360" s="2">
        <v>5</v>
      </c>
      <c r="C3360" s="2" t="s">
        <v>3901</v>
      </c>
      <c r="D3360" s="5">
        <v>0.26597222222222222</v>
      </c>
      <c r="E3360" s="3" t="s">
        <v>77</v>
      </c>
      <c r="F3360" s="5">
        <v>0.30902777777777779</v>
      </c>
      <c r="G3360" s="3" t="s">
        <v>27</v>
      </c>
      <c r="H3360" t="s">
        <v>6483</v>
      </c>
    </row>
    <row r="3361" spans="1:8" ht="15">
      <c r="A3361" s="2">
        <v>660067</v>
      </c>
      <c r="B3361" s="2">
        <v>6</v>
      </c>
      <c r="C3361" s="2" t="s">
        <v>3902</v>
      </c>
      <c r="D3361" s="5">
        <v>0.2638888888888889</v>
      </c>
      <c r="E3361" s="3" t="s">
        <v>27</v>
      </c>
      <c r="F3361" s="5">
        <v>0.30902777777777779</v>
      </c>
      <c r="G3361" s="3" t="s">
        <v>77</v>
      </c>
      <c r="H3361" t="s">
        <v>6483</v>
      </c>
    </row>
    <row r="3362" spans="1:8" ht="15">
      <c r="A3362" s="2">
        <v>660067</v>
      </c>
      <c r="B3362" s="2">
        <v>8</v>
      </c>
      <c r="C3362" s="2" t="s">
        <v>3903</v>
      </c>
      <c r="D3362" s="5">
        <v>0.31597222222222221</v>
      </c>
      <c r="E3362" s="3" t="s">
        <v>27</v>
      </c>
      <c r="F3362" s="5">
        <v>0.35902777777777778</v>
      </c>
      <c r="G3362" s="3" t="s">
        <v>77</v>
      </c>
      <c r="H3362" t="s">
        <v>6483</v>
      </c>
    </row>
    <row r="3363" spans="1:8" ht="15">
      <c r="A3363" s="2">
        <v>660067</v>
      </c>
      <c r="B3363" s="2">
        <v>9</v>
      </c>
      <c r="C3363" s="2" t="s">
        <v>3904</v>
      </c>
      <c r="D3363" s="5">
        <v>0.22083333333333333</v>
      </c>
      <c r="E3363" s="3" t="s">
        <v>77</v>
      </c>
      <c r="F3363" s="5">
        <v>0.2638888888888889</v>
      </c>
      <c r="G3363" s="3" t="s">
        <v>27</v>
      </c>
      <c r="H3363" t="s">
        <v>6483</v>
      </c>
    </row>
    <row r="3364" spans="1:8" ht="15">
      <c r="A3364" s="2">
        <v>660067</v>
      </c>
      <c r="B3364" s="2">
        <v>10</v>
      </c>
      <c r="C3364" s="2" t="s">
        <v>3905</v>
      </c>
      <c r="D3364" s="5">
        <v>0.3576388888888889</v>
      </c>
      <c r="E3364" s="3" t="s">
        <v>27</v>
      </c>
      <c r="F3364" s="5">
        <v>0.40069444444444446</v>
      </c>
      <c r="G3364" s="3" t="s">
        <v>77</v>
      </c>
      <c r="H3364" t="s">
        <v>6483</v>
      </c>
    </row>
    <row r="3365" spans="1:8" ht="15">
      <c r="A3365" s="2">
        <v>660067</v>
      </c>
      <c r="B3365" s="2">
        <v>11</v>
      </c>
      <c r="C3365" s="2" t="s">
        <v>3906</v>
      </c>
      <c r="D3365" s="5">
        <v>0.34930555555555554</v>
      </c>
      <c r="E3365" s="3" t="s">
        <v>77</v>
      </c>
      <c r="F3365" s="5">
        <v>0.3888888888888889</v>
      </c>
      <c r="G3365" s="3" t="s">
        <v>27</v>
      </c>
      <c r="H3365" t="s">
        <v>6483</v>
      </c>
    </row>
    <row r="3366" spans="1:8" ht="15">
      <c r="A3366" s="2">
        <v>660067</v>
      </c>
      <c r="B3366" s="2">
        <v>12</v>
      </c>
      <c r="C3366" s="2" t="s">
        <v>3907</v>
      </c>
      <c r="D3366" s="5">
        <v>0.44097222222222221</v>
      </c>
      <c r="E3366" s="3" t="s">
        <v>27</v>
      </c>
      <c r="F3366" s="5">
        <v>0.48402777777777778</v>
      </c>
      <c r="G3366" s="3" t="s">
        <v>77</v>
      </c>
      <c r="H3366" t="s">
        <v>6483</v>
      </c>
    </row>
    <row r="3367" spans="1:8" ht="15">
      <c r="A3367" s="2">
        <v>660067</v>
      </c>
      <c r="B3367" s="2">
        <v>13</v>
      </c>
      <c r="C3367" s="2" t="s">
        <v>3908</v>
      </c>
      <c r="D3367" s="5">
        <v>0.51597222222222228</v>
      </c>
      <c r="E3367" s="3" t="s">
        <v>77</v>
      </c>
      <c r="F3367" s="5">
        <v>0.55555555555555558</v>
      </c>
      <c r="G3367" s="3" t="s">
        <v>27</v>
      </c>
      <c r="H3367" t="s">
        <v>6483</v>
      </c>
    </row>
    <row r="3368" spans="1:8" ht="15">
      <c r="A3368" s="2">
        <v>660067</v>
      </c>
      <c r="B3368" s="2">
        <v>14</v>
      </c>
      <c r="C3368" s="2" t="s">
        <v>3909</v>
      </c>
      <c r="D3368" s="5">
        <v>0.52083333333333337</v>
      </c>
      <c r="E3368" s="3" t="s">
        <v>27</v>
      </c>
      <c r="F3368" s="5">
        <v>0.56736111111111109</v>
      </c>
      <c r="G3368" s="3" t="s">
        <v>77</v>
      </c>
      <c r="H3368" t="s">
        <v>6483</v>
      </c>
    </row>
    <row r="3369" spans="1:8" ht="15">
      <c r="A3369" s="2">
        <v>660067</v>
      </c>
      <c r="B3369" s="2">
        <v>15</v>
      </c>
      <c r="C3369" s="2" t="s">
        <v>3910</v>
      </c>
      <c r="D3369" s="5">
        <v>0.55763888888888891</v>
      </c>
      <c r="E3369" s="3" t="s">
        <v>77</v>
      </c>
      <c r="F3369" s="5">
        <v>0.59722222222222221</v>
      </c>
      <c r="G3369" s="3" t="s">
        <v>27</v>
      </c>
      <c r="H3369" t="s">
        <v>6483</v>
      </c>
    </row>
    <row r="3370" spans="1:8" ht="15">
      <c r="A3370" s="2">
        <v>660067</v>
      </c>
      <c r="B3370" s="2">
        <v>16</v>
      </c>
      <c r="C3370" s="2" t="s">
        <v>3911</v>
      </c>
      <c r="D3370" s="5">
        <v>0.5625</v>
      </c>
      <c r="E3370" s="3" t="s">
        <v>27</v>
      </c>
      <c r="F3370" s="5">
        <v>0.60833333333333328</v>
      </c>
      <c r="G3370" s="3" t="s">
        <v>77</v>
      </c>
      <c r="H3370" t="s">
        <v>6483</v>
      </c>
    </row>
    <row r="3371" spans="1:8" ht="15">
      <c r="A3371" s="2">
        <v>660067</v>
      </c>
      <c r="B3371" s="2">
        <v>17</v>
      </c>
      <c r="C3371" s="2" t="s">
        <v>3912</v>
      </c>
      <c r="D3371" s="5">
        <v>0.59930555555555554</v>
      </c>
      <c r="E3371" s="3" t="s">
        <v>77</v>
      </c>
      <c r="F3371" s="5">
        <v>0.63888888888888884</v>
      </c>
      <c r="G3371" s="3" t="s">
        <v>27</v>
      </c>
      <c r="H3371" t="s">
        <v>6483</v>
      </c>
    </row>
    <row r="3372" spans="1:8" ht="15">
      <c r="A3372" s="2">
        <v>660067</v>
      </c>
      <c r="B3372" s="2">
        <v>18</v>
      </c>
      <c r="C3372" s="2" t="s">
        <v>3913</v>
      </c>
      <c r="D3372" s="5">
        <v>0.60416666666666663</v>
      </c>
      <c r="E3372" s="3" t="s">
        <v>27</v>
      </c>
      <c r="F3372" s="5">
        <v>0.65069444444444446</v>
      </c>
      <c r="G3372" s="3" t="s">
        <v>77</v>
      </c>
      <c r="H3372" t="s">
        <v>6483</v>
      </c>
    </row>
    <row r="3373" spans="1:8" ht="15">
      <c r="A3373" s="2">
        <v>660067</v>
      </c>
      <c r="B3373" s="2">
        <v>19</v>
      </c>
      <c r="C3373" s="2" t="s">
        <v>3914</v>
      </c>
      <c r="D3373" s="5">
        <v>0.64583333333333337</v>
      </c>
      <c r="E3373" s="3" t="s">
        <v>83</v>
      </c>
      <c r="F3373" s="5">
        <v>0.67708333333333337</v>
      </c>
      <c r="G3373" s="3" t="s">
        <v>27</v>
      </c>
      <c r="H3373" t="s">
        <v>6483</v>
      </c>
    </row>
    <row r="3374" spans="1:8" ht="15">
      <c r="A3374" s="2">
        <v>660067</v>
      </c>
      <c r="B3374" s="2">
        <v>20</v>
      </c>
      <c r="C3374" s="2" t="s">
        <v>3915</v>
      </c>
      <c r="D3374" s="5">
        <v>0.64583333333333337</v>
      </c>
      <c r="E3374" s="3" t="s">
        <v>27</v>
      </c>
      <c r="F3374" s="5">
        <v>0.69236111111111109</v>
      </c>
      <c r="G3374" s="3" t="s">
        <v>77</v>
      </c>
      <c r="H3374" t="s">
        <v>6483</v>
      </c>
    </row>
    <row r="3375" spans="1:8" ht="15">
      <c r="A3375" s="2">
        <v>660067</v>
      </c>
      <c r="B3375" s="2">
        <v>21</v>
      </c>
      <c r="C3375" s="2" t="s">
        <v>3916</v>
      </c>
      <c r="D3375" s="5">
        <v>0.68263888888888891</v>
      </c>
      <c r="E3375" s="3" t="s">
        <v>77</v>
      </c>
      <c r="F3375" s="5">
        <v>0.72222222222222221</v>
      </c>
      <c r="G3375" s="3" t="s">
        <v>27</v>
      </c>
      <c r="H3375" t="s">
        <v>6483</v>
      </c>
    </row>
    <row r="3376" spans="1:8" ht="15">
      <c r="A3376" s="2">
        <v>660067</v>
      </c>
      <c r="B3376" s="2">
        <v>22</v>
      </c>
      <c r="C3376" s="2" t="s">
        <v>3917</v>
      </c>
      <c r="D3376" s="5">
        <v>0.6875</v>
      </c>
      <c r="E3376" s="3" t="s">
        <v>27</v>
      </c>
      <c r="F3376" s="5">
        <v>0.73333333333333328</v>
      </c>
      <c r="G3376" s="3" t="s">
        <v>77</v>
      </c>
      <c r="H3376" t="s">
        <v>6483</v>
      </c>
    </row>
    <row r="3377" spans="1:8" ht="15">
      <c r="A3377" s="2">
        <v>660067</v>
      </c>
      <c r="B3377" s="2">
        <v>24</v>
      </c>
      <c r="C3377" s="2" t="s">
        <v>3918</v>
      </c>
      <c r="D3377" s="5">
        <v>0.77430555555555558</v>
      </c>
      <c r="E3377" s="3" t="s">
        <v>27</v>
      </c>
      <c r="F3377" s="5">
        <v>0.81736111111111109</v>
      </c>
      <c r="G3377" s="3" t="s">
        <v>77</v>
      </c>
      <c r="H3377" t="s">
        <v>6483</v>
      </c>
    </row>
    <row r="3378" spans="1:8" ht="15">
      <c r="A3378" s="2">
        <v>660067</v>
      </c>
      <c r="B3378" s="2">
        <v>25</v>
      </c>
      <c r="C3378" s="2" t="s">
        <v>3919</v>
      </c>
      <c r="D3378" s="5">
        <v>0.27777777777777779</v>
      </c>
      <c r="E3378" s="3" t="s">
        <v>77</v>
      </c>
      <c r="F3378" s="5">
        <v>0.32291666666666669</v>
      </c>
      <c r="G3378" s="3" t="s">
        <v>27</v>
      </c>
      <c r="H3378" t="s">
        <v>6483</v>
      </c>
    </row>
    <row r="3379" spans="1:8" ht="15">
      <c r="A3379" s="2">
        <v>660067</v>
      </c>
      <c r="B3379" s="2">
        <v>26</v>
      </c>
      <c r="C3379" s="2" t="s">
        <v>3920</v>
      </c>
      <c r="D3379" s="5">
        <v>0.73263888888888884</v>
      </c>
      <c r="E3379" s="3" t="s">
        <v>27</v>
      </c>
      <c r="F3379" s="5">
        <v>0.77569444444444446</v>
      </c>
      <c r="G3379" s="3" t="s">
        <v>77</v>
      </c>
      <c r="H3379" t="s">
        <v>6483</v>
      </c>
    </row>
    <row r="3380" spans="1:8" ht="15">
      <c r="A3380" s="2">
        <v>660067</v>
      </c>
      <c r="B3380" s="2">
        <v>27</v>
      </c>
      <c r="C3380" s="2" t="s">
        <v>3921</v>
      </c>
      <c r="D3380" s="5">
        <v>0.84930555555555554</v>
      </c>
      <c r="E3380" s="3" t="s">
        <v>77</v>
      </c>
      <c r="F3380" s="5">
        <v>0.88888888888888884</v>
      </c>
      <c r="G3380" s="3" t="s">
        <v>27</v>
      </c>
      <c r="H3380" t="s">
        <v>6483</v>
      </c>
    </row>
    <row r="3381" spans="1:8" ht="15">
      <c r="A3381" s="2">
        <v>660067</v>
      </c>
      <c r="B3381" s="2">
        <v>28</v>
      </c>
      <c r="C3381" s="2" t="s">
        <v>3922</v>
      </c>
      <c r="D3381" s="5">
        <v>0.85416666666666663</v>
      </c>
      <c r="E3381" s="3" t="s">
        <v>27</v>
      </c>
      <c r="F3381" s="5">
        <v>0.89583333333333337</v>
      </c>
      <c r="G3381" s="3" t="s">
        <v>77</v>
      </c>
      <c r="H3381" t="s">
        <v>6483</v>
      </c>
    </row>
    <row r="3382" spans="1:8" ht="15">
      <c r="A3382" s="2">
        <v>660067</v>
      </c>
      <c r="B3382" s="2">
        <v>29</v>
      </c>
      <c r="C3382" s="2" t="s">
        <v>3923</v>
      </c>
      <c r="D3382" s="5">
        <v>0.93055555555555558</v>
      </c>
      <c r="E3382" s="3" t="s">
        <v>77</v>
      </c>
      <c r="F3382" s="5">
        <v>0.9458333333333333</v>
      </c>
      <c r="G3382" s="3" t="s">
        <v>78</v>
      </c>
      <c r="H3382" t="s">
        <v>6483</v>
      </c>
    </row>
    <row r="3383" spans="1:8" ht="15">
      <c r="A3383" s="2">
        <v>660067</v>
      </c>
      <c r="B3383" s="2">
        <v>30</v>
      </c>
      <c r="C3383" s="2" t="s">
        <v>3924</v>
      </c>
      <c r="D3383" s="5">
        <v>0.9375</v>
      </c>
      <c r="E3383" s="3" t="s">
        <v>27</v>
      </c>
      <c r="F3383" s="5">
        <v>0.97569444444444442</v>
      </c>
      <c r="G3383" s="3" t="s">
        <v>77</v>
      </c>
      <c r="H3383" t="s">
        <v>6483</v>
      </c>
    </row>
    <row r="3384" spans="1:8" ht="15">
      <c r="A3384" s="2">
        <v>660067</v>
      </c>
      <c r="B3384" s="2">
        <v>31</v>
      </c>
      <c r="C3384" s="2" t="s">
        <v>3925</v>
      </c>
      <c r="D3384" s="5">
        <v>0.43263888888888891</v>
      </c>
      <c r="E3384" s="3" t="s">
        <v>77</v>
      </c>
      <c r="F3384" s="5">
        <v>0.47222222222222221</v>
      </c>
      <c r="G3384" s="3" t="s">
        <v>27</v>
      </c>
      <c r="H3384" t="s">
        <v>6483</v>
      </c>
    </row>
    <row r="3385" spans="1:8" ht="15">
      <c r="A3385" s="2">
        <v>660067</v>
      </c>
      <c r="B3385" s="2">
        <v>100</v>
      </c>
      <c r="C3385" s="2" t="s">
        <v>3926</v>
      </c>
      <c r="D3385" s="5">
        <v>0.27430555555555558</v>
      </c>
      <c r="E3385" s="3" t="s">
        <v>27</v>
      </c>
      <c r="F3385" s="5">
        <v>0.31736111111111109</v>
      </c>
      <c r="G3385" s="3" t="s">
        <v>77</v>
      </c>
      <c r="H3385" t="s">
        <v>6483</v>
      </c>
    </row>
    <row r="3386" spans="1:8" ht="15">
      <c r="A3386" s="2">
        <v>660067</v>
      </c>
      <c r="B3386" s="2">
        <v>101</v>
      </c>
      <c r="C3386" s="2" t="s">
        <v>3927</v>
      </c>
      <c r="D3386" s="5">
        <v>0.18958333333333333</v>
      </c>
      <c r="E3386" s="3" t="s">
        <v>77</v>
      </c>
      <c r="F3386" s="5">
        <v>0.22916666666666666</v>
      </c>
      <c r="G3386" s="3" t="s">
        <v>27</v>
      </c>
      <c r="H3386" t="s">
        <v>6483</v>
      </c>
    </row>
    <row r="3387" spans="1:8" ht="15">
      <c r="A3387" s="2">
        <v>660067</v>
      </c>
      <c r="B3387" s="2">
        <v>102</v>
      </c>
      <c r="C3387" s="2" t="s">
        <v>3928</v>
      </c>
      <c r="D3387" s="5">
        <v>0.60763888888888884</v>
      </c>
      <c r="E3387" s="3" t="s">
        <v>27</v>
      </c>
      <c r="F3387" s="5">
        <v>0.65069444444444446</v>
      </c>
      <c r="G3387" s="3" t="s">
        <v>77</v>
      </c>
      <c r="H3387" t="s">
        <v>6483</v>
      </c>
    </row>
    <row r="3388" spans="1:8" ht="15">
      <c r="A3388" s="2">
        <v>660067</v>
      </c>
      <c r="B3388" s="2">
        <v>103</v>
      </c>
      <c r="C3388" s="2" t="s">
        <v>3929</v>
      </c>
      <c r="D3388" s="5">
        <v>0.2673611111111111</v>
      </c>
      <c r="E3388" s="3" t="s">
        <v>77</v>
      </c>
      <c r="F3388" s="5">
        <v>0.30555555555555558</v>
      </c>
      <c r="G3388" s="3" t="s">
        <v>27</v>
      </c>
      <c r="H3388" t="s">
        <v>6483</v>
      </c>
    </row>
    <row r="3389" spans="1:8" ht="15">
      <c r="A3389" s="2">
        <v>660067</v>
      </c>
      <c r="B3389" s="2">
        <v>105</v>
      </c>
      <c r="C3389" s="2" t="s">
        <v>3930</v>
      </c>
      <c r="D3389" s="5">
        <v>0.51597222222222228</v>
      </c>
      <c r="E3389" s="3" t="s">
        <v>77</v>
      </c>
      <c r="F3389" s="5">
        <v>0.55555555555555558</v>
      </c>
      <c r="G3389" s="3" t="s">
        <v>27</v>
      </c>
      <c r="H3389" t="s">
        <v>6483</v>
      </c>
    </row>
    <row r="3390" spans="1:8" ht="15">
      <c r="A3390" s="2">
        <v>660067</v>
      </c>
      <c r="B3390" s="2">
        <v>106</v>
      </c>
      <c r="C3390" s="2" t="s">
        <v>3931</v>
      </c>
      <c r="D3390" s="5">
        <v>0.52430555555555558</v>
      </c>
      <c r="E3390" s="3" t="s">
        <v>27</v>
      </c>
      <c r="F3390" s="5">
        <v>0.56736111111111109</v>
      </c>
      <c r="G3390" s="3" t="s">
        <v>77</v>
      </c>
      <c r="H3390" t="s">
        <v>6483</v>
      </c>
    </row>
    <row r="3391" spans="1:8" ht="15">
      <c r="A3391" s="2">
        <v>660067</v>
      </c>
      <c r="B3391" s="2">
        <v>107</v>
      </c>
      <c r="C3391" s="2" t="s">
        <v>3932</v>
      </c>
      <c r="D3391" s="5">
        <v>0.34930555555555554</v>
      </c>
      <c r="E3391" s="3" t="s">
        <v>77</v>
      </c>
      <c r="F3391" s="5">
        <v>0.3888888888888889</v>
      </c>
      <c r="G3391" s="3" t="s">
        <v>27</v>
      </c>
      <c r="H3391" t="s">
        <v>6483</v>
      </c>
    </row>
    <row r="3392" spans="1:8" ht="15">
      <c r="A3392" s="2">
        <v>660067</v>
      </c>
      <c r="B3392" s="2">
        <v>108</v>
      </c>
      <c r="C3392" s="2" t="s">
        <v>3933</v>
      </c>
      <c r="D3392" s="5">
        <v>0.77430555555555558</v>
      </c>
      <c r="E3392" s="3" t="s">
        <v>27</v>
      </c>
      <c r="F3392" s="5">
        <v>0.81736111111111109</v>
      </c>
      <c r="G3392" s="3" t="s">
        <v>77</v>
      </c>
      <c r="H3392" t="s">
        <v>6483</v>
      </c>
    </row>
    <row r="3393" spans="1:8" ht="15">
      <c r="A3393" s="2">
        <v>660067</v>
      </c>
      <c r="B3393" s="2">
        <v>109</v>
      </c>
      <c r="C3393" s="2" t="s">
        <v>3934</v>
      </c>
      <c r="D3393" s="5">
        <v>0.68263888888888891</v>
      </c>
      <c r="E3393" s="3" t="s">
        <v>77</v>
      </c>
      <c r="F3393" s="5">
        <v>0.72222222222222221</v>
      </c>
      <c r="G3393" s="3" t="s">
        <v>27</v>
      </c>
      <c r="H3393" t="s">
        <v>6483</v>
      </c>
    </row>
    <row r="3394" spans="1:8" ht="15">
      <c r="A3394" s="2">
        <v>660067</v>
      </c>
      <c r="B3394" s="2">
        <v>111</v>
      </c>
      <c r="C3394" s="2" t="s">
        <v>3935</v>
      </c>
      <c r="D3394" s="5">
        <v>0.76597222222222228</v>
      </c>
      <c r="E3394" s="3" t="s">
        <v>77</v>
      </c>
      <c r="F3394" s="5">
        <v>0.80555555555555558</v>
      </c>
      <c r="G3394" s="3" t="s">
        <v>27</v>
      </c>
      <c r="H3394" t="s">
        <v>6483</v>
      </c>
    </row>
    <row r="3395" spans="1:8" ht="15">
      <c r="A3395" s="2">
        <v>660067</v>
      </c>
      <c r="B3395" s="2">
        <v>112</v>
      </c>
      <c r="C3395" s="2" t="s">
        <v>3936</v>
      </c>
      <c r="D3395" s="5">
        <v>0.85763888888888884</v>
      </c>
      <c r="E3395" s="3" t="s">
        <v>27</v>
      </c>
      <c r="F3395" s="5">
        <v>0.90069444444444446</v>
      </c>
      <c r="G3395" s="3" t="s">
        <v>77</v>
      </c>
      <c r="H3395" t="s">
        <v>6483</v>
      </c>
    </row>
    <row r="3396" spans="1:8" ht="15">
      <c r="A3396" s="2">
        <v>660067</v>
      </c>
      <c r="B3396" s="2">
        <v>113</v>
      </c>
      <c r="C3396" s="2" t="s">
        <v>3937</v>
      </c>
      <c r="D3396" s="5">
        <v>0.59930555555555554</v>
      </c>
      <c r="E3396" s="3" t="s">
        <v>77</v>
      </c>
      <c r="F3396" s="5">
        <v>0.63888888888888884</v>
      </c>
      <c r="G3396" s="3" t="s">
        <v>27</v>
      </c>
      <c r="H3396" t="s">
        <v>6483</v>
      </c>
    </row>
    <row r="3397" spans="1:8" ht="15">
      <c r="A3397" s="2">
        <v>660067</v>
      </c>
      <c r="B3397" s="2">
        <v>114</v>
      </c>
      <c r="C3397" s="2" t="s">
        <v>3938</v>
      </c>
      <c r="D3397" s="5">
        <v>0.3576388888888889</v>
      </c>
      <c r="E3397" s="3" t="s">
        <v>27</v>
      </c>
      <c r="F3397" s="5">
        <v>0.40069444444444446</v>
      </c>
      <c r="G3397" s="3" t="s">
        <v>77</v>
      </c>
      <c r="H3397" t="s">
        <v>6483</v>
      </c>
    </row>
    <row r="3398" spans="1:8" ht="15">
      <c r="A3398" s="2">
        <v>660067</v>
      </c>
      <c r="B3398" s="2">
        <v>116</v>
      </c>
      <c r="C3398" s="2" t="s">
        <v>3939</v>
      </c>
      <c r="D3398" s="5">
        <v>0.69097222222222221</v>
      </c>
      <c r="E3398" s="3" t="s">
        <v>27</v>
      </c>
      <c r="F3398" s="5">
        <v>0.73402777777777772</v>
      </c>
      <c r="G3398" s="3" t="s">
        <v>77</v>
      </c>
      <c r="H3398" t="s">
        <v>6483</v>
      </c>
    </row>
    <row r="3399" spans="1:8" ht="15">
      <c r="A3399" s="2">
        <v>660069</v>
      </c>
      <c r="B3399" s="2">
        <v>1</v>
      </c>
      <c r="C3399" s="2" t="s">
        <v>3940</v>
      </c>
      <c r="D3399" s="5">
        <v>0.19097222222222221</v>
      </c>
      <c r="E3399" s="3" t="s">
        <v>77</v>
      </c>
      <c r="F3399" s="5">
        <v>0.22361111111111112</v>
      </c>
      <c r="G3399" s="3" t="s">
        <v>175</v>
      </c>
      <c r="H3399" t="s">
        <v>6483</v>
      </c>
    </row>
    <row r="3400" spans="1:8" ht="15">
      <c r="A3400" s="2">
        <v>660069</v>
      </c>
      <c r="B3400" s="2">
        <v>2</v>
      </c>
      <c r="C3400" s="2" t="s">
        <v>3941</v>
      </c>
      <c r="D3400" s="5">
        <v>0.18888888888888888</v>
      </c>
      <c r="E3400" s="3" t="s">
        <v>175</v>
      </c>
      <c r="F3400" s="5">
        <v>0.22013888888888888</v>
      </c>
      <c r="G3400" s="3" t="s">
        <v>77</v>
      </c>
      <c r="H3400" t="s">
        <v>6483</v>
      </c>
    </row>
    <row r="3401" spans="1:8" ht="15">
      <c r="A3401" s="2">
        <v>660069</v>
      </c>
      <c r="B3401" s="2">
        <v>3</v>
      </c>
      <c r="C3401" s="2" t="s">
        <v>3942</v>
      </c>
      <c r="D3401" s="5">
        <v>0.27083333333333331</v>
      </c>
      <c r="E3401" s="3" t="s">
        <v>77</v>
      </c>
      <c r="F3401" s="5">
        <v>0.30486111111111114</v>
      </c>
      <c r="G3401" s="3" t="s">
        <v>175</v>
      </c>
      <c r="H3401" t="s">
        <v>6483</v>
      </c>
    </row>
    <row r="3402" spans="1:8" ht="15">
      <c r="A3402" s="2">
        <v>660069</v>
      </c>
      <c r="B3402" s="2">
        <v>4</v>
      </c>
      <c r="C3402" s="2" t="s">
        <v>3943</v>
      </c>
      <c r="D3402" s="5">
        <v>0.26805555555555555</v>
      </c>
      <c r="E3402" s="3" t="s">
        <v>192</v>
      </c>
      <c r="F3402" s="5">
        <v>0.2986111111111111</v>
      </c>
      <c r="G3402" s="3" t="s">
        <v>77</v>
      </c>
      <c r="H3402" t="s">
        <v>6483</v>
      </c>
    </row>
    <row r="3403" spans="1:8" ht="15">
      <c r="A3403" s="2">
        <v>660069</v>
      </c>
      <c r="B3403" s="2">
        <v>5</v>
      </c>
      <c r="C3403" s="2" t="s">
        <v>3944</v>
      </c>
      <c r="D3403" s="5">
        <v>0.3576388888888889</v>
      </c>
      <c r="E3403" s="3" t="s">
        <v>77</v>
      </c>
      <c r="F3403" s="5">
        <v>0.39027777777777778</v>
      </c>
      <c r="G3403" s="3" t="s">
        <v>175</v>
      </c>
      <c r="H3403" t="s">
        <v>6483</v>
      </c>
    </row>
    <row r="3404" spans="1:8" ht="15">
      <c r="A3404" s="2">
        <v>660069</v>
      </c>
      <c r="B3404" s="2">
        <v>6</v>
      </c>
      <c r="C3404" s="2" t="s">
        <v>3945</v>
      </c>
      <c r="D3404" s="5">
        <v>0.2722222222222222</v>
      </c>
      <c r="E3404" s="3" t="s">
        <v>175</v>
      </c>
      <c r="F3404" s="5">
        <v>0.30555555555555558</v>
      </c>
      <c r="G3404" s="3" t="s">
        <v>77</v>
      </c>
      <c r="H3404" t="s">
        <v>6483</v>
      </c>
    </row>
    <row r="3405" spans="1:8" ht="15">
      <c r="A3405" s="2">
        <v>660069</v>
      </c>
      <c r="B3405" s="2">
        <v>7</v>
      </c>
      <c r="C3405" s="2" t="s">
        <v>3946</v>
      </c>
      <c r="D3405" s="5">
        <v>0.46875</v>
      </c>
      <c r="E3405" s="3" t="s">
        <v>288</v>
      </c>
      <c r="F3405" s="5">
        <v>0.47638888888888886</v>
      </c>
      <c r="G3405" s="3" t="s">
        <v>175</v>
      </c>
      <c r="H3405" t="s">
        <v>6483</v>
      </c>
    </row>
    <row r="3406" spans="1:8" ht="15">
      <c r="A3406" s="2">
        <v>660069</v>
      </c>
      <c r="B3406" s="2">
        <v>8</v>
      </c>
      <c r="C3406" s="2" t="s">
        <v>3947</v>
      </c>
      <c r="D3406" s="5">
        <v>0.67013888888888884</v>
      </c>
      <c r="E3406" s="3" t="s">
        <v>289</v>
      </c>
      <c r="F3406" s="5">
        <v>0.68402777777777779</v>
      </c>
      <c r="G3406" s="3" t="s">
        <v>83</v>
      </c>
      <c r="H3406" t="s">
        <v>6483</v>
      </c>
    </row>
    <row r="3407" spans="1:8" ht="15">
      <c r="A3407" s="2">
        <v>660069</v>
      </c>
      <c r="B3407" s="2">
        <v>9</v>
      </c>
      <c r="C3407" s="2" t="s">
        <v>3948</v>
      </c>
      <c r="D3407" s="5">
        <v>0.52430555555555558</v>
      </c>
      <c r="E3407" s="3" t="s">
        <v>77</v>
      </c>
      <c r="F3407" s="5">
        <v>0.55694444444444446</v>
      </c>
      <c r="G3407" s="3" t="s">
        <v>175</v>
      </c>
      <c r="H3407" t="s">
        <v>6483</v>
      </c>
    </row>
    <row r="3408" spans="1:8" ht="15">
      <c r="A3408" s="2">
        <v>660069</v>
      </c>
      <c r="B3408" s="2">
        <v>10</v>
      </c>
      <c r="C3408" s="2" t="s">
        <v>3949</v>
      </c>
      <c r="D3408" s="5">
        <v>0.35902777777777778</v>
      </c>
      <c r="E3408" s="3" t="s">
        <v>175</v>
      </c>
      <c r="F3408" s="5">
        <v>0.3923611111111111</v>
      </c>
      <c r="G3408" s="3" t="s">
        <v>77</v>
      </c>
      <c r="H3408" t="s">
        <v>6483</v>
      </c>
    </row>
    <row r="3409" spans="1:8" ht="15">
      <c r="A3409" s="2">
        <v>660069</v>
      </c>
      <c r="B3409" s="2">
        <v>11</v>
      </c>
      <c r="C3409" s="2" t="s">
        <v>3950</v>
      </c>
      <c r="D3409" s="5">
        <v>0.60763888888888884</v>
      </c>
      <c r="E3409" s="3" t="s">
        <v>77</v>
      </c>
      <c r="F3409" s="5">
        <v>0.64027777777777772</v>
      </c>
      <c r="G3409" s="3" t="s">
        <v>175</v>
      </c>
      <c r="H3409" t="s">
        <v>6483</v>
      </c>
    </row>
    <row r="3410" spans="1:8" ht="15">
      <c r="A3410" s="2">
        <v>660069</v>
      </c>
      <c r="B3410" s="2">
        <v>12</v>
      </c>
      <c r="C3410" s="2" t="s">
        <v>3951</v>
      </c>
      <c r="D3410" s="5">
        <v>0.44097222222222221</v>
      </c>
      <c r="E3410" s="3" t="s">
        <v>175</v>
      </c>
      <c r="F3410" s="5">
        <v>0.44861111111111113</v>
      </c>
      <c r="G3410" s="3" t="s">
        <v>288</v>
      </c>
      <c r="H3410" t="s">
        <v>6483</v>
      </c>
    </row>
    <row r="3411" spans="1:8" ht="15">
      <c r="A3411" s="2">
        <v>660069</v>
      </c>
      <c r="B3411" s="2">
        <v>13</v>
      </c>
      <c r="C3411" s="2" t="s">
        <v>3952</v>
      </c>
      <c r="D3411" s="5">
        <v>0.66319444444444442</v>
      </c>
      <c r="E3411" s="3" t="s">
        <v>190</v>
      </c>
      <c r="F3411" s="5">
        <v>0.66874999999999996</v>
      </c>
      <c r="G3411" s="3" t="s">
        <v>289</v>
      </c>
      <c r="H3411" t="s">
        <v>6483</v>
      </c>
    </row>
    <row r="3412" spans="1:8" ht="15">
      <c r="A3412" s="2">
        <v>660069</v>
      </c>
      <c r="B3412" s="2">
        <v>14</v>
      </c>
      <c r="C3412" s="2" t="s">
        <v>3953</v>
      </c>
      <c r="D3412" s="5">
        <v>0.52569444444444446</v>
      </c>
      <c r="E3412" s="3" t="s">
        <v>175</v>
      </c>
      <c r="F3412" s="5">
        <v>0.55902777777777779</v>
      </c>
      <c r="G3412" s="3" t="s">
        <v>77</v>
      </c>
      <c r="H3412" t="s">
        <v>6483</v>
      </c>
    </row>
    <row r="3413" spans="1:8" ht="15">
      <c r="A3413" s="2">
        <v>660069</v>
      </c>
      <c r="B3413" s="2">
        <v>15</v>
      </c>
      <c r="C3413" s="2" t="s">
        <v>3954</v>
      </c>
      <c r="D3413" s="5">
        <v>0.69652777777777775</v>
      </c>
      <c r="E3413" s="3" t="s">
        <v>83</v>
      </c>
      <c r="F3413" s="5">
        <v>0.72361111111111109</v>
      </c>
      <c r="G3413" s="3" t="s">
        <v>175</v>
      </c>
      <c r="H3413" t="s">
        <v>6483</v>
      </c>
    </row>
    <row r="3414" spans="1:8" ht="15">
      <c r="A3414" s="2">
        <v>660069</v>
      </c>
      <c r="B3414" s="2">
        <v>16</v>
      </c>
      <c r="C3414" s="2" t="s">
        <v>3955</v>
      </c>
      <c r="D3414" s="5">
        <v>0.60902777777777772</v>
      </c>
      <c r="E3414" s="3" t="s">
        <v>175</v>
      </c>
      <c r="F3414" s="5">
        <v>0.63680555555555551</v>
      </c>
      <c r="G3414" s="3" t="s">
        <v>83</v>
      </c>
      <c r="H3414" t="s">
        <v>6483</v>
      </c>
    </row>
    <row r="3415" spans="1:8" ht="15">
      <c r="A3415" s="2">
        <v>660069</v>
      </c>
      <c r="B3415" s="2">
        <v>17</v>
      </c>
      <c r="C3415" s="2" t="s">
        <v>3956</v>
      </c>
      <c r="D3415" s="5">
        <v>0.77430555555555558</v>
      </c>
      <c r="E3415" s="3" t="s">
        <v>77</v>
      </c>
      <c r="F3415" s="5">
        <v>0.80694444444444446</v>
      </c>
      <c r="G3415" s="3" t="s">
        <v>175</v>
      </c>
      <c r="H3415" t="s">
        <v>6483</v>
      </c>
    </row>
    <row r="3416" spans="1:8" ht="15">
      <c r="A3416" s="2">
        <v>660069</v>
      </c>
      <c r="B3416" s="2">
        <v>18</v>
      </c>
      <c r="C3416" s="2" t="s">
        <v>3957</v>
      </c>
      <c r="D3416" s="5">
        <v>0.69236111111111109</v>
      </c>
      <c r="E3416" s="3" t="s">
        <v>175</v>
      </c>
      <c r="F3416" s="5">
        <v>0.72569444444444442</v>
      </c>
      <c r="G3416" s="3" t="s">
        <v>77</v>
      </c>
      <c r="H3416" t="s">
        <v>6483</v>
      </c>
    </row>
    <row r="3417" spans="1:8" ht="15">
      <c r="A3417" s="2">
        <v>660069</v>
      </c>
      <c r="B3417" s="2">
        <v>19</v>
      </c>
      <c r="C3417" s="2" t="s">
        <v>3958</v>
      </c>
      <c r="D3417" s="5">
        <v>0.21180555555555555</v>
      </c>
      <c r="E3417" s="3" t="s">
        <v>77</v>
      </c>
      <c r="F3417" s="5">
        <v>0.22013888888888888</v>
      </c>
      <c r="G3417" s="3" t="s">
        <v>190</v>
      </c>
      <c r="H3417" t="s">
        <v>6483</v>
      </c>
    </row>
    <row r="3418" spans="1:8" ht="15">
      <c r="A3418" s="2">
        <v>660069</v>
      </c>
      <c r="B3418" s="2">
        <v>20</v>
      </c>
      <c r="C3418" s="2" t="s">
        <v>3959</v>
      </c>
      <c r="D3418" s="5">
        <v>0.77569444444444446</v>
      </c>
      <c r="E3418" s="3" t="s">
        <v>175</v>
      </c>
      <c r="F3418" s="5">
        <v>0.80902777777777779</v>
      </c>
      <c r="G3418" s="3" t="s">
        <v>77</v>
      </c>
      <c r="H3418" t="s">
        <v>6483</v>
      </c>
    </row>
    <row r="3419" spans="1:8" ht="15">
      <c r="A3419" s="2">
        <v>660069</v>
      </c>
      <c r="B3419" s="2">
        <v>21</v>
      </c>
      <c r="C3419" s="2" t="s">
        <v>3960</v>
      </c>
      <c r="D3419" s="5">
        <v>0.62847222222222221</v>
      </c>
      <c r="E3419" s="3" t="s">
        <v>83</v>
      </c>
      <c r="F3419" s="5">
        <v>0.63749999999999996</v>
      </c>
      <c r="G3419" s="3" t="s">
        <v>190</v>
      </c>
      <c r="H3419" t="s">
        <v>6483</v>
      </c>
    </row>
    <row r="3420" spans="1:8" ht="15">
      <c r="A3420" s="2">
        <v>660069</v>
      </c>
      <c r="B3420" s="2">
        <v>22</v>
      </c>
      <c r="C3420" s="2" t="s">
        <v>3961</v>
      </c>
      <c r="D3420" s="5">
        <v>0.9145833333333333</v>
      </c>
      <c r="E3420" s="3" t="s">
        <v>290</v>
      </c>
      <c r="F3420" s="5">
        <v>0.92361111111111116</v>
      </c>
      <c r="G3420" s="3" t="s">
        <v>77</v>
      </c>
      <c r="H3420" t="s">
        <v>6483</v>
      </c>
    </row>
    <row r="3421" spans="1:8" ht="15">
      <c r="A3421" s="2">
        <v>660069</v>
      </c>
      <c r="B3421" s="2">
        <v>23</v>
      </c>
      <c r="C3421" s="2" t="s">
        <v>3962</v>
      </c>
      <c r="D3421" s="5">
        <v>0.89583333333333337</v>
      </c>
      <c r="E3421" s="3" t="s">
        <v>77</v>
      </c>
      <c r="F3421" s="5">
        <v>0.90416666666666667</v>
      </c>
      <c r="G3421" s="3" t="s">
        <v>290</v>
      </c>
      <c r="H3421" t="s">
        <v>6483</v>
      </c>
    </row>
    <row r="3422" spans="1:8" ht="15">
      <c r="A3422" s="2">
        <v>660069</v>
      </c>
      <c r="B3422" s="2">
        <v>24</v>
      </c>
      <c r="C3422" s="2" t="s">
        <v>3963</v>
      </c>
      <c r="D3422" s="5">
        <v>0.73263888888888884</v>
      </c>
      <c r="E3422" s="3" t="s">
        <v>83</v>
      </c>
      <c r="F3422" s="5">
        <v>0.74305555555555558</v>
      </c>
      <c r="G3422" s="3" t="s">
        <v>77</v>
      </c>
      <c r="H3422" t="s">
        <v>6483</v>
      </c>
    </row>
    <row r="3423" spans="1:8" ht="15">
      <c r="A3423" s="2">
        <v>660069</v>
      </c>
      <c r="B3423" s="2">
        <v>100</v>
      </c>
      <c r="C3423" s="2" t="s">
        <v>3964</v>
      </c>
      <c r="D3423" s="5">
        <v>0.42222222222222222</v>
      </c>
      <c r="E3423" s="3" t="s">
        <v>290</v>
      </c>
      <c r="F3423" s="5">
        <v>0.43055555555555558</v>
      </c>
      <c r="G3423" s="3" t="s">
        <v>77</v>
      </c>
      <c r="H3423" t="s">
        <v>6483</v>
      </c>
    </row>
    <row r="3424" spans="1:8" ht="15">
      <c r="A3424" s="2">
        <v>660069</v>
      </c>
      <c r="B3424" s="2">
        <v>101</v>
      </c>
      <c r="C3424" s="2" t="s">
        <v>3965</v>
      </c>
      <c r="D3424" s="5">
        <v>0.40277777777777779</v>
      </c>
      <c r="E3424" s="3" t="s">
        <v>77</v>
      </c>
      <c r="F3424" s="5">
        <v>0.41111111111111109</v>
      </c>
      <c r="G3424" s="3" t="s">
        <v>290</v>
      </c>
      <c r="H3424" t="s">
        <v>6483</v>
      </c>
    </row>
    <row r="3425" spans="1:8" ht="15">
      <c r="A3425" s="2">
        <v>660069</v>
      </c>
      <c r="B3425" s="2">
        <v>102</v>
      </c>
      <c r="C3425" s="2" t="s">
        <v>3966</v>
      </c>
      <c r="D3425" s="5">
        <v>0.58888888888888891</v>
      </c>
      <c r="E3425" s="3" t="s">
        <v>290</v>
      </c>
      <c r="F3425" s="5">
        <v>0.59722222222222221</v>
      </c>
      <c r="G3425" s="3" t="s">
        <v>77</v>
      </c>
      <c r="H3425" t="s">
        <v>6483</v>
      </c>
    </row>
    <row r="3426" spans="1:8" ht="15">
      <c r="A3426" s="2">
        <v>660069</v>
      </c>
      <c r="B3426" s="2">
        <v>103</v>
      </c>
      <c r="C3426" s="2" t="s">
        <v>3967</v>
      </c>
      <c r="D3426" s="5">
        <v>0.56944444444444442</v>
      </c>
      <c r="E3426" s="3" t="s">
        <v>77</v>
      </c>
      <c r="F3426" s="5">
        <v>0.57777777777777772</v>
      </c>
      <c r="G3426" s="3" t="s">
        <v>290</v>
      </c>
      <c r="H3426" t="s">
        <v>6483</v>
      </c>
    </row>
    <row r="3427" spans="1:8" ht="15">
      <c r="A3427" s="2">
        <v>660069</v>
      </c>
      <c r="B3427" s="2">
        <v>104</v>
      </c>
      <c r="C3427" s="2" t="s">
        <v>3968</v>
      </c>
      <c r="D3427" s="5">
        <v>0.75555555555555554</v>
      </c>
      <c r="E3427" s="3" t="s">
        <v>290</v>
      </c>
      <c r="F3427" s="5">
        <v>0.76388888888888884</v>
      </c>
      <c r="G3427" s="3" t="s">
        <v>77</v>
      </c>
      <c r="H3427" t="s">
        <v>6483</v>
      </c>
    </row>
    <row r="3428" spans="1:8" ht="15">
      <c r="A3428" s="2">
        <v>660069</v>
      </c>
      <c r="B3428" s="2">
        <v>105</v>
      </c>
      <c r="C3428" s="2" t="s">
        <v>3969</v>
      </c>
      <c r="D3428" s="5">
        <v>0.73611111111111116</v>
      </c>
      <c r="E3428" s="3" t="s">
        <v>77</v>
      </c>
      <c r="F3428" s="5">
        <v>0.74444444444444446</v>
      </c>
      <c r="G3428" s="3" t="s">
        <v>290</v>
      </c>
      <c r="H3428" t="s">
        <v>6483</v>
      </c>
    </row>
    <row r="3429" spans="1:8" ht="15">
      <c r="A3429" s="2">
        <v>660069</v>
      </c>
      <c r="B3429" s="2">
        <v>106</v>
      </c>
      <c r="C3429" s="2" t="s">
        <v>3970</v>
      </c>
      <c r="D3429" s="5">
        <v>0.9145833333333333</v>
      </c>
      <c r="E3429" s="3" t="s">
        <v>290</v>
      </c>
      <c r="F3429" s="5">
        <v>0.92361111111111116</v>
      </c>
      <c r="G3429" s="3" t="s">
        <v>77</v>
      </c>
      <c r="H3429" t="s">
        <v>6483</v>
      </c>
    </row>
    <row r="3430" spans="1:8" ht="15">
      <c r="A3430" s="2">
        <v>660069</v>
      </c>
      <c r="B3430" s="2">
        <v>107</v>
      </c>
      <c r="C3430" s="2" t="s">
        <v>3971</v>
      </c>
      <c r="D3430" s="5">
        <v>0.89583333333333337</v>
      </c>
      <c r="E3430" s="3" t="s">
        <v>77</v>
      </c>
      <c r="F3430" s="5">
        <v>0.90416666666666667</v>
      </c>
      <c r="G3430" s="3" t="s">
        <v>290</v>
      </c>
      <c r="H3430" t="s">
        <v>6483</v>
      </c>
    </row>
    <row r="3431" spans="1:8" ht="15">
      <c r="A3431" s="2">
        <v>660069</v>
      </c>
      <c r="B3431" s="2">
        <v>108</v>
      </c>
      <c r="C3431" s="2" t="s">
        <v>3972</v>
      </c>
      <c r="D3431" s="5">
        <v>0.25694444444444442</v>
      </c>
      <c r="E3431" s="3" t="s">
        <v>290</v>
      </c>
      <c r="F3431" s="5">
        <v>0.26527777777777778</v>
      </c>
      <c r="G3431" s="3" t="s">
        <v>77</v>
      </c>
      <c r="H3431" t="s">
        <v>6483</v>
      </c>
    </row>
    <row r="3432" spans="1:8" ht="15">
      <c r="A3432" s="2">
        <v>660069</v>
      </c>
      <c r="B3432" s="2">
        <v>109</v>
      </c>
      <c r="C3432" s="2" t="s">
        <v>3973</v>
      </c>
      <c r="D3432" s="5">
        <v>0.2361111111111111</v>
      </c>
      <c r="E3432" s="3" t="s">
        <v>77</v>
      </c>
      <c r="F3432" s="5">
        <v>0.24444444444444444</v>
      </c>
      <c r="G3432" s="3" t="s">
        <v>290</v>
      </c>
      <c r="H3432" t="s">
        <v>6483</v>
      </c>
    </row>
    <row r="3433" spans="1:8" ht="15">
      <c r="A3433" s="2">
        <v>660141</v>
      </c>
      <c r="B3433" s="2">
        <v>2</v>
      </c>
      <c r="C3433" s="2" t="s">
        <v>3974</v>
      </c>
      <c r="D3433" s="5">
        <v>0.29166666666666669</v>
      </c>
      <c r="E3433" s="3" t="s">
        <v>291</v>
      </c>
      <c r="F3433" s="5">
        <v>0.40277777777777779</v>
      </c>
      <c r="G3433" s="3" t="s">
        <v>187</v>
      </c>
      <c r="H3433" t="s">
        <v>6498</v>
      </c>
    </row>
    <row r="3434" spans="1:8" ht="15">
      <c r="A3434" s="2">
        <v>660141</v>
      </c>
      <c r="B3434" s="2">
        <v>5</v>
      </c>
      <c r="C3434" s="2" t="s">
        <v>3975</v>
      </c>
      <c r="D3434" s="5">
        <v>0.2638888888888889</v>
      </c>
      <c r="E3434" s="3" t="s">
        <v>292</v>
      </c>
      <c r="F3434" s="5">
        <v>0.27777777777777779</v>
      </c>
      <c r="G3434" s="3" t="s">
        <v>291</v>
      </c>
      <c r="H3434" t="s">
        <v>6498</v>
      </c>
    </row>
    <row r="3435" spans="1:8" ht="15">
      <c r="A3435" s="2">
        <v>660141</v>
      </c>
      <c r="B3435" s="2">
        <v>6</v>
      </c>
      <c r="C3435" s="2" t="s">
        <v>3976</v>
      </c>
      <c r="D3435" s="5">
        <v>0.3263888888888889</v>
      </c>
      <c r="E3435" s="3" t="s">
        <v>293</v>
      </c>
      <c r="F3435" s="5">
        <v>0.35069444444444442</v>
      </c>
      <c r="G3435" s="3" t="s">
        <v>266</v>
      </c>
      <c r="H3435" t="s">
        <v>6498</v>
      </c>
    </row>
    <row r="3436" spans="1:8" ht="15">
      <c r="A3436" s="2">
        <v>660141</v>
      </c>
      <c r="B3436" s="2">
        <v>9</v>
      </c>
      <c r="C3436" s="2" t="s">
        <v>3977</v>
      </c>
      <c r="D3436" s="5">
        <v>0.40625</v>
      </c>
      <c r="E3436" s="3" t="s">
        <v>187</v>
      </c>
      <c r="F3436" s="5">
        <v>0.48958333333333331</v>
      </c>
      <c r="G3436" s="3" t="s">
        <v>266</v>
      </c>
      <c r="H3436" t="s">
        <v>6498</v>
      </c>
    </row>
    <row r="3437" spans="1:8" ht="15">
      <c r="A3437" s="2">
        <v>660141</v>
      </c>
      <c r="B3437" s="2">
        <v>12</v>
      </c>
      <c r="C3437" s="2" t="s">
        <v>3978</v>
      </c>
      <c r="D3437" s="5">
        <v>0.5</v>
      </c>
      <c r="E3437" s="3" t="s">
        <v>266</v>
      </c>
      <c r="F3437" s="5">
        <v>0.54513888888888884</v>
      </c>
      <c r="G3437" s="3" t="s">
        <v>187</v>
      </c>
      <c r="H3437" t="s">
        <v>6498</v>
      </c>
    </row>
    <row r="3438" spans="1:8" ht="15">
      <c r="A3438" s="2">
        <v>660141</v>
      </c>
      <c r="B3438" s="2">
        <v>17</v>
      </c>
      <c r="C3438" s="2" t="s">
        <v>3979</v>
      </c>
      <c r="D3438" s="5">
        <v>0.55555555555555558</v>
      </c>
      <c r="E3438" s="3" t="s">
        <v>187</v>
      </c>
      <c r="F3438" s="5">
        <v>0.60138888888888886</v>
      </c>
      <c r="G3438" s="3" t="s">
        <v>292</v>
      </c>
      <c r="H3438" t="s">
        <v>6498</v>
      </c>
    </row>
    <row r="3439" spans="1:8" ht="15">
      <c r="A3439" s="2">
        <v>660143</v>
      </c>
      <c r="B3439" s="2">
        <v>2</v>
      </c>
      <c r="C3439" s="2" t="s">
        <v>3980</v>
      </c>
      <c r="D3439" s="5">
        <v>0.31944444444444442</v>
      </c>
      <c r="E3439" s="3" t="s">
        <v>294</v>
      </c>
      <c r="F3439" s="5">
        <v>0.41666666666666669</v>
      </c>
      <c r="G3439" s="3" t="s">
        <v>187</v>
      </c>
      <c r="H3439" t="s">
        <v>6498</v>
      </c>
    </row>
    <row r="3440" spans="1:8" ht="15">
      <c r="A3440" s="2">
        <v>660143</v>
      </c>
      <c r="B3440" s="2">
        <v>5</v>
      </c>
      <c r="C3440" s="2" t="s">
        <v>3981</v>
      </c>
      <c r="D3440" s="5">
        <v>0.25</v>
      </c>
      <c r="E3440" s="3" t="s">
        <v>295</v>
      </c>
      <c r="F3440" s="5">
        <v>0.2986111111111111</v>
      </c>
      <c r="G3440" s="3" t="s">
        <v>294</v>
      </c>
      <c r="H3440" t="s">
        <v>6498</v>
      </c>
    </row>
    <row r="3441" spans="1:8" ht="15">
      <c r="A3441" s="2">
        <v>660144</v>
      </c>
      <c r="B3441" s="2">
        <v>3</v>
      </c>
      <c r="C3441" s="2" t="s">
        <v>3982</v>
      </c>
      <c r="D3441" s="5">
        <v>0.28472222222222221</v>
      </c>
      <c r="E3441" s="3" t="s">
        <v>292</v>
      </c>
      <c r="F3441" s="5">
        <v>0.3923611111111111</v>
      </c>
      <c r="G3441" s="3" t="s">
        <v>296</v>
      </c>
      <c r="H3441" t="s">
        <v>6498</v>
      </c>
    </row>
    <row r="3442" spans="1:8" ht="15">
      <c r="A3442" s="2">
        <v>660144</v>
      </c>
      <c r="B3442" s="2">
        <v>4</v>
      </c>
      <c r="C3442" s="2" t="s">
        <v>3983</v>
      </c>
      <c r="D3442" s="5">
        <v>0.72916666666666663</v>
      </c>
      <c r="E3442" s="3" t="s">
        <v>297</v>
      </c>
      <c r="F3442" s="5">
        <v>0.78472222222222221</v>
      </c>
      <c r="G3442" s="3" t="s">
        <v>292</v>
      </c>
      <c r="H3442" t="s">
        <v>6498</v>
      </c>
    </row>
    <row r="3443" spans="1:8" ht="15">
      <c r="A3443" s="2">
        <v>660146</v>
      </c>
      <c r="B3443" s="2">
        <v>2</v>
      </c>
      <c r="C3443" s="2" t="s">
        <v>3984</v>
      </c>
      <c r="D3443" s="5">
        <v>0.31388888888888888</v>
      </c>
      <c r="E3443" s="3" t="s">
        <v>298</v>
      </c>
      <c r="F3443" s="5">
        <v>0.40277777777777779</v>
      </c>
      <c r="G3443" s="3" t="s">
        <v>299</v>
      </c>
      <c r="H3443" t="s">
        <v>6498</v>
      </c>
    </row>
    <row r="3444" spans="1:8" ht="15">
      <c r="A3444" s="2">
        <v>660146</v>
      </c>
      <c r="B3444" s="2">
        <v>5</v>
      </c>
      <c r="C3444" s="2" t="s">
        <v>3985</v>
      </c>
      <c r="D3444" s="5">
        <v>0.69791666666666663</v>
      </c>
      <c r="E3444" s="3" t="s">
        <v>295</v>
      </c>
      <c r="F3444" s="5">
        <v>0.75694444444444442</v>
      </c>
      <c r="G3444" s="3" t="s">
        <v>298</v>
      </c>
      <c r="H3444" t="s">
        <v>6498</v>
      </c>
    </row>
    <row r="3445" spans="1:8" ht="15">
      <c r="A3445" s="2">
        <v>660146</v>
      </c>
      <c r="B3445" s="2">
        <v>7</v>
      </c>
      <c r="C3445" s="2" t="s">
        <v>3986</v>
      </c>
      <c r="D3445" s="5">
        <v>0.44791666666666669</v>
      </c>
      <c r="E3445" s="3" t="s">
        <v>187</v>
      </c>
      <c r="F3445" s="5">
        <v>0.4826388888888889</v>
      </c>
      <c r="G3445" s="3" t="s">
        <v>295</v>
      </c>
      <c r="H3445" t="s">
        <v>6498</v>
      </c>
    </row>
    <row r="3446" spans="1:8" ht="15">
      <c r="A3446" s="2">
        <v>660146</v>
      </c>
      <c r="B3446" s="2">
        <v>9</v>
      </c>
      <c r="C3446" s="2" t="s">
        <v>3987</v>
      </c>
      <c r="D3446" s="5">
        <v>0.4513888888888889</v>
      </c>
      <c r="E3446" s="3" t="s">
        <v>299</v>
      </c>
      <c r="F3446" s="5">
        <v>0.46180555555555558</v>
      </c>
      <c r="G3446" s="3" t="s">
        <v>295</v>
      </c>
      <c r="H3446" t="s">
        <v>6498</v>
      </c>
    </row>
    <row r="3447" spans="1:8" ht="15">
      <c r="A3447" s="2">
        <v>660201</v>
      </c>
      <c r="B3447" s="2">
        <v>1</v>
      </c>
      <c r="C3447" s="2" t="s">
        <v>3988</v>
      </c>
      <c r="D3447" s="5">
        <v>0.34027777777777779</v>
      </c>
      <c r="E3447" s="3" t="s">
        <v>266</v>
      </c>
      <c r="F3447" s="5">
        <v>0.36875000000000002</v>
      </c>
      <c r="G3447" s="3" t="s">
        <v>295</v>
      </c>
      <c r="H3447" t="s">
        <v>6498</v>
      </c>
    </row>
    <row r="3448" spans="1:8" ht="15">
      <c r="A3448" s="2">
        <v>660201</v>
      </c>
      <c r="B3448" s="2">
        <v>2</v>
      </c>
      <c r="C3448" s="2" t="s">
        <v>3989</v>
      </c>
      <c r="D3448" s="5">
        <v>0.17708333333333334</v>
      </c>
      <c r="E3448" s="3" t="s">
        <v>295</v>
      </c>
      <c r="F3448" s="5">
        <v>0.2048611111111111</v>
      </c>
      <c r="G3448" s="3" t="s">
        <v>266</v>
      </c>
      <c r="H3448" t="s">
        <v>6498</v>
      </c>
    </row>
    <row r="3449" spans="1:8" ht="15">
      <c r="A3449" s="2">
        <v>660201</v>
      </c>
      <c r="B3449" s="2">
        <v>3</v>
      </c>
      <c r="C3449" s="2" t="s">
        <v>3990</v>
      </c>
      <c r="D3449" s="5">
        <v>0.2361111111111111</v>
      </c>
      <c r="E3449" s="3" t="s">
        <v>266</v>
      </c>
      <c r="F3449" s="5">
        <v>0.27152777777777776</v>
      </c>
      <c r="G3449" s="3" t="s">
        <v>300</v>
      </c>
      <c r="H3449" t="s">
        <v>6498</v>
      </c>
    </row>
    <row r="3450" spans="1:8" ht="15">
      <c r="A3450" s="2">
        <v>660201</v>
      </c>
      <c r="B3450" s="2">
        <v>4</v>
      </c>
      <c r="C3450" s="2" t="s">
        <v>3991</v>
      </c>
      <c r="D3450" s="5">
        <v>0.38194444444444442</v>
      </c>
      <c r="E3450" s="3" t="s">
        <v>295</v>
      </c>
      <c r="F3450" s="5">
        <v>0.40833333333333333</v>
      </c>
      <c r="G3450" s="3" t="s">
        <v>266</v>
      </c>
      <c r="H3450" t="s">
        <v>6498</v>
      </c>
    </row>
    <row r="3451" spans="1:8" ht="15">
      <c r="A3451" s="2">
        <v>660201</v>
      </c>
      <c r="B3451" s="2">
        <v>5</v>
      </c>
      <c r="C3451" s="2" t="s">
        <v>3992</v>
      </c>
      <c r="D3451" s="5">
        <v>0.38194444444444442</v>
      </c>
      <c r="E3451" s="3" t="s">
        <v>266</v>
      </c>
      <c r="F3451" s="5">
        <v>0.40555555555555556</v>
      </c>
      <c r="G3451" s="3" t="s">
        <v>295</v>
      </c>
      <c r="H3451" t="s">
        <v>6498</v>
      </c>
    </row>
    <row r="3452" spans="1:8" ht="15">
      <c r="A3452" s="2">
        <v>660201</v>
      </c>
      <c r="B3452" s="2">
        <v>6</v>
      </c>
      <c r="C3452" s="2" t="s">
        <v>3993</v>
      </c>
      <c r="D3452" s="5">
        <v>0.21527777777777779</v>
      </c>
      <c r="E3452" s="3" t="s">
        <v>295</v>
      </c>
      <c r="F3452" s="5">
        <v>0.23819444444444443</v>
      </c>
      <c r="G3452" s="3" t="s">
        <v>266</v>
      </c>
      <c r="H3452" t="s">
        <v>6498</v>
      </c>
    </row>
    <row r="3453" spans="1:8" ht="15">
      <c r="A3453" s="2">
        <v>660201</v>
      </c>
      <c r="B3453" s="2">
        <v>7</v>
      </c>
      <c r="C3453" s="2" t="s">
        <v>3994</v>
      </c>
      <c r="D3453" s="5">
        <v>0.50694444444444442</v>
      </c>
      <c r="E3453" s="3" t="s">
        <v>266</v>
      </c>
      <c r="F3453" s="5">
        <v>0.52986111111111112</v>
      </c>
      <c r="G3453" s="3" t="s">
        <v>295</v>
      </c>
      <c r="H3453" t="s">
        <v>6498</v>
      </c>
    </row>
    <row r="3454" spans="1:8" ht="15">
      <c r="A3454" s="2">
        <v>660201</v>
      </c>
      <c r="B3454" s="2">
        <v>8</v>
      </c>
      <c r="C3454" s="2" t="s">
        <v>3995</v>
      </c>
      <c r="D3454" s="5">
        <v>0.54861111111111116</v>
      </c>
      <c r="E3454" s="3" t="s">
        <v>295</v>
      </c>
      <c r="F3454" s="5">
        <v>0.57499999999999996</v>
      </c>
      <c r="G3454" s="3" t="s">
        <v>266</v>
      </c>
      <c r="H3454" t="s">
        <v>6498</v>
      </c>
    </row>
    <row r="3455" spans="1:8" ht="15">
      <c r="A3455" s="2">
        <v>660201</v>
      </c>
      <c r="B3455" s="2">
        <v>9</v>
      </c>
      <c r="C3455" s="2" t="s">
        <v>3996</v>
      </c>
      <c r="D3455" s="5">
        <v>0.54861111111111116</v>
      </c>
      <c r="E3455" s="3" t="s">
        <v>266</v>
      </c>
      <c r="F3455" s="5">
        <v>0.57708333333333328</v>
      </c>
      <c r="G3455" s="3" t="s">
        <v>295</v>
      </c>
      <c r="H3455" t="s">
        <v>6498</v>
      </c>
    </row>
    <row r="3456" spans="1:8" ht="15">
      <c r="A3456" s="2">
        <v>660201</v>
      </c>
      <c r="B3456" s="2">
        <v>10</v>
      </c>
      <c r="C3456" s="2" t="s">
        <v>3997</v>
      </c>
      <c r="D3456" s="5">
        <v>0.59722222222222221</v>
      </c>
      <c r="E3456" s="3" t="s">
        <v>295</v>
      </c>
      <c r="F3456" s="5">
        <v>0.61944444444444446</v>
      </c>
      <c r="G3456" s="3" t="s">
        <v>266</v>
      </c>
      <c r="H3456" t="s">
        <v>6498</v>
      </c>
    </row>
    <row r="3457" spans="1:8" ht="15">
      <c r="A3457" s="2">
        <v>660201</v>
      </c>
      <c r="B3457" s="2">
        <v>11</v>
      </c>
      <c r="C3457" s="2" t="s">
        <v>3998</v>
      </c>
      <c r="D3457" s="5">
        <v>0.63194444444444442</v>
      </c>
      <c r="E3457" s="3" t="s">
        <v>266</v>
      </c>
      <c r="F3457" s="5">
        <v>0.66041666666666665</v>
      </c>
      <c r="G3457" s="3" t="s">
        <v>295</v>
      </c>
      <c r="H3457" t="s">
        <v>6498</v>
      </c>
    </row>
    <row r="3458" spans="1:8" ht="15">
      <c r="A3458" s="2">
        <v>660201</v>
      </c>
      <c r="B3458" s="2">
        <v>12</v>
      </c>
      <c r="C3458" s="2" t="s">
        <v>3999</v>
      </c>
      <c r="D3458" s="5">
        <v>0.67361111111111116</v>
      </c>
      <c r="E3458" s="3" t="s">
        <v>295</v>
      </c>
      <c r="F3458" s="5">
        <v>0.70138888888888884</v>
      </c>
      <c r="G3458" s="3" t="s">
        <v>266</v>
      </c>
      <c r="H3458" t="s">
        <v>6498</v>
      </c>
    </row>
    <row r="3459" spans="1:8" ht="15">
      <c r="A3459" s="2">
        <v>660201</v>
      </c>
      <c r="B3459" s="2">
        <v>13</v>
      </c>
      <c r="C3459" s="2" t="s">
        <v>4000</v>
      </c>
      <c r="D3459" s="5">
        <v>0.72152777777777777</v>
      </c>
      <c r="E3459" s="3" t="s">
        <v>266</v>
      </c>
      <c r="F3459" s="5">
        <v>0.75</v>
      </c>
      <c r="G3459" s="3" t="s">
        <v>295</v>
      </c>
      <c r="H3459" t="s">
        <v>6498</v>
      </c>
    </row>
    <row r="3460" spans="1:8" ht="15">
      <c r="A3460" s="2">
        <v>660201</v>
      </c>
      <c r="B3460" s="2">
        <v>14</v>
      </c>
      <c r="C3460" s="2" t="s">
        <v>4001</v>
      </c>
      <c r="D3460" s="5">
        <v>0.78125</v>
      </c>
      <c r="E3460" s="3" t="s">
        <v>295</v>
      </c>
      <c r="F3460" s="5">
        <v>0.80347222222222225</v>
      </c>
      <c r="G3460" s="3" t="s">
        <v>266</v>
      </c>
      <c r="H3460" t="s">
        <v>6498</v>
      </c>
    </row>
    <row r="3461" spans="1:8" ht="15">
      <c r="A3461" s="2">
        <v>660201</v>
      </c>
      <c r="B3461" s="2">
        <v>15</v>
      </c>
      <c r="C3461" s="2" t="s">
        <v>4002</v>
      </c>
      <c r="D3461" s="5">
        <v>0.67361111111111116</v>
      </c>
      <c r="E3461" s="3" t="s">
        <v>266</v>
      </c>
      <c r="F3461" s="5">
        <v>0.69722222222222219</v>
      </c>
      <c r="G3461" s="3" t="s">
        <v>295</v>
      </c>
      <c r="H3461" t="s">
        <v>6498</v>
      </c>
    </row>
    <row r="3462" spans="1:8" ht="15">
      <c r="A3462" s="2">
        <v>660201</v>
      </c>
      <c r="B3462" s="2">
        <v>16</v>
      </c>
      <c r="C3462" s="2" t="s">
        <v>4003</v>
      </c>
      <c r="D3462" s="5">
        <v>0.2951388888888889</v>
      </c>
      <c r="E3462" s="3" t="s">
        <v>295</v>
      </c>
      <c r="F3462" s="5">
        <v>0.32500000000000001</v>
      </c>
      <c r="G3462" s="3" t="s">
        <v>301</v>
      </c>
      <c r="H3462" t="s">
        <v>6498</v>
      </c>
    </row>
    <row r="3463" spans="1:8" ht="15">
      <c r="A3463" s="2">
        <v>660201</v>
      </c>
      <c r="B3463" s="2">
        <v>17</v>
      </c>
      <c r="C3463" s="2" t="s">
        <v>4004</v>
      </c>
      <c r="D3463" s="5">
        <v>0.27083333333333331</v>
      </c>
      <c r="E3463" s="3" t="s">
        <v>266</v>
      </c>
      <c r="F3463" s="5">
        <v>0.29166666666666669</v>
      </c>
      <c r="G3463" s="3" t="s">
        <v>295</v>
      </c>
      <c r="H3463" t="s">
        <v>6498</v>
      </c>
    </row>
    <row r="3464" spans="1:8" ht="15">
      <c r="A3464" s="2">
        <v>660201</v>
      </c>
      <c r="B3464" s="2">
        <v>18</v>
      </c>
      <c r="C3464" s="2" t="s">
        <v>4005</v>
      </c>
      <c r="D3464" s="5">
        <v>0.4236111111111111</v>
      </c>
      <c r="E3464" s="3" t="s">
        <v>295</v>
      </c>
      <c r="F3464" s="5">
        <v>0.4513888888888889</v>
      </c>
      <c r="G3464" s="3" t="s">
        <v>266</v>
      </c>
      <c r="H3464" t="s">
        <v>6498</v>
      </c>
    </row>
    <row r="3465" spans="1:8" ht="15">
      <c r="A3465" s="2">
        <v>660201</v>
      </c>
      <c r="B3465" s="2">
        <v>19</v>
      </c>
      <c r="C3465" s="2" t="s">
        <v>4006</v>
      </c>
      <c r="D3465" s="5">
        <v>0.59722222222222221</v>
      </c>
      <c r="E3465" s="3" t="s">
        <v>266</v>
      </c>
      <c r="F3465" s="5">
        <v>0.64097222222222228</v>
      </c>
      <c r="G3465" s="3" t="s">
        <v>300</v>
      </c>
      <c r="H3465" t="s">
        <v>6498</v>
      </c>
    </row>
    <row r="3466" spans="1:8" ht="15">
      <c r="A3466" s="2">
        <v>660201</v>
      </c>
      <c r="B3466" s="2">
        <v>20</v>
      </c>
      <c r="C3466" s="2" t="s">
        <v>4007</v>
      </c>
      <c r="D3466" s="5">
        <v>0.27361111111111114</v>
      </c>
      <c r="E3466" s="3" t="s">
        <v>300</v>
      </c>
      <c r="F3466" s="5">
        <v>0.28194444444444444</v>
      </c>
      <c r="G3466" s="3" t="s">
        <v>295</v>
      </c>
      <c r="H3466" t="s">
        <v>6498</v>
      </c>
    </row>
    <row r="3467" spans="1:8" ht="15">
      <c r="A3467" s="2">
        <v>660201</v>
      </c>
      <c r="B3467" s="2">
        <v>100</v>
      </c>
      <c r="C3467" s="2" t="s">
        <v>4008</v>
      </c>
      <c r="D3467" s="5">
        <v>0.2986111111111111</v>
      </c>
      <c r="E3467" s="3" t="s">
        <v>295</v>
      </c>
      <c r="F3467" s="5">
        <v>0.3263888888888889</v>
      </c>
      <c r="G3467" s="3" t="s">
        <v>266</v>
      </c>
      <c r="H3467" t="s">
        <v>6498</v>
      </c>
    </row>
    <row r="3468" spans="1:8" ht="15">
      <c r="A3468" s="2">
        <v>660201</v>
      </c>
      <c r="B3468" s="2">
        <v>101</v>
      </c>
      <c r="C3468" s="2" t="s">
        <v>4009</v>
      </c>
      <c r="D3468" s="5">
        <v>0.34027777777777779</v>
      </c>
      <c r="E3468" s="3" t="s">
        <v>266</v>
      </c>
      <c r="F3468" s="5">
        <v>0.36875000000000002</v>
      </c>
      <c r="G3468" s="3" t="s">
        <v>295</v>
      </c>
      <c r="H3468" t="s">
        <v>6498</v>
      </c>
    </row>
    <row r="3469" spans="1:8" ht="15">
      <c r="A3469" s="2">
        <v>660201</v>
      </c>
      <c r="B3469" s="2">
        <v>102</v>
      </c>
      <c r="C3469" s="2" t="s">
        <v>4010</v>
      </c>
      <c r="D3469" s="5">
        <v>0.46527777777777779</v>
      </c>
      <c r="E3469" s="3" t="s">
        <v>295</v>
      </c>
      <c r="F3469" s="5">
        <v>0.49305555555555558</v>
      </c>
      <c r="G3469" s="3" t="s">
        <v>266</v>
      </c>
      <c r="H3469" t="s">
        <v>6498</v>
      </c>
    </row>
    <row r="3470" spans="1:8" ht="15">
      <c r="A3470" s="2">
        <v>660201</v>
      </c>
      <c r="B3470" s="2">
        <v>103</v>
      </c>
      <c r="C3470" s="2" t="s">
        <v>4011</v>
      </c>
      <c r="D3470" s="5">
        <v>0.50694444444444442</v>
      </c>
      <c r="E3470" s="3" t="s">
        <v>266</v>
      </c>
      <c r="F3470" s="5">
        <v>0.53541666666666665</v>
      </c>
      <c r="G3470" s="3" t="s">
        <v>295</v>
      </c>
      <c r="H3470" t="s">
        <v>6498</v>
      </c>
    </row>
    <row r="3471" spans="1:8" ht="15">
      <c r="A3471" s="2">
        <v>660201</v>
      </c>
      <c r="B3471" s="2">
        <v>104</v>
      </c>
      <c r="C3471" s="2" t="s">
        <v>4012</v>
      </c>
      <c r="D3471" s="5">
        <v>0.71527777777777779</v>
      </c>
      <c r="E3471" s="3" t="s">
        <v>295</v>
      </c>
      <c r="F3471" s="5">
        <v>0.74305555555555558</v>
      </c>
      <c r="G3471" s="3" t="s">
        <v>266</v>
      </c>
      <c r="H3471" t="s">
        <v>6498</v>
      </c>
    </row>
    <row r="3472" spans="1:8" ht="15">
      <c r="A3472" s="2">
        <v>660201</v>
      </c>
      <c r="B3472" s="2">
        <v>105</v>
      </c>
      <c r="C3472" s="2" t="s">
        <v>4013</v>
      </c>
      <c r="D3472" s="5">
        <v>0.70972222222222225</v>
      </c>
      <c r="E3472" s="3" t="s">
        <v>266</v>
      </c>
      <c r="F3472" s="5">
        <v>0.73819444444444449</v>
      </c>
      <c r="G3472" s="3" t="s">
        <v>295</v>
      </c>
      <c r="H3472" t="s">
        <v>6498</v>
      </c>
    </row>
    <row r="3473" spans="1:8" ht="15">
      <c r="A3473" s="2">
        <v>660201</v>
      </c>
      <c r="B3473" s="2">
        <v>106</v>
      </c>
      <c r="C3473" s="2" t="s">
        <v>4014</v>
      </c>
      <c r="D3473" s="5">
        <v>0.76041666666666663</v>
      </c>
      <c r="E3473" s="3" t="s">
        <v>295</v>
      </c>
      <c r="F3473" s="5">
        <v>0.78819444444444442</v>
      </c>
      <c r="G3473" s="3" t="s">
        <v>266</v>
      </c>
      <c r="H3473" t="s">
        <v>6498</v>
      </c>
    </row>
    <row r="3474" spans="1:8" ht="15">
      <c r="A3474" s="2">
        <v>660201</v>
      </c>
      <c r="B3474" s="2">
        <v>107</v>
      </c>
      <c r="C3474" s="2" t="s">
        <v>4015</v>
      </c>
      <c r="D3474" s="5">
        <v>0.79861111111111116</v>
      </c>
      <c r="E3474" s="3" t="s">
        <v>266</v>
      </c>
      <c r="F3474" s="5">
        <v>0.82708333333333328</v>
      </c>
      <c r="G3474" s="3" t="s">
        <v>295</v>
      </c>
      <c r="H3474" t="s">
        <v>6498</v>
      </c>
    </row>
    <row r="3475" spans="1:8" ht="15">
      <c r="A3475" s="2">
        <v>660201</v>
      </c>
      <c r="B3475" s="2">
        <v>216</v>
      </c>
      <c r="C3475" s="2" t="s">
        <v>4016</v>
      </c>
      <c r="D3475" s="5">
        <v>0.30208333333333331</v>
      </c>
      <c r="E3475" s="3" t="s">
        <v>295</v>
      </c>
      <c r="F3475" s="5">
        <v>0.3298611111111111</v>
      </c>
      <c r="G3475" s="3" t="s">
        <v>301</v>
      </c>
      <c r="H3475" t="s">
        <v>6498</v>
      </c>
    </row>
    <row r="3476" spans="1:8" ht="15">
      <c r="A3476" s="2">
        <v>660201</v>
      </c>
      <c r="B3476" s="2">
        <v>217</v>
      </c>
      <c r="C3476" s="2" t="s">
        <v>4017</v>
      </c>
      <c r="D3476" s="5">
        <v>0.27430555555555558</v>
      </c>
      <c r="E3476" s="3" t="s">
        <v>266</v>
      </c>
      <c r="F3476" s="5">
        <v>0.30208333333333331</v>
      </c>
      <c r="G3476" s="3" t="s">
        <v>295</v>
      </c>
      <c r="H3476" t="s">
        <v>6498</v>
      </c>
    </row>
    <row r="3477" spans="1:8" ht="15">
      <c r="A3477" s="2">
        <v>660202</v>
      </c>
      <c r="B3477" s="2">
        <v>1</v>
      </c>
      <c r="C3477" s="2" t="s">
        <v>4018</v>
      </c>
      <c r="D3477" s="5">
        <v>0.82638888888888884</v>
      </c>
      <c r="E3477" s="3" t="s">
        <v>292</v>
      </c>
      <c r="F3477" s="5">
        <v>0.86111111111111116</v>
      </c>
      <c r="G3477" s="3" t="s">
        <v>295</v>
      </c>
      <c r="H3477" t="s">
        <v>6498</v>
      </c>
    </row>
    <row r="3478" spans="1:8" ht="15">
      <c r="A3478" s="2">
        <v>660202</v>
      </c>
      <c r="B3478" s="2">
        <v>8</v>
      </c>
      <c r="C3478" s="2" t="s">
        <v>4019</v>
      </c>
      <c r="D3478" s="5">
        <v>0.28472222222222221</v>
      </c>
      <c r="E3478" s="3" t="s">
        <v>295</v>
      </c>
      <c r="F3478" s="5">
        <v>0.31458333333333333</v>
      </c>
      <c r="G3478" s="3" t="s">
        <v>302</v>
      </c>
      <c r="H3478" t="s">
        <v>6498</v>
      </c>
    </row>
    <row r="3479" spans="1:8" ht="15">
      <c r="A3479" s="2">
        <v>660202</v>
      </c>
      <c r="B3479" s="2">
        <v>100</v>
      </c>
      <c r="C3479" s="2" t="s">
        <v>4020</v>
      </c>
      <c r="D3479" s="5">
        <v>0.84375</v>
      </c>
      <c r="E3479" s="3" t="s">
        <v>295</v>
      </c>
      <c r="F3479" s="5">
        <v>0.88541666666666663</v>
      </c>
      <c r="G3479" s="3" t="s">
        <v>303</v>
      </c>
      <c r="H3479" t="s">
        <v>6498</v>
      </c>
    </row>
    <row r="3480" spans="1:8" ht="15">
      <c r="A3480" s="2">
        <v>660203</v>
      </c>
      <c r="B3480" s="2">
        <v>1</v>
      </c>
      <c r="C3480" s="2" t="s">
        <v>4021</v>
      </c>
      <c r="D3480" s="5">
        <v>0.73263888888888884</v>
      </c>
      <c r="E3480" s="3" t="s">
        <v>304</v>
      </c>
      <c r="F3480" s="5">
        <v>0.74305555555555558</v>
      </c>
      <c r="G3480" s="3" t="s">
        <v>295</v>
      </c>
      <c r="H3480" t="s">
        <v>6498</v>
      </c>
    </row>
    <row r="3481" spans="1:8" ht="15">
      <c r="A3481" s="2">
        <v>660203</v>
      </c>
      <c r="B3481" s="2">
        <v>2</v>
      </c>
      <c r="C3481" s="2" t="s">
        <v>4022</v>
      </c>
      <c r="D3481" s="5">
        <v>0.71527777777777779</v>
      </c>
      <c r="E3481" s="3" t="s">
        <v>295</v>
      </c>
      <c r="F3481" s="5">
        <v>0.72569444444444442</v>
      </c>
      <c r="G3481" s="3" t="s">
        <v>304</v>
      </c>
      <c r="H3481" t="s">
        <v>6498</v>
      </c>
    </row>
    <row r="3482" spans="1:8" ht="15">
      <c r="A3482" s="2">
        <v>660203</v>
      </c>
      <c r="B3482" s="2">
        <v>5</v>
      </c>
      <c r="C3482" s="2" t="s">
        <v>4023</v>
      </c>
      <c r="D3482" s="5">
        <v>0.29166666666666669</v>
      </c>
      <c r="E3482" s="3" t="s">
        <v>305</v>
      </c>
      <c r="F3482" s="5">
        <v>0.30902777777777779</v>
      </c>
      <c r="G3482" s="3" t="s">
        <v>306</v>
      </c>
      <c r="H3482" t="s">
        <v>6498</v>
      </c>
    </row>
    <row r="3483" spans="1:8" ht="15">
      <c r="A3483" s="2">
        <v>660203</v>
      </c>
      <c r="B3483" s="2">
        <v>7</v>
      </c>
      <c r="C3483" s="2" t="s">
        <v>4024</v>
      </c>
      <c r="D3483" s="5">
        <v>0.40277777777777779</v>
      </c>
      <c r="E3483" s="3" t="s">
        <v>304</v>
      </c>
      <c r="F3483" s="5">
        <v>0.41319444444444442</v>
      </c>
      <c r="G3483" s="3" t="s">
        <v>295</v>
      </c>
      <c r="H3483" t="s">
        <v>6498</v>
      </c>
    </row>
    <row r="3484" spans="1:8" ht="15">
      <c r="A3484" s="2">
        <v>660203</v>
      </c>
      <c r="B3484" s="2">
        <v>10</v>
      </c>
      <c r="C3484" s="2" t="s">
        <v>4025</v>
      </c>
      <c r="D3484" s="5">
        <v>0.38194444444444442</v>
      </c>
      <c r="E3484" s="3" t="s">
        <v>295</v>
      </c>
      <c r="F3484" s="5">
        <v>0.3923611111111111</v>
      </c>
      <c r="G3484" s="3" t="s">
        <v>304</v>
      </c>
      <c r="H3484" t="s">
        <v>6498</v>
      </c>
    </row>
    <row r="3485" spans="1:8" ht="15">
      <c r="A3485" s="2">
        <v>660203</v>
      </c>
      <c r="B3485" s="2">
        <v>16</v>
      </c>
      <c r="C3485" s="2" t="s">
        <v>4026</v>
      </c>
      <c r="D3485" s="5">
        <v>0.57638888888888884</v>
      </c>
      <c r="E3485" s="3" t="s">
        <v>307</v>
      </c>
      <c r="F3485" s="5">
        <v>0.58333333333333337</v>
      </c>
      <c r="G3485" s="3" t="s">
        <v>305</v>
      </c>
      <c r="H3485" t="s">
        <v>6498</v>
      </c>
    </row>
    <row r="3486" spans="1:8" ht="15">
      <c r="A3486" s="2">
        <v>660203</v>
      </c>
      <c r="B3486" s="2">
        <v>17</v>
      </c>
      <c r="C3486" s="2" t="s">
        <v>4027</v>
      </c>
      <c r="D3486" s="5">
        <v>0.61111111111111116</v>
      </c>
      <c r="E3486" s="3" t="s">
        <v>304</v>
      </c>
      <c r="F3486" s="5">
        <v>0.62152777777777779</v>
      </c>
      <c r="G3486" s="3" t="s">
        <v>295</v>
      </c>
      <c r="H3486" t="s">
        <v>6498</v>
      </c>
    </row>
    <row r="3487" spans="1:8" ht="15">
      <c r="A3487" s="2">
        <v>660203</v>
      </c>
      <c r="B3487" s="2">
        <v>20</v>
      </c>
      <c r="C3487" s="2" t="s">
        <v>4028</v>
      </c>
      <c r="D3487" s="5">
        <v>0.25694444444444442</v>
      </c>
      <c r="E3487" s="3" t="s">
        <v>295</v>
      </c>
      <c r="F3487" s="5">
        <v>0.2673611111111111</v>
      </c>
      <c r="G3487" s="3" t="s">
        <v>304</v>
      </c>
      <c r="H3487" t="s">
        <v>6498</v>
      </c>
    </row>
    <row r="3488" spans="1:8" ht="15">
      <c r="A3488" s="2">
        <v>660203</v>
      </c>
      <c r="B3488" s="2">
        <v>21</v>
      </c>
      <c r="C3488" s="2" t="s">
        <v>4029</v>
      </c>
      <c r="D3488" s="5">
        <v>0.2673611111111111</v>
      </c>
      <c r="E3488" s="3" t="s">
        <v>304</v>
      </c>
      <c r="F3488" s="5">
        <v>0.27777777777777779</v>
      </c>
      <c r="G3488" s="3" t="s">
        <v>295</v>
      </c>
      <c r="H3488" t="s">
        <v>6498</v>
      </c>
    </row>
    <row r="3489" spans="1:8" ht="15">
      <c r="A3489" s="2">
        <v>660203</v>
      </c>
      <c r="B3489" s="2">
        <v>24</v>
      </c>
      <c r="C3489" s="2" t="s">
        <v>4030</v>
      </c>
      <c r="D3489" s="5">
        <v>0.87847222222222221</v>
      </c>
      <c r="E3489" s="3" t="s">
        <v>295</v>
      </c>
      <c r="F3489" s="5">
        <v>0.8881944444444444</v>
      </c>
      <c r="G3489" s="3" t="s">
        <v>304</v>
      </c>
      <c r="H3489" t="s">
        <v>6498</v>
      </c>
    </row>
    <row r="3490" spans="1:8" ht="15">
      <c r="A3490" s="2">
        <v>660203</v>
      </c>
      <c r="B3490" s="2">
        <v>25</v>
      </c>
      <c r="C3490" s="2" t="s">
        <v>4031</v>
      </c>
      <c r="D3490" s="5">
        <v>0.29375000000000001</v>
      </c>
      <c r="E3490" s="3" t="s">
        <v>305</v>
      </c>
      <c r="F3490" s="5">
        <v>0.30069444444444443</v>
      </c>
      <c r="G3490" s="3" t="s">
        <v>307</v>
      </c>
      <c r="H3490" t="s">
        <v>6498</v>
      </c>
    </row>
    <row r="3491" spans="1:8" ht="15">
      <c r="A3491" s="2">
        <v>660203</v>
      </c>
      <c r="B3491" s="2">
        <v>26</v>
      </c>
      <c r="C3491" s="2" t="s">
        <v>4032</v>
      </c>
      <c r="D3491" s="5">
        <v>0.30208333333333331</v>
      </c>
      <c r="E3491" s="3" t="s">
        <v>307</v>
      </c>
      <c r="F3491" s="5">
        <v>0.30902777777777779</v>
      </c>
      <c r="G3491" s="3" t="s">
        <v>305</v>
      </c>
      <c r="H3491" t="s">
        <v>6498</v>
      </c>
    </row>
    <row r="3492" spans="1:8" ht="15">
      <c r="A3492" s="2">
        <v>660203</v>
      </c>
      <c r="B3492" s="2">
        <v>27</v>
      </c>
      <c r="C3492" s="2" t="s">
        <v>4033</v>
      </c>
      <c r="D3492" s="5">
        <v>0.56944444444444442</v>
      </c>
      <c r="E3492" s="3" t="s">
        <v>305</v>
      </c>
      <c r="F3492" s="5">
        <v>0.57638888888888884</v>
      </c>
      <c r="G3492" s="3" t="s">
        <v>307</v>
      </c>
      <c r="H3492" t="s">
        <v>6498</v>
      </c>
    </row>
    <row r="3493" spans="1:8" ht="15">
      <c r="A3493" s="2">
        <v>660203</v>
      </c>
      <c r="B3493" s="2">
        <v>30</v>
      </c>
      <c r="C3493" s="2" t="s">
        <v>4034</v>
      </c>
      <c r="D3493" s="5">
        <v>0.60069444444444442</v>
      </c>
      <c r="E3493" s="3" t="s">
        <v>295</v>
      </c>
      <c r="F3493" s="5">
        <v>0.61111111111111116</v>
      </c>
      <c r="G3493" s="3" t="s">
        <v>304</v>
      </c>
      <c r="H3493" t="s">
        <v>6498</v>
      </c>
    </row>
    <row r="3494" spans="1:8" ht="15">
      <c r="A3494" s="2">
        <v>660203</v>
      </c>
      <c r="B3494" s="2">
        <v>50</v>
      </c>
      <c r="C3494" s="2" t="s">
        <v>4035</v>
      </c>
      <c r="D3494" s="5">
        <v>0.3263888888888889</v>
      </c>
      <c r="E3494" s="3" t="s">
        <v>306</v>
      </c>
      <c r="F3494" s="5">
        <v>0.34375</v>
      </c>
      <c r="G3494" s="3" t="s">
        <v>305</v>
      </c>
      <c r="H3494" t="s">
        <v>6498</v>
      </c>
    </row>
    <row r="3495" spans="1:8" ht="15">
      <c r="A3495" s="2">
        <v>660203</v>
      </c>
      <c r="B3495" s="2">
        <v>51</v>
      </c>
      <c r="C3495" s="2" t="s">
        <v>4036</v>
      </c>
      <c r="D3495" s="5">
        <v>0.59375</v>
      </c>
      <c r="E3495" s="3" t="s">
        <v>305</v>
      </c>
      <c r="F3495" s="5">
        <v>0.61111111111111116</v>
      </c>
      <c r="G3495" s="3" t="s">
        <v>306</v>
      </c>
      <c r="H3495" t="s">
        <v>6498</v>
      </c>
    </row>
    <row r="3496" spans="1:8" ht="15">
      <c r="A3496" s="2">
        <v>660203</v>
      </c>
      <c r="B3496" s="2">
        <v>52</v>
      </c>
      <c r="C3496" s="2" t="s">
        <v>4037</v>
      </c>
      <c r="D3496" s="5">
        <v>0.63194444444444442</v>
      </c>
      <c r="E3496" s="3" t="s">
        <v>306</v>
      </c>
      <c r="F3496" s="5">
        <v>0.64930555555555558</v>
      </c>
      <c r="G3496" s="3" t="s">
        <v>305</v>
      </c>
      <c r="H3496" t="s">
        <v>6498</v>
      </c>
    </row>
    <row r="3497" spans="1:8" ht="15">
      <c r="A3497" s="2">
        <v>660203</v>
      </c>
      <c r="B3497" s="2">
        <v>100</v>
      </c>
      <c r="C3497" s="2" t="s">
        <v>4038</v>
      </c>
      <c r="D3497" s="5">
        <v>0.64583333333333337</v>
      </c>
      <c r="E3497" s="3" t="s">
        <v>295</v>
      </c>
      <c r="F3497" s="5">
        <v>0.65555555555555556</v>
      </c>
      <c r="G3497" s="3" t="s">
        <v>304</v>
      </c>
      <c r="H3497" t="s">
        <v>6498</v>
      </c>
    </row>
    <row r="3498" spans="1:8" ht="15">
      <c r="A3498" s="2">
        <v>660203</v>
      </c>
      <c r="B3498" s="2">
        <v>101</v>
      </c>
      <c r="C3498" s="2" t="s">
        <v>4039</v>
      </c>
      <c r="D3498" s="5">
        <v>0.70486111111111116</v>
      </c>
      <c r="E3498" s="3" t="s">
        <v>304</v>
      </c>
      <c r="F3498" s="5">
        <v>0.71527777777777779</v>
      </c>
      <c r="G3498" s="3" t="s">
        <v>295</v>
      </c>
      <c r="H3498" t="s">
        <v>6498</v>
      </c>
    </row>
    <row r="3499" spans="1:8" ht="15">
      <c r="A3499" s="2">
        <v>660204</v>
      </c>
      <c r="B3499" s="2">
        <v>1</v>
      </c>
      <c r="C3499" s="2" t="s">
        <v>4040</v>
      </c>
      <c r="D3499" s="5">
        <v>0.46180555555555558</v>
      </c>
      <c r="E3499" s="3" t="s">
        <v>266</v>
      </c>
      <c r="F3499" s="5">
        <v>0.4777777777777778</v>
      </c>
      <c r="G3499" s="3" t="s">
        <v>292</v>
      </c>
      <c r="H3499" t="s">
        <v>6498</v>
      </c>
    </row>
    <row r="3500" spans="1:8" ht="15">
      <c r="A3500" s="2">
        <v>660204</v>
      </c>
      <c r="B3500" s="2">
        <v>2</v>
      </c>
      <c r="C3500" s="2" t="s">
        <v>4041</v>
      </c>
      <c r="D3500" s="5">
        <v>0.92222222222222228</v>
      </c>
      <c r="E3500" s="3" t="s">
        <v>292</v>
      </c>
      <c r="F3500" s="5">
        <v>0.94097222222222221</v>
      </c>
      <c r="G3500" s="3" t="s">
        <v>266</v>
      </c>
      <c r="H3500" t="s">
        <v>6498</v>
      </c>
    </row>
    <row r="3501" spans="1:8" ht="15">
      <c r="A3501" s="2">
        <v>660204</v>
      </c>
      <c r="B3501" s="2">
        <v>3</v>
      </c>
      <c r="C3501" s="2" t="s">
        <v>4042</v>
      </c>
      <c r="D3501" s="5">
        <v>0.77430555555555558</v>
      </c>
      <c r="E3501" s="3" t="s">
        <v>266</v>
      </c>
      <c r="F3501" s="5">
        <v>0.79027777777777775</v>
      </c>
      <c r="G3501" s="3" t="s">
        <v>292</v>
      </c>
      <c r="H3501" t="s">
        <v>6498</v>
      </c>
    </row>
    <row r="3502" spans="1:8" ht="15">
      <c r="A3502" s="2">
        <v>660204</v>
      </c>
      <c r="B3502" s="2">
        <v>4</v>
      </c>
      <c r="C3502" s="2" t="s">
        <v>4043</v>
      </c>
      <c r="D3502" s="5">
        <v>0.31597222222222221</v>
      </c>
      <c r="E3502" s="3" t="s">
        <v>302</v>
      </c>
      <c r="F3502" s="5">
        <v>0.32500000000000001</v>
      </c>
      <c r="G3502" s="3" t="s">
        <v>266</v>
      </c>
      <c r="H3502" t="s">
        <v>6498</v>
      </c>
    </row>
    <row r="3503" spans="1:8" ht="15">
      <c r="A3503" s="2">
        <v>660204</v>
      </c>
      <c r="B3503" s="2">
        <v>5</v>
      </c>
      <c r="C3503" s="2" t="s">
        <v>4044</v>
      </c>
      <c r="D3503" s="5">
        <v>0.80902777777777779</v>
      </c>
      <c r="E3503" s="3" t="s">
        <v>266</v>
      </c>
      <c r="F3503" s="5">
        <v>0.82499999999999996</v>
      </c>
      <c r="G3503" s="3" t="s">
        <v>292</v>
      </c>
      <c r="H3503" t="s">
        <v>6498</v>
      </c>
    </row>
    <row r="3504" spans="1:8" ht="15">
      <c r="A3504" s="2">
        <v>660204</v>
      </c>
      <c r="B3504" s="2">
        <v>6</v>
      </c>
      <c r="C3504" s="2" t="s">
        <v>4045</v>
      </c>
      <c r="D3504" s="5">
        <v>0.2722222222222222</v>
      </c>
      <c r="E3504" s="3" t="s">
        <v>292</v>
      </c>
      <c r="F3504" s="5">
        <v>0.28819444444444442</v>
      </c>
      <c r="G3504" s="3" t="s">
        <v>266</v>
      </c>
      <c r="H3504" t="s">
        <v>6498</v>
      </c>
    </row>
    <row r="3505" spans="1:8" ht="15">
      <c r="A3505" s="2">
        <v>660204</v>
      </c>
      <c r="B3505" s="2">
        <v>7</v>
      </c>
      <c r="C3505" s="2" t="s">
        <v>4046</v>
      </c>
      <c r="D3505" s="5">
        <v>0.89930555555555558</v>
      </c>
      <c r="E3505" s="3" t="s">
        <v>302</v>
      </c>
      <c r="F3505" s="5">
        <v>0.90555555555555556</v>
      </c>
      <c r="G3505" s="3" t="s">
        <v>292</v>
      </c>
      <c r="H3505" t="s">
        <v>6498</v>
      </c>
    </row>
    <row r="3506" spans="1:8" ht="15">
      <c r="A3506" s="2">
        <v>660204</v>
      </c>
      <c r="B3506" s="2">
        <v>8</v>
      </c>
      <c r="C3506" s="2" t="s">
        <v>4047</v>
      </c>
      <c r="D3506" s="5">
        <v>0.35555555555555557</v>
      </c>
      <c r="E3506" s="3" t="s">
        <v>292</v>
      </c>
      <c r="F3506" s="5">
        <v>0.37152777777777779</v>
      </c>
      <c r="G3506" s="3" t="s">
        <v>266</v>
      </c>
      <c r="H3506" t="s">
        <v>6498</v>
      </c>
    </row>
    <row r="3507" spans="1:8" ht="15">
      <c r="A3507" s="2">
        <v>660204</v>
      </c>
      <c r="B3507" s="2">
        <v>10</v>
      </c>
      <c r="C3507" s="2" t="s">
        <v>4048</v>
      </c>
      <c r="D3507" s="5">
        <v>0.52222222222222225</v>
      </c>
      <c r="E3507" s="3" t="s">
        <v>292</v>
      </c>
      <c r="F3507" s="5">
        <v>0.53819444444444442</v>
      </c>
      <c r="G3507" s="3" t="s">
        <v>266</v>
      </c>
      <c r="H3507" t="s">
        <v>6498</v>
      </c>
    </row>
    <row r="3508" spans="1:8" ht="15">
      <c r="A3508" s="2">
        <v>660205</v>
      </c>
      <c r="B3508" s="2">
        <v>3</v>
      </c>
      <c r="C3508" s="2" t="s">
        <v>4049</v>
      </c>
      <c r="D3508" s="5">
        <v>0.65138888888888891</v>
      </c>
      <c r="E3508" s="3" t="s">
        <v>305</v>
      </c>
      <c r="F3508" s="5">
        <v>0.67013888888888884</v>
      </c>
      <c r="G3508" s="3" t="s">
        <v>283</v>
      </c>
      <c r="H3508" t="s">
        <v>6498</v>
      </c>
    </row>
    <row r="3509" spans="1:8" ht="15">
      <c r="A3509" s="2">
        <v>660205</v>
      </c>
      <c r="B3509" s="2">
        <v>6</v>
      </c>
      <c r="C3509" s="2" t="s">
        <v>4050</v>
      </c>
      <c r="D3509" s="5">
        <v>0.23402777777777778</v>
      </c>
      <c r="E3509" s="3" t="s">
        <v>305</v>
      </c>
      <c r="F3509" s="5">
        <v>0.24652777777777779</v>
      </c>
      <c r="G3509" s="3" t="s">
        <v>295</v>
      </c>
      <c r="H3509" t="s">
        <v>6498</v>
      </c>
    </row>
    <row r="3510" spans="1:8" ht="15">
      <c r="A3510" s="2">
        <v>660205</v>
      </c>
      <c r="B3510" s="2">
        <v>7</v>
      </c>
      <c r="C3510" s="2" t="s">
        <v>4051</v>
      </c>
      <c r="D3510" s="5">
        <v>0.27777777777777779</v>
      </c>
      <c r="E3510" s="3" t="s">
        <v>295</v>
      </c>
      <c r="F3510" s="5">
        <v>0.2902777777777778</v>
      </c>
      <c r="G3510" s="3" t="s">
        <v>305</v>
      </c>
      <c r="H3510" t="s">
        <v>6498</v>
      </c>
    </row>
    <row r="3511" spans="1:8" ht="15">
      <c r="A3511" s="2">
        <v>660205</v>
      </c>
      <c r="B3511" s="2">
        <v>8</v>
      </c>
      <c r="C3511" s="2" t="s">
        <v>4052</v>
      </c>
      <c r="D3511" s="5">
        <v>0.27083333333333331</v>
      </c>
      <c r="E3511" s="3" t="s">
        <v>283</v>
      </c>
      <c r="F3511" s="5">
        <v>0.28958333333333336</v>
      </c>
      <c r="G3511" s="3" t="s">
        <v>305</v>
      </c>
      <c r="H3511" t="s">
        <v>6498</v>
      </c>
    </row>
    <row r="3512" spans="1:8" ht="15">
      <c r="A3512" s="2">
        <v>660205</v>
      </c>
      <c r="B3512" s="2">
        <v>10</v>
      </c>
      <c r="C3512" s="2" t="s">
        <v>4053</v>
      </c>
      <c r="D3512" s="5">
        <v>0.31041666666666667</v>
      </c>
      <c r="E3512" s="3" t="s">
        <v>305</v>
      </c>
      <c r="F3512" s="5">
        <v>0.32291666666666669</v>
      </c>
      <c r="G3512" s="3" t="s">
        <v>295</v>
      </c>
      <c r="H3512" t="s">
        <v>6498</v>
      </c>
    </row>
    <row r="3513" spans="1:8" ht="15">
      <c r="A3513" s="2">
        <v>660205</v>
      </c>
      <c r="B3513" s="2">
        <v>11</v>
      </c>
      <c r="C3513" s="2" t="s">
        <v>4054</v>
      </c>
      <c r="D3513" s="5">
        <v>0.46180555555555558</v>
      </c>
      <c r="E3513" s="3" t="s">
        <v>295</v>
      </c>
      <c r="F3513" s="5">
        <v>0.49166666666666664</v>
      </c>
      <c r="G3513" s="3" t="s">
        <v>283</v>
      </c>
      <c r="H3513" t="s">
        <v>6498</v>
      </c>
    </row>
    <row r="3514" spans="1:8" ht="15">
      <c r="A3514" s="2">
        <v>660205</v>
      </c>
      <c r="B3514" s="2">
        <v>13</v>
      </c>
      <c r="C3514" s="2" t="s">
        <v>4055</v>
      </c>
      <c r="D3514" s="5">
        <v>0.54513888888888884</v>
      </c>
      <c r="E3514" s="3" t="s">
        <v>295</v>
      </c>
      <c r="F3514" s="5">
        <v>0.55763888888888891</v>
      </c>
      <c r="G3514" s="3" t="s">
        <v>305</v>
      </c>
      <c r="H3514" t="s">
        <v>6498</v>
      </c>
    </row>
    <row r="3515" spans="1:8" ht="15">
      <c r="A3515" s="2">
        <v>660205</v>
      </c>
      <c r="B3515" s="2">
        <v>14</v>
      </c>
      <c r="C3515" s="2" t="s">
        <v>4056</v>
      </c>
      <c r="D3515" s="5">
        <v>0.50694444444444442</v>
      </c>
      <c r="E3515" s="3" t="s">
        <v>283</v>
      </c>
      <c r="F3515" s="5">
        <v>0.53819444444444442</v>
      </c>
      <c r="G3515" s="3" t="s">
        <v>295</v>
      </c>
      <c r="H3515" t="s">
        <v>6498</v>
      </c>
    </row>
    <row r="3516" spans="1:8" ht="15">
      <c r="A3516" s="2">
        <v>660205</v>
      </c>
      <c r="B3516" s="2">
        <v>15</v>
      </c>
      <c r="C3516" s="2" t="s">
        <v>4057</v>
      </c>
      <c r="D3516" s="5">
        <v>0.63541666666666663</v>
      </c>
      <c r="E3516" s="3" t="s">
        <v>295</v>
      </c>
      <c r="F3516" s="5">
        <v>0.6479166666666667</v>
      </c>
      <c r="G3516" s="3" t="s">
        <v>305</v>
      </c>
      <c r="H3516" t="s">
        <v>6498</v>
      </c>
    </row>
    <row r="3517" spans="1:8" ht="15">
      <c r="A3517" s="2">
        <v>660205</v>
      </c>
      <c r="B3517" s="2">
        <v>16</v>
      </c>
      <c r="C3517" s="2" t="s">
        <v>4058</v>
      </c>
      <c r="D3517" s="5">
        <v>0.58472222222222225</v>
      </c>
      <c r="E3517" s="3" t="s">
        <v>305</v>
      </c>
      <c r="F3517" s="5">
        <v>0.59722222222222221</v>
      </c>
      <c r="G3517" s="3" t="s">
        <v>295</v>
      </c>
      <c r="H3517" t="s">
        <v>6498</v>
      </c>
    </row>
    <row r="3518" spans="1:8" ht="15">
      <c r="A3518" s="2">
        <v>660205</v>
      </c>
      <c r="B3518" s="2">
        <v>17</v>
      </c>
      <c r="C3518" s="2" t="s">
        <v>4059</v>
      </c>
      <c r="D3518" s="5">
        <v>0.71180555555555558</v>
      </c>
      <c r="E3518" s="3" t="s">
        <v>295</v>
      </c>
      <c r="F3518" s="5">
        <v>0.7416666666666667</v>
      </c>
      <c r="G3518" s="3" t="s">
        <v>283</v>
      </c>
      <c r="H3518" t="s">
        <v>6498</v>
      </c>
    </row>
    <row r="3519" spans="1:8" ht="15">
      <c r="A3519" s="2">
        <v>660205</v>
      </c>
      <c r="B3519" s="2">
        <v>18</v>
      </c>
      <c r="C3519" s="2" t="s">
        <v>4060</v>
      </c>
      <c r="D3519" s="5">
        <v>0.65069444444444446</v>
      </c>
      <c r="E3519" s="3" t="s">
        <v>305</v>
      </c>
      <c r="F3519" s="5">
        <v>0.66319444444444442</v>
      </c>
      <c r="G3519" s="3" t="s">
        <v>295</v>
      </c>
      <c r="H3519" t="s">
        <v>6498</v>
      </c>
    </row>
    <row r="3520" spans="1:8" ht="15">
      <c r="A3520" s="2">
        <v>660205</v>
      </c>
      <c r="B3520" s="2">
        <v>20</v>
      </c>
      <c r="C3520" s="2" t="s">
        <v>4061</v>
      </c>
      <c r="D3520" s="5">
        <v>0.74305555555555558</v>
      </c>
      <c r="E3520" s="3" t="s">
        <v>283</v>
      </c>
      <c r="F3520" s="5">
        <v>0.77430555555555558</v>
      </c>
      <c r="G3520" s="3" t="s">
        <v>295</v>
      </c>
      <c r="H3520" t="s">
        <v>6498</v>
      </c>
    </row>
    <row r="3521" spans="1:8" ht="15">
      <c r="A3521" s="2">
        <v>660205</v>
      </c>
      <c r="B3521" s="2">
        <v>21</v>
      </c>
      <c r="C3521" s="2" t="s">
        <v>4062</v>
      </c>
      <c r="D3521" s="5">
        <v>0.87847222222222221</v>
      </c>
      <c r="E3521" s="3" t="s">
        <v>295</v>
      </c>
      <c r="F3521" s="5">
        <v>0.90833333333333333</v>
      </c>
      <c r="G3521" s="3" t="s">
        <v>283</v>
      </c>
      <c r="H3521" t="s">
        <v>6498</v>
      </c>
    </row>
    <row r="3522" spans="1:8" ht="15">
      <c r="A3522" s="2">
        <v>660205</v>
      </c>
      <c r="B3522" s="2">
        <v>23</v>
      </c>
      <c r="C3522" s="2" t="s">
        <v>4063</v>
      </c>
      <c r="D3522" s="5">
        <v>0.87847222222222221</v>
      </c>
      <c r="E3522" s="3" t="s">
        <v>295</v>
      </c>
      <c r="F3522" s="5">
        <v>0.92222222222222228</v>
      </c>
      <c r="G3522" s="3" t="s">
        <v>283</v>
      </c>
      <c r="H3522" t="s">
        <v>6498</v>
      </c>
    </row>
    <row r="3523" spans="1:8" ht="15">
      <c r="A3523" s="2">
        <v>660205</v>
      </c>
      <c r="B3523" s="2">
        <v>40</v>
      </c>
      <c r="C3523" s="2" t="s">
        <v>4064</v>
      </c>
      <c r="D3523" s="5">
        <v>0.27916666666666667</v>
      </c>
      <c r="E3523" s="3" t="s">
        <v>308</v>
      </c>
      <c r="F3523" s="5">
        <v>0.29722222222222222</v>
      </c>
      <c r="G3523" s="3" t="s">
        <v>283</v>
      </c>
      <c r="H3523" t="s">
        <v>6498</v>
      </c>
    </row>
    <row r="3524" spans="1:8" ht="15">
      <c r="A3524" s="2">
        <v>660205</v>
      </c>
      <c r="B3524" s="2">
        <v>41</v>
      </c>
      <c r="C3524" s="2" t="s">
        <v>4065</v>
      </c>
      <c r="D3524" s="5">
        <v>0.2986111111111111</v>
      </c>
      <c r="E3524" s="3" t="s">
        <v>283</v>
      </c>
      <c r="F3524" s="5">
        <v>0.31736111111111109</v>
      </c>
      <c r="G3524" s="3" t="s">
        <v>308</v>
      </c>
      <c r="H3524" t="s">
        <v>6498</v>
      </c>
    </row>
    <row r="3525" spans="1:8" ht="15">
      <c r="A3525" s="2">
        <v>660205</v>
      </c>
      <c r="B3525" s="2">
        <v>42</v>
      </c>
      <c r="C3525" s="2" t="s">
        <v>4066</v>
      </c>
      <c r="D3525" s="5">
        <v>0.64652777777777781</v>
      </c>
      <c r="E3525" s="3" t="s">
        <v>308</v>
      </c>
      <c r="F3525" s="5">
        <v>0.6645833333333333</v>
      </c>
      <c r="G3525" s="3" t="s">
        <v>283</v>
      </c>
      <c r="H3525" t="s">
        <v>6498</v>
      </c>
    </row>
    <row r="3526" spans="1:8" ht="15">
      <c r="A3526" s="2">
        <v>660205</v>
      </c>
      <c r="B3526" s="2">
        <v>43</v>
      </c>
      <c r="C3526" s="2" t="s">
        <v>4067</v>
      </c>
      <c r="D3526" s="5">
        <v>0.67361111111111116</v>
      </c>
      <c r="E3526" s="3" t="s">
        <v>283</v>
      </c>
      <c r="F3526" s="5">
        <v>0.68958333333333333</v>
      </c>
      <c r="G3526" s="3" t="s">
        <v>186</v>
      </c>
      <c r="H3526" t="s">
        <v>6498</v>
      </c>
    </row>
    <row r="3527" spans="1:8" ht="15">
      <c r="A3527" s="2">
        <v>660205</v>
      </c>
      <c r="B3527" s="2">
        <v>50</v>
      </c>
      <c r="C3527" s="2" t="s">
        <v>4068</v>
      </c>
      <c r="D3527" s="5">
        <v>0.53472222222222221</v>
      </c>
      <c r="E3527" s="3" t="s">
        <v>308</v>
      </c>
      <c r="F3527" s="5">
        <v>0.55208333333333337</v>
      </c>
      <c r="G3527" s="3" t="s">
        <v>283</v>
      </c>
      <c r="H3527" t="s">
        <v>6498</v>
      </c>
    </row>
    <row r="3528" spans="1:8" ht="15">
      <c r="A3528" s="2">
        <v>660205</v>
      </c>
      <c r="B3528" s="2">
        <v>51</v>
      </c>
      <c r="C3528" s="2" t="s">
        <v>4069</v>
      </c>
      <c r="D3528" s="5">
        <v>0.55208333333333337</v>
      </c>
      <c r="E3528" s="3" t="s">
        <v>283</v>
      </c>
      <c r="F3528" s="5">
        <v>0.56944444444444442</v>
      </c>
      <c r="G3528" s="3" t="s">
        <v>308</v>
      </c>
      <c r="H3528" t="s">
        <v>6498</v>
      </c>
    </row>
    <row r="3529" spans="1:8" ht="15">
      <c r="A3529" s="2">
        <v>660205</v>
      </c>
      <c r="B3529" s="2">
        <v>91</v>
      </c>
      <c r="C3529" s="2" t="s">
        <v>4070</v>
      </c>
      <c r="D3529" s="5">
        <v>0.38750000000000001</v>
      </c>
      <c r="E3529" s="3" t="s">
        <v>187</v>
      </c>
      <c r="F3529" s="5">
        <v>0.3923611111111111</v>
      </c>
      <c r="G3529" s="3" t="s">
        <v>186</v>
      </c>
      <c r="H3529" t="s">
        <v>6498</v>
      </c>
    </row>
    <row r="3530" spans="1:8" ht="15">
      <c r="A3530" s="2">
        <v>660205</v>
      </c>
      <c r="B3530" s="2">
        <v>100</v>
      </c>
      <c r="C3530" s="2" t="s">
        <v>4071</v>
      </c>
      <c r="D3530" s="5">
        <v>0.41666666666666669</v>
      </c>
      <c r="E3530" s="3" t="s">
        <v>187</v>
      </c>
      <c r="F3530" s="5">
        <v>0.4548611111111111</v>
      </c>
      <c r="G3530" s="3" t="s">
        <v>295</v>
      </c>
      <c r="H3530" t="s">
        <v>6498</v>
      </c>
    </row>
    <row r="3531" spans="1:8" ht="15">
      <c r="A3531" s="2">
        <v>660205</v>
      </c>
      <c r="B3531" s="2">
        <v>101</v>
      </c>
      <c r="C3531" s="2" t="s">
        <v>4072</v>
      </c>
      <c r="D3531" s="5">
        <v>0.37847222222222221</v>
      </c>
      <c r="E3531" s="3" t="s">
        <v>295</v>
      </c>
      <c r="F3531" s="5">
        <v>0.41666666666666669</v>
      </c>
      <c r="G3531" s="3" t="s">
        <v>187</v>
      </c>
      <c r="H3531" t="s">
        <v>6498</v>
      </c>
    </row>
    <row r="3532" spans="1:8" ht="15">
      <c r="A3532" s="2">
        <v>660205</v>
      </c>
      <c r="B3532" s="2">
        <v>102</v>
      </c>
      <c r="C3532" s="2" t="s">
        <v>4073</v>
      </c>
      <c r="D3532" s="5">
        <v>0.58333333333333337</v>
      </c>
      <c r="E3532" s="3" t="s">
        <v>187</v>
      </c>
      <c r="F3532" s="5">
        <v>0.62152777777777779</v>
      </c>
      <c r="G3532" s="3" t="s">
        <v>295</v>
      </c>
      <c r="H3532" t="s">
        <v>6498</v>
      </c>
    </row>
    <row r="3533" spans="1:8" ht="15">
      <c r="A3533" s="2">
        <v>660205</v>
      </c>
      <c r="B3533" s="2">
        <v>103</v>
      </c>
      <c r="C3533" s="2" t="s">
        <v>4074</v>
      </c>
      <c r="D3533" s="5">
        <v>0.54513888888888884</v>
      </c>
      <c r="E3533" s="3" t="s">
        <v>295</v>
      </c>
      <c r="F3533" s="5">
        <v>0.58333333333333337</v>
      </c>
      <c r="G3533" s="3" t="s">
        <v>187</v>
      </c>
      <c r="H3533" t="s">
        <v>6498</v>
      </c>
    </row>
    <row r="3534" spans="1:8" ht="15">
      <c r="A3534" s="2">
        <v>660205</v>
      </c>
      <c r="B3534" s="2">
        <v>104</v>
      </c>
      <c r="C3534" s="2" t="s">
        <v>4075</v>
      </c>
      <c r="D3534" s="5">
        <v>0.25486111111111109</v>
      </c>
      <c r="E3534" s="3" t="s">
        <v>305</v>
      </c>
      <c r="F3534" s="5">
        <v>0.2673611111111111</v>
      </c>
      <c r="G3534" s="3" t="s">
        <v>295</v>
      </c>
      <c r="H3534" t="s">
        <v>6498</v>
      </c>
    </row>
    <row r="3535" spans="1:8" ht="15">
      <c r="A3535" s="2">
        <v>660205</v>
      </c>
      <c r="B3535" s="2">
        <v>105</v>
      </c>
      <c r="C3535" s="2" t="s">
        <v>4076</v>
      </c>
      <c r="D3535" s="5">
        <v>0.87847222222222221</v>
      </c>
      <c r="E3535" s="3" t="s">
        <v>295</v>
      </c>
      <c r="F3535" s="5">
        <v>0.90833333333333333</v>
      </c>
      <c r="G3535" s="3" t="s">
        <v>283</v>
      </c>
      <c r="H3535" t="s">
        <v>6498</v>
      </c>
    </row>
    <row r="3536" spans="1:8" ht="15">
      <c r="A3536" s="2">
        <v>660205</v>
      </c>
      <c r="B3536" s="2">
        <v>506</v>
      </c>
      <c r="C3536" s="2" t="s">
        <v>4077</v>
      </c>
      <c r="D3536" s="5">
        <v>0.21527777777777779</v>
      </c>
      <c r="E3536" s="3" t="s">
        <v>283</v>
      </c>
      <c r="F3536" s="5">
        <v>0.2326388888888889</v>
      </c>
      <c r="G3536" s="3" t="s">
        <v>305</v>
      </c>
      <c r="H3536" t="s">
        <v>6498</v>
      </c>
    </row>
    <row r="3537" spans="1:8" ht="15">
      <c r="A3537" s="2">
        <v>660207</v>
      </c>
      <c r="B3537" s="2">
        <v>1</v>
      </c>
      <c r="C3537" s="2" t="s">
        <v>4078</v>
      </c>
      <c r="D3537" s="5">
        <v>0.21111111111111111</v>
      </c>
      <c r="E3537" s="3" t="s">
        <v>309</v>
      </c>
      <c r="F3537" s="5">
        <v>0.24444444444444444</v>
      </c>
      <c r="G3537" s="3" t="s">
        <v>301</v>
      </c>
      <c r="H3537" t="s">
        <v>6498</v>
      </c>
    </row>
    <row r="3538" spans="1:8" ht="15">
      <c r="A3538" s="2">
        <v>660207</v>
      </c>
      <c r="B3538" s="2">
        <v>3</v>
      </c>
      <c r="C3538" s="2" t="s">
        <v>4079</v>
      </c>
      <c r="D3538" s="5">
        <v>0.28819444444444442</v>
      </c>
      <c r="E3538" s="3" t="s">
        <v>310</v>
      </c>
      <c r="F3538" s="5">
        <v>0.3263888888888889</v>
      </c>
      <c r="G3538" s="3" t="s">
        <v>301</v>
      </c>
      <c r="H3538" t="s">
        <v>6498</v>
      </c>
    </row>
    <row r="3539" spans="1:8" ht="15">
      <c r="A3539" s="2">
        <v>660207</v>
      </c>
      <c r="B3539" s="2">
        <v>4</v>
      </c>
      <c r="C3539" s="2" t="s">
        <v>4080</v>
      </c>
      <c r="D3539" s="5">
        <v>0.25</v>
      </c>
      <c r="E3539" s="3" t="s">
        <v>301</v>
      </c>
      <c r="F3539" s="5">
        <v>0.28680555555555554</v>
      </c>
      <c r="G3539" s="3" t="s">
        <v>310</v>
      </c>
      <c r="H3539" t="s">
        <v>6498</v>
      </c>
    </row>
    <row r="3540" spans="1:8" ht="15">
      <c r="A3540" s="2">
        <v>660207</v>
      </c>
      <c r="B3540" s="2">
        <v>5</v>
      </c>
      <c r="C3540" s="2" t="s">
        <v>4081</v>
      </c>
      <c r="D3540" s="5">
        <v>0.41666666666666669</v>
      </c>
      <c r="E3540" s="3" t="s">
        <v>310</v>
      </c>
      <c r="F3540" s="5">
        <v>0.4513888888888889</v>
      </c>
      <c r="G3540" s="3" t="s">
        <v>266</v>
      </c>
      <c r="H3540" t="s">
        <v>6498</v>
      </c>
    </row>
    <row r="3541" spans="1:8" ht="15">
      <c r="A3541" s="2">
        <v>660207</v>
      </c>
      <c r="B3541" s="2">
        <v>6</v>
      </c>
      <c r="C3541" s="2" t="s">
        <v>4082</v>
      </c>
      <c r="D3541" s="5">
        <v>0.38194444444444442</v>
      </c>
      <c r="E3541" s="3" t="s">
        <v>266</v>
      </c>
      <c r="F3541" s="5">
        <v>0.4152777777777778</v>
      </c>
      <c r="G3541" s="3" t="s">
        <v>310</v>
      </c>
      <c r="H3541" t="s">
        <v>6498</v>
      </c>
    </row>
    <row r="3542" spans="1:8" ht="15">
      <c r="A3542" s="2">
        <v>660207</v>
      </c>
      <c r="B3542" s="2">
        <v>7</v>
      </c>
      <c r="C3542" s="2" t="s">
        <v>4083</v>
      </c>
      <c r="D3542" s="5">
        <v>0.54166666666666663</v>
      </c>
      <c r="E3542" s="3" t="s">
        <v>310</v>
      </c>
      <c r="F3542" s="5">
        <v>0.57638888888888884</v>
      </c>
      <c r="G3542" s="3" t="s">
        <v>266</v>
      </c>
      <c r="H3542" t="s">
        <v>6498</v>
      </c>
    </row>
    <row r="3543" spans="1:8" ht="15">
      <c r="A3543" s="2">
        <v>660207</v>
      </c>
      <c r="B3543" s="2">
        <v>8</v>
      </c>
      <c r="C3543" s="2" t="s">
        <v>4084</v>
      </c>
      <c r="D3543" s="5">
        <v>0.50694444444444442</v>
      </c>
      <c r="E3543" s="3" t="s">
        <v>266</v>
      </c>
      <c r="F3543" s="5">
        <v>0.54027777777777775</v>
      </c>
      <c r="G3543" s="3" t="s">
        <v>310</v>
      </c>
      <c r="H3543" t="s">
        <v>6498</v>
      </c>
    </row>
    <row r="3544" spans="1:8" ht="15">
      <c r="A3544" s="2">
        <v>660207</v>
      </c>
      <c r="B3544" s="2">
        <v>9</v>
      </c>
      <c r="C3544" s="2" t="s">
        <v>4085</v>
      </c>
      <c r="D3544" s="5">
        <v>0.625</v>
      </c>
      <c r="E3544" s="3" t="s">
        <v>310</v>
      </c>
      <c r="F3544" s="5">
        <v>0.65972222222222221</v>
      </c>
      <c r="G3544" s="3" t="s">
        <v>266</v>
      </c>
      <c r="H3544" t="s">
        <v>6498</v>
      </c>
    </row>
    <row r="3545" spans="1:8" ht="15">
      <c r="A3545" s="2">
        <v>660207</v>
      </c>
      <c r="B3545" s="2">
        <v>10</v>
      </c>
      <c r="C3545" s="2" t="s">
        <v>4086</v>
      </c>
      <c r="D3545" s="5">
        <v>0.59027777777777779</v>
      </c>
      <c r="E3545" s="3" t="s">
        <v>266</v>
      </c>
      <c r="F3545" s="5">
        <v>0.62361111111111112</v>
      </c>
      <c r="G3545" s="3" t="s">
        <v>310</v>
      </c>
      <c r="H3545" t="s">
        <v>6498</v>
      </c>
    </row>
    <row r="3546" spans="1:8" ht="15">
      <c r="A3546" s="2">
        <v>660207</v>
      </c>
      <c r="B3546" s="2">
        <v>13</v>
      </c>
      <c r="C3546" s="2" t="s">
        <v>4087</v>
      </c>
      <c r="D3546" s="5">
        <v>0.70833333333333337</v>
      </c>
      <c r="E3546" s="3" t="s">
        <v>310</v>
      </c>
      <c r="F3546" s="5">
        <v>0.73472222222222228</v>
      </c>
      <c r="G3546" s="3" t="s">
        <v>302</v>
      </c>
      <c r="H3546" t="s">
        <v>6498</v>
      </c>
    </row>
    <row r="3547" spans="1:8" ht="15">
      <c r="A3547" s="2">
        <v>660207</v>
      </c>
      <c r="B3547" s="2">
        <v>14</v>
      </c>
      <c r="C3547" s="2" t="s">
        <v>4088</v>
      </c>
      <c r="D3547" s="5">
        <v>0.67361111111111116</v>
      </c>
      <c r="E3547" s="3" t="s">
        <v>266</v>
      </c>
      <c r="F3547" s="5">
        <v>0.70694444444444449</v>
      </c>
      <c r="G3547" s="3" t="s">
        <v>310</v>
      </c>
      <c r="H3547" t="s">
        <v>6498</v>
      </c>
    </row>
    <row r="3548" spans="1:8" ht="15">
      <c r="A3548" s="2">
        <v>660207</v>
      </c>
      <c r="B3548" s="2">
        <v>16</v>
      </c>
      <c r="C3548" s="2" t="s">
        <v>4089</v>
      </c>
      <c r="D3548" s="5">
        <v>0.7680555555555556</v>
      </c>
      <c r="E3548" s="3" t="s">
        <v>302</v>
      </c>
      <c r="F3548" s="5">
        <v>0.79305555555555551</v>
      </c>
      <c r="G3548" s="3" t="s">
        <v>310</v>
      </c>
      <c r="H3548" t="s">
        <v>6498</v>
      </c>
    </row>
    <row r="3549" spans="1:8" ht="15">
      <c r="A3549" s="2">
        <v>660208</v>
      </c>
      <c r="B3549" s="2">
        <v>1</v>
      </c>
      <c r="C3549" s="2" t="s">
        <v>4090</v>
      </c>
      <c r="D3549" s="5">
        <v>0.21875</v>
      </c>
      <c r="E3549" s="3" t="s">
        <v>292</v>
      </c>
      <c r="F3549" s="5">
        <v>0.24097222222222223</v>
      </c>
      <c r="G3549" s="3" t="s">
        <v>311</v>
      </c>
      <c r="H3549" t="s">
        <v>6498</v>
      </c>
    </row>
    <row r="3550" spans="1:8" ht="15">
      <c r="A3550" s="2">
        <v>660208</v>
      </c>
      <c r="B3550" s="2">
        <v>2</v>
      </c>
      <c r="C3550" s="2" t="s">
        <v>4091</v>
      </c>
      <c r="D3550" s="5">
        <v>0.24305555555555555</v>
      </c>
      <c r="E3550" s="3" t="s">
        <v>311</v>
      </c>
      <c r="F3550" s="5">
        <v>0.26805555555555555</v>
      </c>
      <c r="G3550" s="3" t="s">
        <v>292</v>
      </c>
      <c r="H3550" t="s">
        <v>6498</v>
      </c>
    </row>
    <row r="3551" spans="1:8" ht="15">
      <c r="A3551" s="2">
        <v>660208</v>
      </c>
      <c r="B3551" s="2">
        <v>3</v>
      </c>
      <c r="C3551" s="2" t="s">
        <v>4092</v>
      </c>
      <c r="D3551" s="5">
        <v>0.30833333333333335</v>
      </c>
      <c r="E3551" s="3" t="s">
        <v>292</v>
      </c>
      <c r="F3551" s="5">
        <v>0.32222222222222224</v>
      </c>
      <c r="G3551" s="3" t="s">
        <v>312</v>
      </c>
      <c r="H3551" t="s">
        <v>6498</v>
      </c>
    </row>
    <row r="3552" spans="1:8" ht="15">
      <c r="A3552" s="2">
        <v>660208</v>
      </c>
      <c r="B3552" s="2">
        <v>4</v>
      </c>
      <c r="C3552" s="2" t="s">
        <v>4093</v>
      </c>
      <c r="D3552" s="5">
        <v>0.32291666666666669</v>
      </c>
      <c r="E3552" s="3" t="s">
        <v>312</v>
      </c>
      <c r="F3552" s="5">
        <v>0.35138888888888886</v>
      </c>
      <c r="G3552" s="3" t="s">
        <v>292</v>
      </c>
      <c r="H3552" t="s">
        <v>6498</v>
      </c>
    </row>
    <row r="3553" spans="1:8" ht="15">
      <c r="A3553" s="2">
        <v>660209</v>
      </c>
      <c r="B3553" s="2">
        <v>1</v>
      </c>
      <c r="C3553" s="2" t="s">
        <v>4094</v>
      </c>
      <c r="D3553" s="5">
        <v>0.21875</v>
      </c>
      <c r="E3553" s="3" t="s">
        <v>292</v>
      </c>
      <c r="F3553" s="5">
        <v>0.23194444444444445</v>
      </c>
      <c r="G3553" s="3" t="s">
        <v>309</v>
      </c>
      <c r="H3553" t="s">
        <v>6498</v>
      </c>
    </row>
    <row r="3554" spans="1:8" ht="15">
      <c r="A3554" s="2">
        <v>660209</v>
      </c>
      <c r="B3554" s="2">
        <v>2</v>
      </c>
      <c r="C3554" s="2" t="s">
        <v>4095</v>
      </c>
      <c r="D3554" s="5">
        <v>0.19236111111111112</v>
      </c>
      <c r="E3554" s="3" t="s">
        <v>309</v>
      </c>
      <c r="F3554" s="5">
        <v>0.21736111111111112</v>
      </c>
      <c r="G3554" s="3" t="s">
        <v>292</v>
      </c>
      <c r="H3554" t="s">
        <v>6498</v>
      </c>
    </row>
    <row r="3555" spans="1:8" ht="15">
      <c r="A3555" s="2">
        <v>660209</v>
      </c>
      <c r="B3555" s="2">
        <v>3</v>
      </c>
      <c r="C3555" s="2" t="s">
        <v>4096</v>
      </c>
      <c r="D3555" s="5">
        <v>0.26041666666666669</v>
      </c>
      <c r="E3555" s="3" t="s">
        <v>292</v>
      </c>
      <c r="F3555" s="5">
        <v>0.28263888888888888</v>
      </c>
      <c r="G3555" s="3" t="s">
        <v>309</v>
      </c>
      <c r="H3555" t="s">
        <v>6498</v>
      </c>
    </row>
    <row r="3556" spans="1:8" ht="15">
      <c r="A3556" s="2">
        <v>660209</v>
      </c>
      <c r="B3556" s="2">
        <v>4</v>
      </c>
      <c r="C3556" s="2" t="s">
        <v>4097</v>
      </c>
      <c r="D3556" s="5">
        <v>0.2326388888888889</v>
      </c>
      <c r="E3556" s="3" t="s">
        <v>309</v>
      </c>
      <c r="F3556" s="5">
        <v>0.25694444444444442</v>
      </c>
      <c r="G3556" s="3" t="s">
        <v>292</v>
      </c>
      <c r="H3556" t="s">
        <v>6498</v>
      </c>
    </row>
    <row r="3557" spans="1:8" ht="15">
      <c r="A3557" s="2">
        <v>660209</v>
      </c>
      <c r="B3557" s="2">
        <v>5</v>
      </c>
      <c r="C3557" s="2" t="s">
        <v>4098</v>
      </c>
      <c r="D3557" s="5">
        <v>0.50138888888888888</v>
      </c>
      <c r="E3557" s="3" t="s">
        <v>292</v>
      </c>
      <c r="F3557" s="5">
        <v>0.52500000000000002</v>
      </c>
      <c r="G3557" s="3" t="s">
        <v>309</v>
      </c>
      <c r="H3557" t="s">
        <v>6498</v>
      </c>
    </row>
    <row r="3558" spans="1:8" ht="15">
      <c r="A3558" s="2">
        <v>660209</v>
      </c>
      <c r="B3558" s="2">
        <v>6</v>
      </c>
      <c r="C3558" s="2" t="s">
        <v>4099</v>
      </c>
      <c r="D3558" s="5">
        <v>0.28333333333333333</v>
      </c>
      <c r="E3558" s="3" t="s">
        <v>309</v>
      </c>
      <c r="F3558" s="5">
        <v>0.30625000000000002</v>
      </c>
      <c r="G3558" s="3" t="s">
        <v>292</v>
      </c>
      <c r="H3558" t="s">
        <v>6498</v>
      </c>
    </row>
    <row r="3559" spans="1:8" ht="15">
      <c r="A3559" s="2">
        <v>660209</v>
      </c>
      <c r="B3559" s="2">
        <v>7</v>
      </c>
      <c r="C3559" s="2" t="s">
        <v>4100</v>
      </c>
      <c r="D3559" s="5">
        <v>0.58472222222222225</v>
      </c>
      <c r="E3559" s="3" t="s">
        <v>292</v>
      </c>
      <c r="F3559" s="5">
        <v>0.60416666666666663</v>
      </c>
      <c r="G3559" s="3" t="s">
        <v>313</v>
      </c>
      <c r="H3559" t="s">
        <v>6498</v>
      </c>
    </row>
    <row r="3560" spans="1:8" ht="15">
      <c r="A3560" s="2">
        <v>660209</v>
      </c>
      <c r="B3560" s="2">
        <v>8</v>
      </c>
      <c r="C3560" s="2" t="s">
        <v>4101</v>
      </c>
      <c r="D3560" s="5">
        <v>0.52638888888888891</v>
      </c>
      <c r="E3560" s="3" t="s">
        <v>309</v>
      </c>
      <c r="F3560" s="5">
        <v>0.5493055555555556</v>
      </c>
      <c r="G3560" s="3" t="s">
        <v>292</v>
      </c>
      <c r="H3560" t="s">
        <v>6498</v>
      </c>
    </row>
    <row r="3561" spans="1:8" ht="15">
      <c r="A3561" s="2">
        <v>660209</v>
      </c>
      <c r="B3561" s="2">
        <v>9</v>
      </c>
      <c r="C3561" s="2" t="s">
        <v>4102</v>
      </c>
      <c r="D3561" s="5">
        <v>0.62638888888888888</v>
      </c>
      <c r="E3561" s="3" t="s">
        <v>292</v>
      </c>
      <c r="F3561" s="5">
        <v>0.65</v>
      </c>
      <c r="G3561" s="3" t="s">
        <v>309</v>
      </c>
      <c r="H3561" t="s">
        <v>6498</v>
      </c>
    </row>
    <row r="3562" spans="1:8" ht="15">
      <c r="A3562" s="2">
        <v>660209</v>
      </c>
      <c r="B3562" s="2">
        <v>10</v>
      </c>
      <c r="C3562" s="2" t="s">
        <v>4103</v>
      </c>
      <c r="D3562" s="5">
        <v>0.60416666666666663</v>
      </c>
      <c r="E3562" s="3" t="s">
        <v>313</v>
      </c>
      <c r="F3562" s="5">
        <v>0.62361111111111112</v>
      </c>
      <c r="G3562" s="3" t="s">
        <v>292</v>
      </c>
      <c r="H3562" t="s">
        <v>6498</v>
      </c>
    </row>
    <row r="3563" spans="1:8" ht="15">
      <c r="A3563" s="2">
        <v>660209</v>
      </c>
      <c r="B3563" s="2">
        <v>11</v>
      </c>
      <c r="C3563" s="2" t="s">
        <v>4104</v>
      </c>
      <c r="D3563" s="5">
        <v>0.76180555555555551</v>
      </c>
      <c r="E3563" s="3" t="s">
        <v>292</v>
      </c>
      <c r="F3563" s="5">
        <v>0.78680555555555554</v>
      </c>
      <c r="G3563" s="3" t="s">
        <v>309</v>
      </c>
      <c r="H3563" t="s">
        <v>6498</v>
      </c>
    </row>
    <row r="3564" spans="1:8" ht="15">
      <c r="A3564" s="2">
        <v>660209</v>
      </c>
      <c r="B3564" s="2">
        <v>12</v>
      </c>
      <c r="C3564" s="2" t="s">
        <v>4105</v>
      </c>
      <c r="D3564" s="5">
        <v>0.65138888888888891</v>
      </c>
      <c r="E3564" s="3" t="s">
        <v>309</v>
      </c>
      <c r="F3564" s="5">
        <v>0.6743055555555556</v>
      </c>
      <c r="G3564" s="3" t="s">
        <v>292</v>
      </c>
      <c r="H3564" t="s">
        <v>6498</v>
      </c>
    </row>
    <row r="3565" spans="1:8" ht="15">
      <c r="A3565" s="2">
        <v>660209</v>
      </c>
      <c r="B3565" s="2">
        <v>13</v>
      </c>
      <c r="C3565" s="2" t="s">
        <v>4106</v>
      </c>
      <c r="D3565" s="5">
        <v>0.37638888888888888</v>
      </c>
      <c r="E3565" s="3" t="s">
        <v>292</v>
      </c>
      <c r="F3565" s="5">
        <v>0.39652777777777776</v>
      </c>
      <c r="G3565" s="3" t="s">
        <v>314</v>
      </c>
      <c r="H3565" t="s">
        <v>6498</v>
      </c>
    </row>
    <row r="3566" spans="1:8" ht="15">
      <c r="A3566" s="2">
        <v>660209</v>
      </c>
      <c r="B3566" s="2">
        <v>14</v>
      </c>
      <c r="C3566" s="2" t="s">
        <v>4107</v>
      </c>
      <c r="D3566" s="5">
        <v>0.39652777777777776</v>
      </c>
      <c r="E3566" s="3" t="s">
        <v>314</v>
      </c>
      <c r="F3566" s="5">
        <v>0.41666666666666669</v>
      </c>
      <c r="G3566" s="3" t="s">
        <v>292</v>
      </c>
      <c r="H3566" t="s">
        <v>6498</v>
      </c>
    </row>
    <row r="3567" spans="1:8" ht="15">
      <c r="A3567" s="2">
        <v>660212</v>
      </c>
      <c r="B3567" s="2">
        <v>1</v>
      </c>
      <c r="C3567" s="2" t="s">
        <v>4108</v>
      </c>
      <c r="D3567" s="5">
        <v>0.18263888888888888</v>
      </c>
      <c r="E3567" s="3" t="s">
        <v>300</v>
      </c>
      <c r="F3567" s="5">
        <v>0.21527777777777779</v>
      </c>
      <c r="G3567" s="3" t="s">
        <v>266</v>
      </c>
      <c r="H3567" t="s">
        <v>6498</v>
      </c>
    </row>
    <row r="3568" spans="1:8" ht="15">
      <c r="A3568" s="2">
        <v>660212</v>
      </c>
      <c r="B3568" s="2">
        <v>2</v>
      </c>
      <c r="C3568" s="2" t="s">
        <v>4109</v>
      </c>
      <c r="D3568" s="5">
        <v>0.22222222222222221</v>
      </c>
      <c r="E3568" s="3" t="s">
        <v>266</v>
      </c>
      <c r="F3568" s="5">
        <v>0.24027777777777778</v>
      </c>
      <c r="G3568" s="3" t="s">
        <v>315</v>
      </c>
      <c r="H3568" t="s">
        <v>6498</v>
      </c>
    </row>
    <row r="3569" spans="1:8" ht="15">
      <c r="A3569" s="2">
        <v>660212</v>
      </c>
      <c r="B3569" s="2">
        <v>3</v>
      </c>
      <c r="C3569" s="2" t="s">
        <v>4110</v>
      </c>
      <c r="D3569" s="5">
        <v>0.24097222222222223</v>
      </c>
      <c r="E3569" s="3" t="s">
        <v>315</v>
      </c>
      <c r="F3569" s="5">
        <v>0.26319444444444445</v>
      </c>
      <c r="G3569" s="3" t="s">
        <v>266</v>
      </c>
      <c r="H3569" t="s">
        <v>6498</v>
      </c>
    </row>
    <row r="3570" spans="1:8" ht="15">
      <c r="A3570" s="2">
        <v>660212</v>
      </c>
      <c r="B3570" s="2">
        <v>4</v>
      </c>
      <c r="C3570" s="2" t="s">
        <v>4111</v>
      </c>
      <c r="D3570" s="5">
        <v>0.24791666666666667</v>
      </c>
      <c r="E3570" s="3" t="s">
        <v>266</v>
      </c>
      <c r="F3570" s="5">
        <v>0.27083333333333331</v>
      </c>
      <c r="G3570" s="3" t="s">
        <v>316</v>
      </c>
      <c r="H3570" t="s">
        <v>6498</v>
      </c>
    </row>
    <row r="3571" spans="1:8" ht="15">
      <c r="A3571" s="2">
        <v>660212</v>
      </c>
      <c r="B3571" s="2">
        <v>5</v>
      </c>
      <c r="C3571" s="2" t="s">
        <v>4112</v>
      </c>
      <c r="D3571" s="5">
        <v>0.27430555555555558</v>
      </c>
      <c r="E3571" s="3" t="s">
        <v>316</v>
      </c>
      <c r="F3571" s="5">
        <v>0.3263888888888889</v>
      </c>
      <c r="G3571" s="3" t="s">
        <v>266</v>
      </c>
      <c r="H3571" t="s">
        <v>6498</v>
      </c>
    </row>
    <row r="3572" spans="1:8" ht="15">
      <c r="A3572" s="2">
        <v>660212</v>
      </c>
      <c r="B3572" s="2">
        <v>6</v>
      </c>
      <c r="C3572" s="2" t="s">
        <v>4113</v>
      </c>
      <c r="D3572" s="5">
        <v>0.45833333333333331</v>
      </c>
      <c r="E3572" s="3" t="s">
        <v>266</v>
      </c>
      <c r="F3572" s="5">
        <v>0.49930555555555556</v>
      </c>
      <c r="G3572" s="3" t="s">
        <v>316</v>
      </c>
      <c r="H3572" t="s">
        <v>6498</v>
      </c>
    </row>
    <row r="3573" spans="1:8" ht="15">
      <c r="A3573" s="2">
        <v>660212</v>
      </c>
      <c r="B3573" s="2">
        <v>7</v>
      </c>
      <c r="C3573" s="2" t="s">
        <v>4114</v>
      </c>
      <c r="D3573" s="5">
        <v>0.5</v>
      </c>
      <c r="E3573" s="3" t="s">
        <v>316</v>
      </c>
      <c r="F3573" s="5">
        <v>0.53611111111111109</v>
      </c>
      <c r="G3573" s="3" t="s">
        <v>215</v>
      </c>
      <c r="H3573" t="s">
        <v>6498</v>
      </c>
    </row>
    <row r="3574" spans="1:8" ht="15">
      <c r="A3574" s="2">
        <v>660212</v>
      </c>
      <c r="B3574" s="2">
        <v>8</v>
      </c>
      <c r="C3574" s="2" t="s">
        <v>4115</v>
      </c>
      <c r="D3574" s="5">
        <v>0.54374999999999996</v>
      </c>
      <c r="E3574" s="3" t="s">
        <v>266</v>
      </c>
      <c r="F3574" s="5">
        <v>0.58680555555555558</v>
      </c>
      <c r="G3574" s="3" t="s">
        <v>316</v>
      </c>
      <c r="H3574" t="s">
        <v>6498</v>
      </c>
    </row>
    <row r="3575" spans="1:8" ht="15">
      <c r="A3575" s="2">
        <v>660212</v>
      </c>
      <c r="B3575" s="2">
        <v>9</v>
      </c>
      <c r="C3575" s="2" t="s">
        <v>4116</v>
      </c>
      <c r="D3575" s="5">
        <v>0.58680555555555558</v>
      </c>
      <c r="E3575" s="3" t="s">
        <v>316</v>
      </c>
      <c r="F3575" s="5">
        <v>0.6166666666666667</v>
      </c>
      <c r="G3575" s="3" t="s">
        <v>266</v>
      </c>
      <c r="H3575" t="s">
        <v>6498</v>
      </c>
    </row>
    <row r="3576" spans="1:8" ht="15">
      <c r="A3576" s="2">
        <v>660212</v>
      </c>
      <c r="B3576" s="2">
        <v>10</v>
      </c>
      <c r="C3576" s="2" t="s">
        <v>4117</v>
      </c>
      <c r="D3576" s="5">
        <v>0.62708333333333333</v>
      </c>
      <c r="E3576" s="3" t="s">
        <v>266</v>
      </c>
      <c r="F3576" s="5">
        <v>0.67222222222222228</v>
      </c>
      <c r="G3576" s="3" t="s">
        <v>316</v>
      </c>
      <c r="H3576" t="s">
        <v>6498</v>
      </c>
    </row>
    <row r="3577" spans="1:8" ht="15">
      <c r="A3577" s="2">
        <v>660212</v>
      </c>
      <c r="B3577" s="2">
        <v>11</v>
      </c>
      <c r="C3577" s="2" t="s">
        <v>4118</v>
      </c>
      <c r="D3577" s="5">
        <v>0.67291666666666672</v>
      </c>
      <c r="E3577" s="3" t="s">
        <v>316</v>
      </c>
      <c r="F3577" s="5">
        <v>0.69444444444444442</v>
      </c>
      <c r="G3577" s="3" t="s">
        <v>266</v>
      </c>
      <c r="H3577" t="s">
        <v>6498</v>
      </c>
    </row>
    <row r="3578" spans="1:8" ht="15">
      <c r="A3578" s="2">
        <v>660212</v>
      </c>
      <c r="B3578" s="2">
        <v>12</v>
      </c>
      <c r="C3578" s="2" t="s">
        <v>4119</v>
      </c>
      <c r="D3578" s="5">
        <v>0.71666666666666667</v>
      </c>
      <c r="E3578" s="3" t="s">
        <v>215</v>
      </c>
      <c r="F3578" s="5">
        <v>0.75555555555555554</v>
      </c>
      <c r="G3578" s="3" t="s">
        <v>316</v>
      </c>
      <c r="H3578" t="s">
        <v>6498</v>
      </c>
    </row>
    <row r="3579" spans="1:8" ht="15">
      <c r="A3579" s="2">
        <v>660212</v>
      </c>
      <c r="B3579" s="2">
        <v>13</v>
      </c>
      <c r="C3579" s="2" t="s">
        <v>4120</v>
      </c>
      <c r="D3579" s="5">
        <v>0.84236111111111112</v>
      </c>
      <c r="E3579" s="3" t="s">
        <v>316</v>
      </c>
      <c r="F3579" s="5">
        <v>0.87847222222222221</v>
      </c>
      <c r="G3579" s="3" t="s">
        <v>266</v>
      </c>
      <c r="H3579" t="s">
        <v>6498</v>
      </c>
    </row>
    <row r="3580" spans="1:8" ht="15">
      <c r="A3580" s="2">
        <v>660212</v>
      </c>
      <c r="B3580" s="2">
        <v>15</v>
      </c>
      <c r="C3580" s="2" t="s">
        <v>4121</v>
      </c>
      <c r="D3580" s="5">
        <v>0.64236111111111116</v>
      </c>
      <c r="E3580" s="3" t="s">
        <v>300</v>
      </c>
      <c r="F3580" s="5">
        <v>0.66319444444444442</v>
      </c>
      <c r="G3580" s="3" t="s">
        <v>266</v>
      </c>
      <c r="H3580" t="s">
        <v>6498</v>
      </c>
    </row>
    <row r="3581" spans="1:8" ht="15">
      <c r="A3581" s="2">
        <v>660212</v>
      </c>
      <c r="B3581" s="2">
        <v>16</v>
      </c>
      <c r="C3581" s="2" t="s">
        <v>4122</v>
      </c>
      <c r="D3581" s="5">
        <v>0.94444444444444442</v>
      </c>
      <c r="E3581" s="3" t="s">
        <v>266</v>
      </c>
      <c r="F3581" s="5">
        <v>0.96875</v>
      </c>
      <c r="G3581" s="3" t="s">
        <v>315</v>
      </c>
      <c r="H3581" t="s">
        <v>6498</v>
      </c>
    </row>
    <row r="3582" spans="1:8" ht="15">
      <c r="A3582" s="2">
        <v>660212</v>
      </c>
      <c r="B3582" s="2">
        <v>18</v>
      </c>
      <c r="C3582" s="2" t="s">
        <v>4123</v>
      </c>
      <c r="D3582" s="5">
        <v>0.80277777777777781</v>
      </c>
      <c r="E3582" s="3" t="s">
        <v>215</v>
      </c>
      <c r="F3582" s="5">
        <v>0.84236111111111112</v>
      </c>
      <c r="G3582" s="3" t="s">
        <v>316</v>
      </c>
      <c r="H3582" t="s">
        <v>6498</v>
      </c>
    </row>
    <row r="3583" spans="1:8" ht="15">
      <c r="A3583" s="2">
        <v>660213</v>
      </c>
      <c r="B3583" s="2">
        <v>1</v>
      </c>
      <c r="C3583" s="2" t="s">
        <v>4124</v>
      </c>
      <c r="D3583" s="5">
        <v>0.19305555555555556</v>
      </c>
      <c r="E3583" s="3" t="s">
        <v>317</v>
      </c>
      <c r="F3583" s="5">
        <v>0.2</v>
      </c>
      <c r="G3583" s="3" t="s">
        <v>318</v>
      </c>
      <c r="H3583" t="s">
        <v>6498</v>
      </c>
    </row>
    <row r="3584" spans="1:8" ht="15">
      <c r="A3584" s="2">
        <v>660213</v>
      </c>
      <c r="B3584" s="2">
        <v>2</v>
      </c>
      <c r="C3584" s="2" t="s">
        <v>4125</v>
      </c>
      <c r="D3584" s="5">
        <v>0.2</v>
      </c>
      <c r="E3584" s="3" t="s">
        <v>318</v>
      </c>
      <c r="F3584" s="5">
        <v>0.21597222222222223</v>
      </c>
      <c r="G3584" s="3" t="s">
        <v>266</v>
      </c>
      <c r="H3584" t="s">
        <v>6498</v>
      </c>
    </row>
    <row r="3585" spans="1:8" ht="15">
      <c r="A3585" s="2">
        <v>660213</v>
      </c>
      <c r="B3585" s="2">
        <v>7</v>
      </c>
      <c r="C3585" s="2" t="s">
        <v>4126</v>
      </c>
      <c r="D3585" s="5">
        <v>0.36944444444444446</v>
      </c>
      <c r="E3585" s="3" t="s">
        <v>266</v>
      </c>
      <c r="F3585" s="5">
        <v>0.38958333333333334</v>
      </c>
      <c r="G3585" s="3" t="s">
        <v>318</v>
      </c>
      <c r="H3585" t="s">
        <v>6498</v>
      </c>
    </row>
    <row r="3586" spans="1:8" ht="15">
      <c r="A3586" s="2">
        <v>660213</v>
      </c>
      <c r="B3586" s="2">
        <v>8</v>
      </c>
      <c r="C3586" s="2" t="s">
        <v>4127</v>
      </c>
      <c r="D3586" s="5">
        <v>0.38958333333333334</v>
      </c>
      <c r="E3586" s="3" t="s">
        <v>318</v>
      </c>
      <c r="F3586" s="5">
        <v>0.41319444444444442</v>
      </c>
      <c r="G3586" s="3" t="s">
        <v>266</v>
      </c>
      <c r="H3586" t="s">
        <v>6498</v>
      </c>
    </row>
    <row r="3587" spans="1:8" ht="15">
      <c r="A3587" s="2">
        <v>660213</v>
      </c>
      <c r="B3587" s="2">
        <v>9</v>
      </c>
      <c r="C3587" s="2" t="s">
        <v>4128</v>
      </c>
      <c r="D3587" s="5">
        <v>0.53611111111111109</v>
      </c>
      <c r="E3587" s="3" t="s">
        <v>266</v>
      </c>
      <c r="F3587" s="5">
        <v>0.56111111111111112</v>
      </c>
      <c r="G3587" s="3" t="s">
        <v>318</v>
      </c>
      <c r="H3587" t="s">
        <v>6498</v>
      </c>
    </row>
    <row r="3588" spans="1:8" ht="15">
      <c r="A3588" s="2">
        <v>660213</v>
      </c>
      <c r="B3588" s="2">
        <v>10</v>
      </c>
      <c r="C3588" s="2" t="s">
        <v>4129</v>
      </c>
      <c r="D3588" s="5">
        <v>0.56111111111111112</v>
      </c>
      <c r="E3588" s="3" t="s">
        <v>318</v>
      </c>
      <c r="F3588" s="5">
        <v>0.58194444444444449</v>
      </c>
      <c r="G3588" s="3" t="s">
        <v>266</v>
      </c>
      <c r="H3588" t="s">
        <v>6498</v>
      </c>
    </row>
    <row r="3589" spans="1:8" ht="15">
      <c r="A3589" s="2">
        <v>660213</v>
      </c>
      <c r="B3589" s="2">
        <v>11</v>
      </c>
      <c r="C3589" s="2" t="s">
        <v>4130</v>
      </c>
      <c r="D3589" s="5">
        <v>0.61944444444444446</v>
      </c>
      <c r="E3589" s="3" t="s">
        <v>266</v>
      </c>
      <c r="F3589" s="5">
        <v>0.64444444444444449</v>
      </c>
      <c r="G3589" s="3" t="s">
        <v>318</v>
      </c>
      <c r="H3589" t="s">
        <v>6498</v>
      </c>
    </row>
    <row r="3590" spans="1:8" ht="15">
      <c r="A3590" s="2">
        <v>660213</v>
      </c>
      <c r="B3590" s="2">
        <v>12</v>
      </c>
      <c r="C3590" s="2" t="s">
        <v>4131</v>
      </c>
      <c r="D3590" s="5">
        <v>0.64444444444444449</v>
      </c>
      <c r="E3590" s="3" t="s">
        <v>318</v>
      </c>
      <c r="F3590" s="5">
        <v>0.66597222222222219</v>
      </c>
      <c r="G3590" s="3" t="s">
        <v>266</v>
      </c>
      <c r="H3590" t="s">
        <v>6498</v>
      </c>
    </row>
    <row r="3591" spans="1:8" ht="15">
      <c r="A3591" s="2">
        <v>660213</v>
      </c>
      <c r="B3591" s="2">
        <v>13</v>
      </c>
      <c r="C3591" s="2" t="s">
        <v>4132</v>
      </c>
      <c r="D3591" s="5">
        <v>0.70277777777777772</v>
      </c>
      <c r="E3591" s="3" t="s">
        <v>266</v>
      </c>
      <c r="F3591" s="5">
        <v>0.72499999999999998</v>
      </c>
      <c r="G3591" s="3" t="s">
        <v>318</v>
      </c>
      <c r="H3591" t="s">
        <v>6498</v>
      </c>
    </row>
    <row r="3592" spans="1:8" ht="15">
      <c r="A3592" s="2">
        <v>660213</v>
      </c>
      <c r="B3592" s="2">
        <v>14</v>
      </c>
      <c r="C3592" s="2" t="s">
        <v>4133</v>
      </c>
      <c r="D3592" s="5">
        <v>0.72499999999999998</v>
      </c>
      <c r="E3592" s="3" t="s">
        <v>318</v>
      </c>
      <c r="F3592" s="5">
        <v>0.74583333333333335</v>
      </c>
      <c r="G3592" s="3" t="s">
        <v>266</v>
      </c>
      <c r="H3592" t="s">
        <v>6498</v>
      </c>
    </row>
    <row r="3593" spans="1:8" ht="15">
      <c r="A3593" s="2">
        <v>660213</v>
      </c>
      <c r="B3593" s="2">
        <v>15</v>
      </c>
      <c r="C3593" s="2" t="s">
        <v>4134</v>
      </c>
      <c r="D3593" s="5">
        <v>0.80277777777777781</v>
      </c>
      <c r="E3593" s="3" t="s">
        <v>215</v>
      </c>
      <c r="F3593" s="5">
        <v>0.83472222222222225</v>
      </c>
      <c r="G3593" s="3" t="s">
        <v>319</v>
      </c>
      <c r="H3593" t="s">
        <v>6498</v>
      </c>
    </row>
    <row r="3594" spans="1:8" ht="15">
      <c r="A3594" s="2">
        <v>660213</v>
      </c>
      <c r="B3594" s="2">
        <v>16</v>
      </c>
      <c r="C3594" s="2" t="s">
        <v>4135</v>
      </c>
      <c r="D3594" s="5">
        <v>0.85138888888888886</v>
      </c>
      <c r="E3594" s="3" t="s">
        <v>318</v>
      </c>
      <c r="F3594" s="5">
        <v>0.87847222222222221</v>
      </c>
      <c r="G3594" s="3" t="s">
        <v>266</v>
      </c>
      <c r="H3594" t="s">
        <v>6498</v>
      </c>
    </row>
    <row r="3595" spans="1:8" ht="15">
      <c r="A3595" s="2">
        <v>660213</v>
      </c>
      <c r="B3595" s="2">
        <v>19</v>
      </c>
      <c r="C3595" s="2" t="s">
        <v>4136</v>
      </c>
      <c r="D3595" s="5">
        <v>0.85</v>
      </c>
      <c r="E3595" s="3" t="s">
        <v>319</v>
      </c>
      <c r="F3595" s="5">
        <v>0.85138888888888886</v>
      </c>
      <c r="G3595" s="3" t="s">
        <v>318</v>
      </c>
      <c r="H3595" t="s">
        <v>6498</v>
      </c>
    </row>
    <row r="3596" spans="1:8" ht="15">
      <c r="A3596" s="2">
        <v>660213</v>
      </c>
      <c r="B3596" s="2">
        <v>205</v>
      </c>
      <c r="C3596" s="2" t="s">
        <v>4137</v>
      </c>
      <c r="D3596" s="5">
        <v>0.27083333333333331</v>
      </c>
      <c r="E3596" s="3" t="s">
        <v>215</v>
      </c>
      <c r="F3596" s="5">
        <v>0.2902777777777778</v>
      </c>
      <c r="G3596" s="3" t="s">
        <v>318</v>
      </c>
      <c r="H3596" t="s">
        <v>6498</v>
      </c>
    </row>
    <row r="3597" spans="1:8" ht="15">
      <c r="A3597" s="2">
        <v>660213</v>
      </c>
      <c r="B3597" s="2">
        <v>206</v>
      </c>
      <c r="C3597" s="2" t="s">
        <v>4138</v>
      </c>
      <c r="D3597" s="5">
        <v>0.2902777777777778</v>
      </c>
      <c r="E3597" s="3" t="s">
        <v>318</v>
      </c>
      <c r="F3597" s="5">
        <v>0.31666666666666665</v>
      </c>
      <c r="G3597" s="3" t="s">
        <v>266</v>
      </c>
      <c r="H3597" t="s">
        <v>6498</v>
      </c>
    </row>
    <row r="3598" spans="1:8" ht="15">
      <c r="A3598" s="2">
        <v>660215</v>
      </c>
      <c r="B3598" s="2">
        <v>1</v>
      </c>
      <c r="C3598" s="2" t="s">
        <v>4139</v>
      </c>
      <c r="D3598" s="5">
        <v>0.34583333333333333</v>
      </c>
      <c r="E3598" s="3" t="s">
        <v>266</v>
      </c>
      <c r="F3598" s="5">
        <v>0.35416666666666669</v>
      </c>
      <c r="G3598" s="3" t="s">
        <v>320</v>
      </c>
      <c r="H3598" t="s">
        <v>6498</v>
      </c>
    </row>
    <row r="3599" spans="1:8" ht="15">
      <c r="A3599" s="2">
        <v>660215</v>
      </c>
      <c r="B3599" s="2">
        <v>2</v>
      </c>
      <c r="C3599" s="2" t="s">
        <v>4140</v>
      </c>
      <c r="D3599" s="5">
        <v>0.20833333333333334</v>
      </c>
      <c r="E3599" s="3" t="s">
        <v>303</v>
      </c>
      <c r="F3599" s="5">
        <v>0.2361111111111111</v>
      </c>
      <c r="G3599" s="3" t="s">
        <v>215</v>
      </c>
      <c r="H3599" t="s">
        <v>6498</v>
      </c>
    </row>
    <row r="3600" spans="1:8" ht="15">
      <c r="A3600" s="2">
        <v>660215</v>
      </c>
      <c r="B3600" s="2">
        <v>3</v>
      </c>
      <c r="C3600" s="2" t="s">
        <v>4141</v>
      </c>
      <c r="D3600" s="5">
        <v>0.2048611111111111</v>
      </c>
      <c r="E3600" s="3" t="s">
        <v>266</v>
      </c>
      <c r="F3600" s="5">
        <v>0.2298611111111111</v>
      </c>
      <c r="G3600" s="3" t="s">
        <v>303</v>
      </c>
      <c r="H3600" t="s">
        <v>6498</v>
      </c>
    </row>
    <row r="3601" spans="1:8" ht="15">
      <c r="A3601" s="2">
        <v>660215</v>
      </c>
      <c r="B3601" s="2">
        <v>4</v>
      </c>
      <c r="C3601" s="2" t="s">
        <v>4142</v>
      </c>
      <c r="D3601" s="5">
        <v>0.81388888888888888</v>
      </c>
      <c r="E3601" s="3" t="s">
        <v>320</v>
      </c>
      <c r="F3601" s="5">
        <v>0.82222222222222219</v>
      </c>
      <c r="G3601" s="3" t="s">
        <v>266</v>
      </c>
      <c r="H3601" t="s">
        <v>6498</v>
      </c>
    </row>
    <row r="3602" spans="1:8" ht="15">
      <c r="A3602" s="2">
        <v>660215</v>
      </c>
      <c r="B3602" s="2">
        <v>6</v>
      </c>
      <c r="C3602" s="2" t="s">
        <v>4143</v>
      </c>
      <c r="D3602" s="5">
        <v>0.26041666666666669</v>
      </c>
      <c r="E3602" s="3" t="s">
        <v>303</v>
      </c>
      <c r="F3602" s="5">
        <v>0.28472222222222221</v>
      </c>
      <c r="G3602" s="3" t="s">
        <v>266</v>
      </c>
      <c r="H3602" t="s">
        <v>6498</v>
      </c>
    </row>
    <row r="3603" spans="1:8" ht="15">
      <c r="A3603" s="2">
        <v>660215</v>
      </c>
      <c r="B3603" s="2">
        <v>7</v>
      </c>
      <c r="C3603" s="2" t="s">
        <v>4144</v>
      </c>
      <c r="D3603" s="5">
        <v>0.28611111111111109</v>
      </c>
      <c r="E3603" s="3" t="s">
        <v>266</v>
      </c>
      <c r="F3603" s="5">
        <v>0.31944444444444442</v>
      </c>
      <c r="G3603" s="3" t="s">
        <v>292</v>
      </c>
      <c r="H3603" t="s">
        <v>6498</v>
      </c>
    </row>
    <row r="3604" spans="1:8" ht="15">
      <c r="A3604" s="2">
        <v>660215</v>
      </c>
      <c r="B3604" s="2">
        <v>8</v>
      </c>
      <c r="C3604" s="2" t="s">
        <v>4145</v>
      </c>
      <c r="D3604" s="5">
        <v>0.30069444444444443</v>
      </c>
      <c r="E3604" s="3" t="s">
        <v>321</v>
      </c>
      <c r="F3604" s="5">
        <v>0.31666666666666665</v>
      </c>
      <c r="G3604" s="3" t="s">
        <v>322</v>
      </c>
      <c r="H3604" t="s">
        <v>6498</v>
      </c>
    </row>
    <row r="3605" spans="1:8" ht="15">
      <c r="A3605" s="2">
        <v>660215</v>
      </c>
      <c r="B3605" s="2">
        <v>10</v>
      </c>
      <c r="C3605" s="2" t="s">
        <v>4146</v>
      </c>
      <c r="D3605" s="5">
        <v>0.35416666666666669</v>
      </c>
      <c r="E3605" s="3" t="s">
        <v>320</v>
      </c>
      <c r="F3605" s="5">
        <v>0.375</v>
      </c>
      <c r="G3605" s="3" t="s">
        <v>266</v>
      </c>
      <c r="H3605" t="s">
        <v>6498</v>
      </c>
    </row>
    <row r="3606" spans="1:8" ht="15">
      <c r="A3606" s="2">
        <v>660215</v>
      </c>
      <c r="B3606" s="2">
        <v>11</v>
      </c>
      <c r="C3606" s="2" t="s">
        <v>4147</v>
      </c>
      <c r="D3606" s="5">
        <v>0.46041666666666664</v>
      </c>
      <c r="E3606" s="3" t="s">
        <v>266</v>
      </c>
      <c r="F3606" s="5">
        <v>0.4826388888888889</v>
      </c>
      <c r="G3606" s="3" t="s">
        <v>303</v>
      </c>
      <c r="H3606" t="s">
        <v>6498</v>
      </c>
    </row>
    <row r="3607" spans="1:8" ht="15">
      <c r="A3607" s="2">
        <v>660215</v>
      </c>
      <c r="B3607" s="2">
        <v>13</v>
      </c>
      <c r="C3607" s="2" t="s">
        <v>4148</v>
      </c>
      <c r="D3607" s="5">
        <v>0.54166666666666663</v>
      </c>
      <c r="E3607" s="3" t="s">
        <v>266</v>
      </c>
      <c r="F3607" s="5">
        <v>0.56666666666666665</v>
      </c>
      <c r="G3607" s="3" t="s">
        <v>303</v>
      </c>
      <c r="H3607" t="s">
        <v>6498</v>
      </c>
    </row>
    <row r="3608" spans="1:8" ht="15">
      <c r="A3608" s="2">
        <v>660215</v>
      </c>
      <c r="B3608" s="2">
        <v>14</v>
      </c>
      <c r="C3608" s="2" t="s">
        <v>4149</v>
      </c>
      <c r="D3608" s="5">
        <v>0.56805555555555554</v>
      </c>
      <c r="E3608" s="3" t="s">
        <v>303</v>
      </c>
      <c r="F3608" s="5">
        <v>0.57361111111111107</v>
      </c>
      <c r="G3608" s="3" t="s">
        <v>320</v>
      </c>
      <c r="H3608" t="s">
        <v>6498</v>
      </c>
    </row>
    <row r="3609" spans="1:8" ht="15">
      <c r="A3609" s="2">
        <v>660215</v>
      </c>
      <c r="B3609" s="2">
        <v>15</v>
      </c>
      <c r="C3609" s="2" t="s">
        <v>4150</v>
      </c>
      <c r="D3609" s="5">
        <v>0.57361111111111107</v>
      </c>
      <c r="E3609" s="3" t="s">
        <v>320</v>
      </c>
      <c r="F3609" s="5">
        <v>0.57777777777777772</v>
      </c>
      <c r="G3609" s="3" t="s">
        <v>323</v>
      </c>
      <c r="H3609" t="s">
        <v>6498</v>
      </c>
    </row>
    <row r="3610" spans="1:8" ht="15">
      <c r="A3610" s="2">
        <v>660215</v>
      </c>
      <c r="B3610" s="2">
        <v>16</v>
      </c>
      <c r="C3610" s="2" t="s">
        <v>4151</v>
      </c>
      <c r="D3610" s="5">
        <v>0.61875000000000002</v>
      </c>
      <c r="E3610" s="3" t="s">
        <v>320</v>
      </c>
      <c r="F3610" s="5">
        <v>0.62638888888888888</v>
      </c>
      <c r="G3610" s="3" t="s">
        <v>266</v>
      </c>
      <c r="H3610" t="s">
        <v>6498</v>
      </c>
    </row>
    <row r="3611" spans="1:8" ht="15">
      <c r="A3611" s="2">
        <v>660215</v>
      </c>
      <c r="B3611" s="2">
        <v>17</v>
      </c>
      <c r="C3611" s="2" t="s">
        <v>4152</v>
      </c>
      <c r="D3611" s="5">
        <v>0.59375</v>
      </c>
      <c r="E3611" s="3" t="s">
        <v>266</v>
      </c>
      <c r="F3611" s="5">
        <v>0.61875000000000002</v>
      </c>
      <c r="G3611" s="3" t="s">
        <v>320</v>
      </c>
      <c r="H3611" t="s">
        <v>6498</v>
      </c>
    </row>
    <row r="3612" spans="1:8" ht="15">
      <c r="A3612" s="2">
        <v>660215</v>
      </c>
      <c r="B3612" s="2">
        <v>18</v>
      </c>
      <c r="C3612" s="2" t="s">
        <v>4153</v>
      </c>
      <c r="D3612" s="5">
        <v>0.59166666666666667</v>
      </c>
      <c r="E3612" s="3" t="s">
        <v>292</v>
      </c>
      <c r="F3612" s="5">
        <v>0.62777777777777777</v>
      </c>
      <c r="G3612" s="3" t="s">
        <v>266</v>
      </c>
      <c r="H3612" t="s">
        <v>6498</v>
      </c>
    </row>
    <row r="3613" spans="1:8" ht="15">
      <c r="A3613" s="2">
        <v>660215</v>
      </c>
      <c r="B3613" s="2">
        <v>19</v>
      </c>
      <c r="C3613" s="2" t="s">
        <v>4154</v>
      </c>
      <c r="D3613" s="5">
        <v>0.62847222222222221</v>
      </c>
      <c r="E3613" s="3" t="s">
        <v>266</v>
      </c>
      <c r="F3613" s="5">
        <v>0.65625</v>
      </c>
      <c r="G3613" s="3" t="s">
        <v>303</v>
      </c>
      <c r="H3613" t="s">
        <v>6498</v>
      </c>
    </row>
    <row r="3614" spans="1:8" ht="15">
      <c r="A3614" s="2">
        <v>660215</v>
      </c>
      <c r="B3614" s="2">
        <v>22</v>
      </c>
      <c r="C3614" s="2" t="s">
        <v>4155</v>
      </c>
      <c r="D3614" s="5">
        <v>0.68402777777777779</v>
      </c>
      <c r="E3614" s="3" t="s">
        <v>303</v>
      </c>
      <c r="F3614" s="5">
        <v>0.70833333333333337</v>
      </c>
      <c r="G3614" s="3" t="s">
        <v>266</v>
      </c>
      <c r="H3614" t="s">
        <v>6498</v>
      </c>
    </row>
    <row r="3615" spans="1:8" ht="15">
      <c r="A3615" s="2">
        <v>660215</v>
      </c>
      <c r="B3615" s="2">
        <v>23</v>
      </c>
      <c r="C3615" s="2" t="s">
        <v>4156</v>
      </c>
      <c r="D3615" s="5">
        <v>0.71319444444444446</v>
      </c>
      <c r="E3615" s="3" t="s">
        <v>215</v>
      </c>
      <c r="F3615" s="5">
        <v>0.73819444444444449</v>
      </c>
      <c r="G3615" s="3" t="s">
        <v>303</v>
      </c>
      <c r="H3615" t="s">
        <v>6498</v>
      </c>
    </row>
    <row r="3616" spans="1:8" ht="15">
      <c r="A3616" s="2">
        <v>660215</v>
      </c>
      <c r="B3616" s="2">
        <v>25</v>
      </c>
      <c r="C3616" s="2" t="s">
        <v>4157</v>
      </c>
      <c r="D3616" s="5">
        <v>0.79374999999999996</v>
      </c>
      <c r="E3616" s="3" t="s">
        <v>215</v>
      </c>
      <c r="F3616" s="5">
        <v>0.81388888888888888</v>
      </c>
      <c r="G3616" s="3" t="s">
        <v>320</v>
      </c>
      <c r="H3616" t="s">
        <v>6498</v>
      </c>
    </row>
    <row r="3617" spans="1:8" ht="15">
      <c r="A3617" s="2">
        <v>660215</v>
      </c>
      <c r="B3617" s="2">
        <v>27</v>
      </c>
      <c r="C3617" s="2" t="s">
        <v>4158</v>
      </c>
      <c r="D3617" s="5">
        <v>0.56736111111111109</v>
      </c>
      <c r="E3617" s="3" t="s">
        <v>303</v>
      </c>
      <c r="F3617" s="5">
        <v>0.57291666666666663</v>
      </c>
      <c r="G3617" s="3" t="s">
        <v>292</v>
      </c>
      <c r="H3617" t="s">
        <v>6498</v>
      </c>
    </row>
    <row r="3618" spans="1:8" ht="15">
      <c r="A3618" s="2">
        <v>660216</v>
      </c>
      <c r="B3618" s="2">
        <v>1</v>
      </c>
      <c r="C3618" s="2" t="s">
        <v>4159</v>
      </c>
      <c r="D3618" s="5">
        <v>0.27777777777777779</v>
      </c>
      <c r="E3618" s="3" t="s">
        <v>266</v>
      </c>
      <c r="F3618" s="5">
        <v>0.29097222222222224</v>
      </c>
      <c r="G3618" s="3" t="s">
        <v>323</v>
      </c>
      <c r="H3618" t="s">
        <v>6498</v>
      </c>
    </row>
    <row r="3619" spans="1:8" ht="15">
      <c r="A3619" s="2">
        <v>660216</v>
      </c>
      <c r="B3619" s="2">
        <v>2</v>
      </c>
      <c r="C3619" s="2" t="s">
        <v>4160</v>
      </c>
      <c r="D3619" s="5">
        <v>0.25694444444444442</v>
      </c>
      <c r="E3619" s="3" t="s">
        <v>303</v>
      </c>
      <c r="F3619" s="5">
        <v>0.27013888888888887</v>
      </c>
      <c r="G3619" s="3" t="s">
        <v>266</v>
      </c>
      <c r="H3619" t="s">
        <v>6498</v>
      </c>
    </row>
    <row r="3620" spans="1:8" ht="15">
      <c r="A3620" s="2">
        <v>660216</v>
      </c>
      <c r="B3620" s="2">
        <v>4</v>
      </c>
      <c r="C3620" s="2" t="s">
        <v>4161</v>
      </c>
      <c r="D3620" s="5">
        <v>0.30555555555555558</v>
      </c>
      <c r="E3620" s="3" t="s">
        <v>292</v>
      </c>
      <c r="F3620" s="5">
        <v>0.3263888888888889</v>
      </c>
      <c r="G3620" s="3" t="s">
        <v>266</v>
      </c>
      <c r="H3620" t="s">
        <v>6498</v>
      </c>
    </row>
    <row r="3621" spans="1:8" ht="15">
      <c r="A3621" s="2">
        <v>660216</v>
      </c>
      <c r="B3621" s="2">
        <v>6</v>
      </c>
      <c r="C3621" s="2" t="s">
        <v>4162</v>
      </c>
      <c r="D3621" s="5">
        <v>0.79027777777777775</v>
      </c>
      <c r="E3621" s="3" t="s">
        <v>292</v>
      </c>
      <c r="F3621" s="5">
        <v>0.8041666666666667</v>
      </c>
      <c r="G3621" s="3" t="s">
        <v>266</v>
      </c>
      <c r="H3621" t="s">
        <v>6498</v>
      </c>
    </row>
    <row r="3622" spans="1:8" ht="15">
      <c r="A3622" s="2">
        <v>660216</v>
      </c>
      <c r="B3622" s="2">
        <v>8</v>
      </c>
      <c r="C3622" s="2" t="s">
        <v>4163</v>
      </c>
      <c r="D3622" s="5">
        <v>0.4201388888888889</v>
      </c>
      <c r="E3622" s="3" t="s">
        <v>292</v>
      </c>
      <c r="F3622" s="5">
        <v>0.43958333333333333</v>
      </c>
      <c r="G3622" s="3" t="s">
        <v>266</v>
      </c>
      <c r="H3622" t="s">
        <v>6498</v>
      </c>
    </row>
    <row r="3623" spans="1:8" ht="15">
      <c r="A3623" s="2">
        <v>660218</v>
      </c>
      <c r="B3623" s="2">
        <v>1</v>
      </c>
      <c r="C3623" s="2" t="s">
        <v>4164</v>
      </c>
      <c r="D3623" s="5">
        <v>0.19097222222222221</v>
      </c>
      <c r="E3623" s="3" t="s">
        <v>303</v>
      </c>
      <c r="F3623" s="5">
        <v>0.21666666666666667</v>
      </c>
      <c r="G3623" s="3" t="s">
        <v>292</v>
      </c>
      <c r="H3623" t="s">
        <v>6498</v>
      </c>
    </row>
    <row r="3624" spans="1:8" ht="15">
      <c r="A3624" s="2">
        <v>660218</v>
      </c>
      <c r="B3624" s="2">
        <v>2</v>
      </c>
      <c r="C3624" s="2" t="s">
        <v>4165</v>
      </c>
      <c r="D3624" s="5">
        <v>0.27430555555555558</v>
      </c>
      <c r="E3624" s="3" t="s">
        <v>292</v>
      </c>
      <c r="F3624" s="5">
        <v>0.27916666666666667</v>
      </c>
      <c r="G3624" s="3" t="s">
        <v>303</v>
      </c>
      <c r="H3624" t="s">
        <v>6498</v>
      </c>
    </row>
    <row r="3625" spans="1:8" ht="15">
      <c r="A3625" s="2">
        <v>660218</v>
      </c>
      <c r="B3625" s="2">
        <v>3</v>
      </c>
      <c r="C3625" s="2" t="s">
        <v>4166</v>
      </c>
      <c r="D3625" s="5">
        <v>0.23958333333333334</v>
      </c>
      <c r="E3625" s="3" t="s">
        <v>303</v>
      </c>
      <c r="F3625" s="5">
        <v>0.2590277777777778</v>
      </c>
      <c r="G3625" s="3" t="s">
        <v>303</v>
      </c>
      <c r="H3625" t="s">
        <v>6498</v>
      </c>
    </row>
    <row r="3626" spans="1:8" ht="15">
      <c r="A3626" s="2">
        <v>660218</v>
      </c>
      <c r="B3626" s="2">
        <v>10</v>
      </c>
      <c r="C3626" s="2" t="s">
        <v>4167</v>
      </c>
      <c r="D3626" s="5">
        <v>0.58819444444444446</v>
      </c>
      <c r="E3626" s="3" t="s">
        <v>292</v>
      </c>
      <c r="F3626" s="5">
        <v>0.62083333333333335</v>
      </c>
      <c r="G3626" s="3" t="s">
        <v>292</v>
      </c>
      <c r="H3626" t="s">
        <v>6498</v>
      </c>
    </row>
    <row r="3627" spans="1:8" ht="15">
      <c r="A3627" s="2">
        <v>660218</v>
      </c>
      <c r="B3627" s="2">
        <v>11</v>
      </c>
      <c r="C3627" s="2" t="s">
        <v>4168</v>
      </c>
      <c r="D3627" s="5">
        <v>0.42152777777777778</v>
      </c>
      <c r="E3627" s="3" t="s">
        <v>292</v>
      </c>
      <c r="F3627" s="5">
        <v>0.45694444444444443</v>
      </c>
      <c r="G3627" s="3" t="s">
        <v>292</v>
      </c>
      <c r="H3627" t="s">
        <v>6498</v>
      </c>
    </row>
    <row r="3628" spans="1:8" ht="15">
      <c r="A3628" s="2">
        <v>660218</v>
      </c>
      <c r="B3628" s="2">
        <v>22</v>
      </c>
      <c r="C3628" s="2" t="s">
        <v>4169</v>
      </c>
      <c r="D3628" s="5">
        <v>0.55208333333333337</v>
      </c>
      <c r="E3628" s="3" t="s">
        <v>292</v>
      </c>
      <c r="F3628" s="5">
        <v>0.57916666666666672</v>
      </c>
      <c r="G3628" s="3" t="s">
        <v>292</v>
      </c>
      <c r="H3628" t="s">
        <v>6498</v>
      </c>
    </row>
    <row r="3629" spans="1:8" ht="15">
      <c r="A3629" s="2">
        <v>660218</v>
      </c>
      <c r="B3629" s="2">
        <v>32</v>
      </c>
      <c r="C3629" s="2" t="s">
        <v>4170</v>
      </c>
      <c r="D3629" s="5">
        <v>0.71875</v>
      </c>
      <c r="E3629" s="3" t="s">
        <v>292</v>
      </c>
      <c r="F3629" s="5">
        <v>0.74583333333333335</v>
      </c>
      <c r="G3629" s="3" t="s">
        <v>292</v>
      </c>
      <c r="H3629" t="s">
        <v>6498</v>
      </c>
    </row>
    <row r="3630" spans="1:8" ht="15">
      <c r="A3630" s="2">
        <v>660218</v>
      </c>
      <c r="B3630" s="2">
        <v>45</v>
      </c>
      <c r="C3630" s="2" t="s">
        <v>4171</v>
      </c>
      <c r="D3630" s="5">
        <v>0.29166666666666669</v>
      </c>
      <c r="E3630" s="3" t="s">
        <v>323</v>
      </c>
      <c r="F3630" s="5">
        <v>0.29930555555555555</v>
      </c>
      <c r="G3630" s="3" t="s">
        <v>323</v>
      </c>
      <c r="H3630" t="s">
        <v>6498</v>
      </c>
    </row>
    <row r="3631" spans="1:8" ht="15">
      <c r="A3631" s="2">
        <v>660218</v>
      </c>
      <c r="B3631" s="2">
        <v>47</v>
      </c>
      <c r="C3631" s="2" t="s">
        <v>4172</v>
      </c>
      <c r="D3631" s="5">
        <v>0.5625</v>
      </c>
      <c r="E3631" s="3" t="s">
        <v>303</v>
      </c>
      <c r="F3631" s="5">
        <v>0.57222222222222219</v>
      </c>
      <c r="G3631" s="3" t="s">
        <v>303</v>
      </c>
      <c r="H3631" t="s">
        <v>6498</v>
      </c>
    </row>
    <row r="3632" spans="1:8" ht="15">
      <c r="A3632" s="2">
        <v>660226</v>
      </c>
      <c r="B3632" s="2">
        <v>2</v>
      </c>
      <c r="C3632" s="2" t="s">
        <v>4173</v>
      </c>
      <c r="D3632" s="5">
        <v>0.19444444444444445</v>
      </c>
      <c r="E3632" s="3" t="s">
        <v>324</v>
      </c>
      <c r="F3632" s="5">
        <v>0.21041666666666667</v>
      </c>
      <c r="G3632" s="3" t="s">
        <v>325</v>
      </c>
      <c r="H3632" t="s">
        <v>6498</v>
      </c>
    </row>
    <row r="3633" spans="1:8" ht="15">
      <c r="A3633" s="2">
        <v>660226</v>
      </c>
      <c r="B3633" s="2">
        <v>3</v>
      </c>
      <c r="C3633" s="2" t="s">
        <v>4174</v>
      </c>
      <c r="D3633" s="5">
        <v>0.2361111111111111</v>
      </c>
      <c r="E3633" s="3" t="s">
        <v>326</v>
      </c>
      <c r="F3633" s="5">
        <v>0.24861111111111112</v>
      </c>
      <c r="G3633" s="3" t="s">
        <v>324</v>
      </c>
      <c r="H3633" t="s">
        <v>6498</v>
      </c>
    </row>
    <row r="3634" spans="1:8" ht="15">
      <c r="A3634" s="2">
        <v>660226</v>
      </c>
      <c r="B3634" s="2">
        <v>4</v>
      </c>
      <c r="C3634" s="2" t="s">
        <v>4175</v>
      </c>
      <c r="D3634" s="5">
        <v>0.25</v>
      </c>
      <c r="E3634" s="3" t="s">
        <v>324</v>
      </c>
      <c r="F3634" s="5">
        <v>0.27430555555555558</v>
      </c>
      <c r="G3634" s="3" t="s">
        <v>266</v>
      </c>
      <c r="H3634" t="s">
        <v>6498</v>
      </c>
    </row>
    <row r="3635" spans="1:8" ht="15">
      <c r="A3635" s="2">
        <v>660226</v>
      </c>
      <c r="B3635" s="2">
        <v>5</v>
      </c>
      <c r="C3635" s="2" t="s">
        <v>4176</v>
      </c>
      <c r="D3635" s="5">
        <v>0.27777777777777779</v>
      </c>
      <c r="E3635" s="3" t="s">
        <v>325</v>
      </c>
      <c r="F3635" s="5">
        <v>0.2951388888888889</v>
      </c>
      <c r="G3635" s="3" t="s">
        <v>324</v>
      </c>
      <c r="H3635" t="s">
        <v>6498</v>
      </c>
    </row>
    <row r="3636" spans="1:8" ht="15">
      <c r="A3636" s="2">
        <v>660226</v>
      </c>
      <c r="B3636" s="2">
        <v>6</v>
      </c>
      <c r="C3636" s="2" t="s">
        <v>4177</v>
      </c>
      <c r="D3636" s="5">
        <v>0.2951388888888889</v>
      </c>
      <c r="E3636" s="3" t="s">
        <v>324</v>
      </c>
      <c r="F3636" s="5">
        <v>0.31944444444444442</v>
      </c>
      <c r="G3636" s="3" t="s">
        <v>266</v>
      </c>
      <c r="H3636" t="s">
        <v>6498</v>
      </c>
    </row>
    <row r="3637" spans="1:8" ht="15">
      <c r="A3637" s="2">
        <v>660226</v>
      </c>
      <c r="B3637" s="2">
        <v>7</v>
      </c>
      <c r="C3637" s="2" t="s">
        <v>4178</v>
      </c>
      <c r="D3637" s="5">
        <v>0.42708333333333331</v>
      </c>
      <c r="E3637" s="3" t="s">
        <v>215</v>
      </c>
      <c r="F3637" s="5">
        <v>0.4548611111111111</v>
      </c>
      <c r="G3637" s="3" t="s">
        <v>324</v>
      </c>
      <c r="H3637" t="s">
        <v>6498</v>
      </c>
    </row>
    <row r="3638" spans="1:8" ht="15">
      <c r="A3638" s="2">
        <v>660226</v>
      </c>
      <c r="B3638" s="2">
        <v>8</v>
      </c>
      <c r="C3638" s="2" t="s">
        <v>4179</v>
      </c>
      <c r="D3638" s="5">
        <v>0.46180555555555558</v>
      </c>
      <c r="E3638" s="3" t="s">
        <v>324</v>
      </c>
      <c r="F3638" s="5">
        <v>0.48680555555555555</v>
      </c>
      <c r="G3638" s="3" t="s">
        <v>215</v>
      </c>
      <c r="H3638" t="s">
        <v>6498</v>
      </c>
    </row>
    <row r="3639" spans="1:8" ht="15">
      <c r="A3639" s="2">
        <v>660226</v>
      </c>
      <c r="B3639" s="2">
        <v>13</v>
      </c>
      <c r="C3639" s="2" t="s">
        <v>4180</v>
      </c>
      <c r="D3639" s="5">
        <v>0.60416666666666663</v>
      </c>
      <c r="E3639" s="3" t="s">
        <v>325</v>
      </c>
      <c r="F3639" s="5">
        <v>0.62291666666666667</v>
      </c>
      <c r="G3639" s="3" t="s">
        <v>324</v>
      </c>
      <c r="H3639" t="s">
        <v>6498</v>
      </c>
    </row>
    <row r="3640" spans="1:8" ht="15">
      <c r="A3640" s="2">
        <v>660226</v>
      </c>
      <c r="B3640" s="2">
        <v>14</v>
      </c>
      <c r="C3640" s="2" t="s">
        <v>4181</v>
      </c>
      <c r="D3640" s="5">
        <v>0.62291666666666667</v>
      </c>
      <c r="E3640" s="3" t="s">
        <v>324</v>
      </c>
      <c r="F3640" s="5">
        <v>0.64513888888888893</v>
      </c>
      <c r="G3640" s="3" t="s">
        <v>266</v>
      </c>
      <c r="H3640" t="s">
        <v>6498</v>
      </c>
    </row>
    <row r="3641" spans="1:8" ht="15">
      <c r="A3641" s="2">
        <v>660226</v>
      </c>
      <c r="B3641" s="2">
        <v>15</v>
      </c>
      <c r="C3641" s="2" t="s">
        <v>4182</v>
      </c>
      <c r="D3641" s="5">
        <v>0.63402777777777775</v>
      </c>
      <c r="E3641" s="3" t="s">
        <v>215</v>
      </c>
      <c r="F3641" s="5">
        <v>0.66319444444444442</v>
      </c>
      <c r="G3641" s="3" t="s">
        <v>324</v>
      </c>
      <c r="H3641" t="s">
        <v>6498</v>
      </c>
    </row>
    <row r="3642" spans="1:8" ht="15">
      <c r="A3642" s="2">
        <v>660226</v>
      </c>
      <c r="B3642" s="2">
        <v>16</v>
      </c>
      <c r="C3642" s="2" t="s">
        <v>4183</v>
      </c>
      <c r="D3642" s="5">
        <v>0.67013888888888884</v>
      </c>
      <c r="E3642" s="3" t="s">
        <v>324</v>
      </c>
      <c r="F3642" s="5">
        <v>0.6958333333333333</v>
      </c>
      <c r="G3642" s="3" t="s">
        <v>215</v>
      </c>
      <c r="H3642" t="s">
        <v>6498</v>
      </c>
    </row>
    <row r="3643" spans="1:8" ht="15">
      <c r="A3643" s="2">
        <v>660226</v>
      </c>
      <c r="B3643" s="2">
        <v>17</v>
      </c>
      <c r="C3643" s="2" t="s">
        <v>4184</v>
      </c>
      <c r="D3643" s="5">
        <v>0.71180555555555558</v>
      </c>
      <c r="E3643" s="3" t="s">
        <v>266</v>
      </c>
      <c r="F3643" s="5">
        <v>0.73611111111111116</v>
      </c>
      <c r="G3643" s="3" t="s">
        <v>324</v>
      </c>
      <c r="H3643" t="s">
        <v>6498</v>
      </c>
    </row>
    <row r="3644" spans="1:8" ht="15">
      <c r="A3644" s="2">
        <v>660226</v>
      </c>
      <c r="B3644" s="2">
        <v>23</v>
      </c>
      <c r="C3644" s="2" t="s">
        <v>4185</v>
      </c>
      <c r="D3644" s="5">
        <v>0.54166666666666663</v>
      </c>
      <c r="E3644" s="3" t="s">
        <v>266</v>
      </c>
      <c r="F3644" s="5">
        <v>0.56805555555555554</v>
      </c>
      <c r="G3644" s="3" t="s">
        <v>324</v>
      </c>
      <c r="H3644" t="s">
        <v>6498</v>
      </c>
    </row>
    <row r="3645" spans="1:8" ht="15">
      <c r="A3645" s="2">
        <v>660226</v>
      </c>
      <c r="B3645" s="2">
        <v>24</v>
      </c>
      <c r="C3645" s="2" t="s">
        <v>4186</v>
      </c>
      <c r="D3645" s="5">
        <v>0.56944444444444442</v>
      </c>
      <c r="E3645" s="3" t="s">
        <v>324</v>
      </c>
      <c r="F3645" s="5">
        <v>0.57847222222222228</v>
      </c>
      <c r="G3645" s="3" t="s">
        <v>326</v>
      </c>
      <c r="H3645" t="s">
        <v>6498</v>
      </c>
    </row>
    <row r="3646" spans="1:8" ht="15">
      <c r="A3646" s="2">
        <v>660226</v>
      </c>
      <c r="B3646" s="2">
        <v>26</v>
      </c>
      <c r="C3646" s="2" t="s">
        <v>4187</v>
      </c>
      <c r="D3646" s="5">
        <v>0.57847222222222228</v>
      </c>
      <c r="E3646" s="3" t="s">
        <v>326</v>
      </c>
      <c r="F3646" s="5">
        <v>0.58680555555555558</v>
      </c>
      <c r="G3646" s="3" t="s">
        <v>325</v>
      </c>
      <c r="H3646" t="s">
        <v>6498</v>
      </c>
    </row>
    <row r="3647" spans="1:8" ht="15">
      <c r="A3647" s="2">
        <v>660226</v>
      </c>
      <c r="B3647" s="2">
        <v>100</v>
      </c>
      <c r="C3647" s="2" t="s">
        <v>4188</v>
      </c>
      <c r="D3647" s="5">
        <v>0.3125</v>
      </c>
      <c r="E3647" s="3" t="s">
        <v>326</v>
      </c>
      <c r="F3647" s="5">
        <v>0.3298611111111111</v>
      </c>
      <c r="G3647" s="3" t="s">
        <v>215</v>
      </c>
      <c r="H3647" t="s">
        <v>6498</v>
      </c>
    </row>
    <row r="3648" spans="1:8" ht="15">
      <c r="A3648" s="2">
        <v>660226</v>
      </c>
      <c r="B3648" s="2">
        <v>103</v>
      </c>
      <c r="C3648" s="2" t="s">
        <v>4189</v>
      </c>
      <c r="D3648" s="5">
        <v>0.2951388888888889</v>
      </c>
      <c r="E3648" s="3" t="s">
        <v>215</v>
      </c>
      <c r="F3648" s="5">
        <v>0.31111111111111112</v>
      </c>
      <c r="G3648" s="3" t="s">
        <v>326</v>
      </c>
      <c r="H3648" t="s">
        <v>6498</v>
      </c>
    </row>
    <row r="3649" spans="1:8" ht="15">
      <c r="A3649" s="2">
        <v>660226</v>
      </c>
      <c r="B3649" s="2">
        <v>214</v>
      </c>
      <c r="C3649" s="2" t="s">
        <v>4190</v>
      </c>
      <c r="D3649" s="5">
        <v>0.6381944444444444</v>
      </c>
      <c r="E3649" s="3" t="s">
        <v>325</v>
      </c>
      <c r="F3649" s="5">
        <v>0.64513888888888893</v>
      </c>
      <c r="G3649" s="3" t="s">
        <v>266</v>
      </c>
      <c r="H3649" t="s">
        <v>6498</v>
      </c>
    </row>
    <row r="3650" spans="1:8" ht="15">
      <c r="A3650" s="2">
        <v>660227</v>
      </c>
      <c r="B3650" s="2">
        <v>1</v>
      </c>
      <c r="C3650" s="2" t="s">
        <v>4191</v>
      </c>
      <c r="D3650" s="5">
        <v>0.69305555555555554</v>
      </c>
      <c r="E3650" s="3" t="s">
        <v>215</v>
      </c>
      <c r="F3650" s="5">
        <v>0.71388888888888891</v>
      </c>
      <c r="G3650" s="3" t="s">
        <v>284</v>
      </c>
      <c r="H3650" t="s">
        <v>6498</v>
      </c>
    </row>
    <row r="3651" spans="1:8" ht="15">
      <c r="A3651" s="2">
        <v>660227</v>
      </c>
      <c r="B3651" s="2">
        <v>2</v>
      </c>
      <c r="C3651" s="2" t="s">
        <v>4192</v>
      </c>
      <c r="D3651" s="5">
        <v>0.71527777777777779</v>
      </c>
      <c r="E3651" s="3" t="s">
        <v>284</v>
      </c>
      <c r="F3651" s="5">
        <v>0.7416666666666667</v>
      </c>
      <c r="G3651" s="3" t="s">
        <v>215</v>
      </c>
      <c r="H3651" t="s">
        <v>6498</v>
      </c>
    </row>
    <row r="3652" spans="1:8" ht="15">
      <c r="A3652" s="2">
        <v>660227</v>
      </c>
      <c r="B3652" s="2">
        <v>39</v>
      </c>
      <c r="C3652" s="2" t="s">
        <v>4193</v>
      </c>
      <c r="D3652" s="5">
        <v>0.57986111111111116</v>
      </c>
      <c r="E3652" s="3" t="s">
        <v>326</v>
      </c>
      <c r="F3652" s="5">
        <v>0.58750000000000002</v>
      </c>
      <c r="G3652" s="3" t="s">
        <v>327</v>
      </c>
      <c r="H3652" t="s">
        <v>6498</v>
      </c>
    </row>
    <row r="3653" spans="1:8" ht="15">
      <c r="A3653" s="2">
        <v>660227</v>
      </c>
      <c r="B3653" s="2">
        <v>46</v>
      </c>
      <c r="C3653" s="2" t="s">
        <v>4194</v>
      </c>
      <c r="D3653" s="5">
        <v>0.58750000000000002</v>
      </c>
      <c r="E3653" s="3" t="s">
        <v>327</v>
      </c>
      <c r="F3653" s="5">
        <v>0.59375</v>
      </c>
      <c r="G3653" s="3" t="s">
        <v>325</v>
      </c>
      <c r="H3653" t="s">
        <v>6498</v>
      </c>
    </row>
    <row r="3654" spans="1:8" ht="15">
      <c r="A3654" s="2">
        <v>660228</v>
      </c>
      <c r="B3654" s="2">
        <v>1</v>
      </c>
      <c r="C3654" s="2" t="s">
        <v>4195</v>
      </c>
      <c r="D3654" s="5">
        <v>0.1875</v>
      </c>
      <c r="E3654" s="3" t="s">
        <v>328</v>
      </c>
      <c r="F3654" s="5">
        <v>0.21388888888888888</v>
      </c>
      <c r="G3654" s="3" t="s">
        <v>215</v>
      </c>
      <c r="H3654" t="s">
        <v>6498</v>
      </c>
    </row>
    <row r="3655" spans="1:8" ht="15">
      <c r="A3655" s="2">
        <v>660228</v>
      </c>
      <c r="B3655" s="2">
        <v>2</v>
      </c>
      <c r="C3655" s="2" t="s">
        <v>4196</v>
      </c>
      <c r="D3655" s="5">
        <v>0.1986111111111111</v>
      </c>
      <c r="E3655" s="3" t="s">
        <v>298</v>
      </c>
      <c r="F3655" s="5">
        <v>0.22500000000000001</v>
      </c>
      <c r="G3655" s="3" t="s">
        <v>83</v>
      </c>
      <c r="H3655" t="s">
        <v>6498</v>
      </c>
    </row>
    <row r="3656" spans="1:8" ht="15">
      <c r="A3656" s="2">
        <v>660228</v>
      </c>
      <c r="B3656" s="2">
        <v>4</v>
      </c>
      <c r="C3656" s="2" t="s">
        <v>4197</v>
      </c>
      <c r="D3656" s="5">
        <v>0.2326388888888889</v>
      </c>
      <c r="E3656" s="3" t="s">
        <v>266</v>
      </c>
      <c r="F3656" s="5">
        <v>0.24444444444444444</v>
      </c>
      <c r="G3656" s="3" t="s">
        <v>298</v>
      </c>
      <c r="H3656" t="s">
        <v>6498</v>
      </c>
    </row>
    <row r="3657" spans="1:8" ht="15">
      <c r="A3657" s="2">
        <v>660228</v>
      </c>
      <c r="B3657" s="2">
        <v>5</v>
      </c>
      <c r="C3657" s="2" t="s">
        <v>4198</v>
      </c>
      <c r="D3657" s="5">
        <v>0.27083333333333331</v>
      </c>
      <c r="E3657" s="3" t="s">
        <v>83</v>
      </c>
      <c r="F3657" s="5">
        <v>0.31666666666666665</v>
      </c>
      <c r="G3657" s="3" t="s">
        <v>215</v>
      </c>
      <c r="H3657" t="s">
        <v>6498</v>
      </c>
    </row>
    <row r="3658" spans="1:8" ht="15">
      <c r="A3658" s="2">
        <v>660228</v>
      </c>
      <c r="B3658" s="2">
        <v>6</v>
      </c>
      <c r="C3658" s="2" t="s">
        <v>4199</v>
      </c>
      <c r="D3658" s="5">
        <v>0.26250000000000001</v>
      </c>
      <c r="E3658" s="3" t="s">
        <v>266</v>
      </c>
      <c r="F3658" s="5">
        <v>0.30208333333333331</v>
      </c>
      <c r="G3658" s="3" t="s">
        <v>83</v>
      </c>
      <c r="H3658" t="s">
        <v>6498</v>
      </c>
    </row>
    <row r="3659" spans="1:8" ht="15">
      <c r="A3659" s="2">
        <v>660228</v>
      </c>
      <c r="B3659" s="2">
        <v>8</v>
      </c>
      <c r="C3659" s="2" t="s">
        <v>4200</v>
      </c>
      <c r="D3659" s="5">
        <v>0.29166666666666669</v>
      </c>
      <c r="E3659" s="3" t="s">
        <v>266</v>
      </c>
      <c r="F3659" s="5">
        <v>0.3</v>
      </c>
      <c r="G3659" s="3" t="s">
        <v>321</v>
      </c>
      <c r="H3659" t="s">
        <v>6498</v>
      </c>
    </row>
    <row r="3660" spans="1:8" ht="15">
      <c r="A3660" s="2">
        <v>660228</v>
      </c>
      <c r="B3660" s="2">
        <v>9</v>
      </c>
      <c r="C3660" s="2" t="s">
        <v>4201</v>
      </c>
      <c r="D3660" s="5">
        <v>0.3972222222222222</v>
      </c>
      <c r="E3660" s="3" t="s">
        <v>83</v>
      </c>
      <c r="F3660" s="5">
        <v>0.43541666666666667</v>
      </c>
      <c r="G3660" s="3" t="s">
        <v>266</v>
      </c>
      <c r="H3660" t="s">
        <v>6498</v>
      </c>
    </row>
    <row r="3661" spans="1:8" ht="15">
      <c r="A3661" s="2">
        <v>660228</v>
      </c>
      <c r="B3661" s="2">
        <v>10</v>
      </c>
      <c r="C3661" s="2" t="s">
        <v>4202</v>
      </c>
      <c r="D3661" s="5">
        <v>0.39791666666666664</v>
      </c>
      <c r="E3661" s="3" t="s">
        <v>266</v>
      </c>
      <c r="F3661" s="5">
        <v>0.43402777777777779</v>
      </c>
      <c r="G3661" s="3" t="s">
        <v>83</v>
      </c>
      <c r="H3661" t="s">
        <v>6498</v>
      </c>
    </row>
    <row r="3662" spans="1:8" ht="15">
      <c r="A3662" s="2">
        <v>660228</v>
      </c>
      <c r="B3662" s="2">
        <v>17</v>
      </c>
      <c r="C3662" s="2" t="s">
        <v>4203</v>
      </c>
      <c r="D3662" s="5">
        <v>0.51388888888888884</v>
      </c>
      <c r="E3662" s="3" t="s">
        <v>83</v>
      </c>
      <c r="F3662" s="5">
        <v>0.56597222222222221</v>
      </c>
      <c r="G3662" s="3" t="s">
        <v>266</v>
      </c>
      <c r="H3662" t="s">
        <v>6498</v>
      </c>
    </row>
    <row r="3663" spans="1:8" ht="15">
      <c r="A3663" s="2">
        <v>660228</v>
      </c>
      <c r="B3663" s="2">
        <v>18</v>
      </c>
      <c r="C3663" s="2" t="s">
        <v>4204</v>
      </c>
      <c r="D3663" s="5">
        <v>0.52777777777777779</v>
      </c>
      <c r="E3663" s="3" t="s">
        <v>266</v>
      </c>
      <c r="F3663" s="5">
        <v>0.56041666666666667</v>
      </c>
      <c r="G3663" s="3" t="s">
        <v>83</v>
      </c>
      <c r="H3663" t="s">
        <v>6498</v>
      </c>
    </row>
    <row r="3664" spans="1:8" ht="15">
      <c r="A3664" s="2">
        <v>660228</v>
      </c>
      <c r="B3664" s="2">
        <v>20</v>
      </c>
      <c r="C3664" s="2" t="s">
        <v>4205</v>
      </c>
      <c r="D3664" s="5">
        <v>0.56944444444444442</v>
      </c>
      <c r="E3664" s="3" t="s">
        <v>266</v>
      </c>
      <c r="F3664" s="5">
        <v>0.60416666666666663</v>
      </c>
      <c r="G3664" s="3" t="s">
        <v>83</v>
      </c>
      <c r="H3664" t="s">
        <v>6498</v>
      </c>
    </row>
    <row r="3665" spans="1:8" ht="15">
      <c r="A3665" s="2">
        <v>660228</v>
      </c>
      <c r="B3665" s="2">
        <v>21</v>
      </c>
      <c r="C3665" s="2" t="s">
        <v>4206</v>
      </c>
      <c r="D3665" s="5">
        <v>0.60069444444444442</v>
      </c>
      <c r="E3665" s="3" t="s">
        <v>77</v>
      </c>
      <c r="F3665" s="5">
        <v>0.65277777777777779</v>
      </c>
      <c r="G3665" s="3" t="s">
        <v>266</v>
      </c>
      <c r="H3665" t="s">
        <v>6498</v>
      </c>
    </row>
    <row r="3666" spans="1:8" ht="15">
      <c r="A3666" s="2">
        <v>660228</v>
      </c>
      <c r="B3666" s="2">
        <v>22</v>
      </c>
      <c r="C3666" s="2" t="s">
        <v>4207</v>
      </c>
      <c r="D3666" s="5">
        <v>0.60763888888888884</v>
      </c>
      <c r="E3666" s="3" t="s">
        <v>266</v>
      </c>
      <c r="F3666" s="5">
        <v>0.64375000000000004</v>
      </c>
      <c r="G3666" s="3" t="s">
        <v>83</v>
      </c>
      <c r="H3666" t="s">
        <v>6498</v>
      </c>
    </row>
    <row r="3667" spans="1:8" ht="15">
      <c r="A3667" s="2">
        <v>660228</v>
      </c>
      <c r="B3667" s="2">
        <v>24</v>
      </c>
      <c r="C3667" s="2" t="s">
        <v>4208</v>
      </c>
      <c r="D3667" s="5">
        <v>0.65625</v>
      </c>
      <c r="E3667" s="3" t="s">
        <v>266</v>
      </c>
      <c r="F3667" s="5">
        <v>0.68333333333333335</v>
      </c>
      <c r="G3667" s="3" t="s">
        <v>83</v>
      </c>
      <c r="H3667" t="s">
        <v>6498</v>
      </c>
    </row>
    <row r="3668" spans="1:8" ht="15">
      <c r="A3668" s="2">
        <v>660228</v>
      </c>
      <c r="B3668" s="2">
        <v>25</v>
      </c>
      <c r="C3668" s="2" t="s">
        <v>4209</v>
      </c>
      <c r="D3668" s="5">
        <v>0.68888888888888888</v>
      </c>
      <c r="E3668" s="3" t="s">
        <v>83</v>
      </c>
      <c r="F3668" s="5">
        <v>0.72847222222222219</v>
      </c>
      <c r="G3668" s="3" t="s">
        <v>266</v>
      </c>
      <c r="H3668" t="s">
        <v>6498</v>
      </c>
    </row>
    <row r="3669" spans="1:8" ht="15">
      <c r="A3669" s="2">
        <v>660228</v>
      </c>
      <c r="B3669" s="2">
        <v>26</v>
      </c>
      <c r="C3669" s="2" t="s">
        <v>4210</v>
      </c>
      <c r="D3669" s="5">
        <v>0.69097222222222221</v>
      </c>
      <c r="E3669" s="3" t="s">
        <v>266</v>
      </c>
      <c r="F3669" s="5">
        <v>0.7270833333333333</v>
      </c>
      <c r="G3669" s="3" t="s">
        <v>83</v>
      </c>
      <c r="H3669" t="s">
        <v>6498</v>
      </c>
    </row>
    <row r="3670" spans="1:8" ht="15">
      <c r="A3670" s="2">
        <v>660228</v>
      </c>
      <c r="B3670" s="2">
        <v>27</v>
      </c>
      <c r="C3670" s="2" t="s">
        <v>4211</v>
      </c>
      <c r="D3670" s="5">
        <v>0.77222222222222225</v>
      </c>
      <c r="E3670" s="3" t="s">
        <v>83</v>
      </c>
      <c r="F3670" s="5">
        <v>0.79722222222222228</v>
      </c>
      <c r="G3670" s="3" t="s">
        <v>298</v>
      </c>
      <c r="H3670" t="s">
        <v>6498</v>
      </c>
    </row>
    <row r="3671" spans="1:8" ht="15">
      <c r="A3671" s="2">
        <v>660228</v>
      </c>
      <c r="B3671" s="2">
        <v>28</v>
      </c>
      <c r="C3671" s="2" t="s">
        <v>4212</v>
      </c>
      <c r="D3671" s="5">
        <v>0.74305555555555558</v>
      </c>
      <c r="E3671" s="3" t="s">
        <v>266</v>
      </c>
      <c r="F3671" s="5">
        <v>0.76041666666666663</v>
      </c>
      <c r="G3671" s="3" t="s">
        <v>328</v>
      </c>
      <c r="H3671" t="s">
        <v>6498</v>
      </c>
    </row>
    <row r="3672" spans="1:8" ht="15">
      <c r="A3672" s="2">
        <v>660228</v>
      </c>
      <c r="B3672" s="2">
        <v>29</v>
      </c>
      <c r="C3672" s="2" t="s">
        <v>4213</v>
      </c>
      <c r="D3672" s="5">
        <v>0.86111111111111116</v>
      </c>
      <c r="E3672" s="3" t="s">
        <v>83</v>
      </c>
      <c r="F3672" s="5">
        <v>0.87430555555555556</v>
      </c>
      <c r="G3672" s="3" t="s">
        <v>328</v>
      </c>
      <c r="H3672" t="s">
        <v>6498</v>
      </c>
    </row>
    <row r="3673" spans="1:8" ht="15">
      <c r="A3673" s="2">
        <v>660228</v>
      </c>
      <c r="B3673" s="2">
        <v>41</v>
      </c>
      <c r="C3673" s="2" t="s">
        <v>4214</v>
      </c>
      <c r="D3673" s="5">
        <v>0.22916666666666666</v>
      </c>
      <c r="E3673" s="3" t="s">
        <v>83</v>
      </c>
      <c r="F3673" s="5">
        <v>0.25833333333333336</v>
      </c>
      <c r="G3673" s="3" t="s">
        <v>266</v>
      </c>
      <c r="H3673" t="s">
        <v>6498</v>
      </c>
    </row>
    <row r="3674" spans="1:8" ht="15">
      <c r="A3674" s="2">
        <v>660228</v>
      </c>
      <c r="B3674" s="2">
        <v>42</v>
      </c>
      <c r="C3674" s="2" t="s">
        <v>4215</v>
      </c>
      <c r="D3674" s="5">
        <v>0.24652777777777779</v>
      </c>
      <c r="E3674" s="3" t="s">
        <v>298</v>
      </c>
      <c r="F3674" s="5">
        <v>0.2638888888888889</v>
      </c>
      <c r="G3674" s="3" t="s">
        <v>83</v>
      </c>
      <c r="H3674" t="s">
        <v>6498</v>
      </c>
    </row>
    <row r="3675" spans="1:8" ht="15">
      <c r="A3675" s="2">
        <v>660228</v>
      </c>
      <c r="B3675" s="2">
        <v>45</v>
      </c>
      <c r="C3675" s="2" t="s">
        <v>4216</v>
      </c>
      <c r="D3675" s="5">
        <v>0.56944444444444442</v>
      </c>
      <c r="E3675" s="3" t="s">
        <v>83</v>
      </c>
      <c r="F3675" s="5">
        <v>0.6020833333333333</v>
      </c>
      <c r="G3675" s="3" t="s">
        <v>266</v>
      </c>
      <c r="H3675" t="s">
        <v>6498</v>
      </c>
    </row>
    <row r="3676" spans="1:8" ht="15">
      <c r="A3676" s="2">
        <v>660228</v>
      </c>
      <c r="B3676" s="2">
        <v>47</v>
      </c>
      <c r="C3676" s="2" t="s">
        <v>4217</v>
      </c>
      <c r="D3676" s="5">
        <v>0.65277777777777779</v>
      </c>
      <c r="E3676" s="3" t="s">
        <v>83</v>
      </c>
      <c r="F3676" s="5">
        <v>0.68194444444444446</v>
      </c>
      <c r="G3676" s="3" t="s">
        <v>266</v>
      </c>
      <c r="H3676" t="s">
        <v>6498</v>
      </c>
    </row>
    <row r="3677" spans="1:8" ht="15">
      <c r="A3677" s="2">
        <v>660228</v>
      </c>
      <c r="B3677" s="2">
        <v>68</v>
      </c>
      <c r="C3677" s="2" t="s">
        <v>4218</v>
      </c>
      <c r="D3677" s="5">
        <v>0.1875</v>
      </c>
      <c r="E3677" s="3" t="s">
        <v>328</v>
      </c>
      <c r="F3677" s="5">
        <v>0.19513888888888889</v>
      </c>
      <c r="G3677" s="3" t="s">
        <v>329</v>
      </c>
      <c r="H3677" t="s">
        <v>6498</v>
      </c>
    </row>
    <row r="3678" spans="1:8" ht="15">
      <c r="A3678" s="2">
        <v>660228</v>
      </c>
      <c r="B3678" s="2">
        <v>109</v>
      </c>
      <c r="C3678" s="2" t="s">
        <v>4219</v>
      </c>
      <c r="D3678" s="5">
        <v>0.31041666666666667</v>
      </c>
      <c r="E3678" s="3" t="s">
        <v>328</v>
      </c>
      <c r="F3678" s="5">
        <v>0.3298611111111111</v>
      </c>
      <c r="G3678" s="3" t="s">
        <v>215</v>
      </c>
      <c r="H3678" t="s">
        <v>6498</v>
      </c>
    </row>
    <row r="3679" spans="1:8" ht="15">
      <c r="A3679" s="2">
        <v>660228</v>
      </c>
      <c r="B3679" s="2">
        <v>200</v>
      </c>
      <c r="C3679" s="2" t="s">
        <v>4220</v>
      </c>
      <c r="D3679" s="5">
        <v>0.83680555555555558</v>
      </c>
      <c r="E3679" s="3" t="s">
        <v>215</v>
      </c>
      <c r="F3679" s="5">
        <v>0.86805555555555558</v>
      </c>
      <c r="G3679" s="3" t="s">
        <v>83</v>
      </c>
      <c r="H3679" t="s">
        <v>6498</v>
      </c>
    </row>
    <row r="3680" spans="1:8" ht="15">
      <c r="A3680" s="2">
        <v>660229</v>
      </c>
      <c r="B3680" s="2">
        <v>1</v>
      </c>
      <c r="C3680" s="2" t="s">
        <v>4221</v>
      </c>
      <c r="D3680" s="5">
        <v>0.19791666666666666</v>
      </c>
      <c r="E3680" s="3" t="s">
        <v>186</v>
      </c>
      <c r="F3680" s="5">
        <v>0.2326388888888889</v>
      </c>
      <c r="G3680" s="3" t="s">
        <v>215</v>
      </c>
      <c r="H3680" t="s">
        <v>6498</v>
      </c>
    </row>
    <row r="3681" spans="1:8" ht="15">
      <c r="A3681" s="2">
        <v>660229</v>
      </c>
      <c r="B3681" s="2">
        <v>2</v>
      </c>
      <c r="C3681" s="2" t="s">
        <v>4222</v>
      </c>
      <c r="D3681" s="5">
        <v>0.28125</v>
      </c>
      <c r="E3681" s="3" t="s">
        <v>303</v>
      </c>
      <c r="F3681" s="5">
        <v>0.32013888888888886</v>
      </c>
      <c r="G3681" s="3" t="s">
        <v>326</v>
      </c>
      <c r="H3681" t="s">
        <v>6498</v>
      </c>
    </row>
    <row r="3682" spans="1:8" ht="15">
      <c r="A3682" s="2">
        <v>660229</v>
      </c>
      <c r="B3682" s="2">
        <v>3</v>
      </c>
      <c r="C3682" s="2" t="s">
        <v>4223</v>
      </c>
      <c r="D3682" s="5">
        <v>0.53125</v>
      </c>
      <c r="E3682" s="3" t="s">
        <v>266</v>
      </c>
      <c r="F3682" s="5">
        <v>0.55208333333333337</v>
      </c>
      <c r="G3682" s="3" t="s">
        <v>303</v>
      </c>
      <c r="H3682" t="s">
        <v>6498</v>
      </c>
    </row>
    <row r="3683" spans="1:8" ht="15">
      <c r="A3683" s="2">
        <v>660229</v>
      </c>
      <c r="B3683" s="2">
        <v>4</v>
      </c>
      <c r="C3683" s="2" t="s">
        <v>4224</v>
      </c>
      <c r="D3683" s="5">
        <v>0.34375</v>
      </c>
      <c r="E3683" s="3" t="s">
        <v>215</v>
      </c>
      <c r="F3683" s="5">
        <v>0.38611111111111113</v>
      </c>
      <c r="G3683" s="3" t="s">
        <v>187</v>
      </c>
      <c r="H3683" t="s">
        <v>6498</v>
      </c>
    </row>
    <row r="3684" spans="1:8" ht="15">
      <c r="A3684" s="2">
        <v>660229</v>
      </c>
      <c r="B3684" s="2">
        <v>5</v>
      </c>
      <c r="C3684" s="2" t="s">
        <v>4225</v>
      </c>
      <c r="D3684" s="5">
        <v>0.38750000000000001</v>
      </c>
      <c r="E3684" s="3" t="s">
        <v>326</v>
      </c>
      <c r="F3684" s="5">
        <v>0.40277777777777779</v>
      </c>
      <c r="G3684" s="3" t="s">
        <v>215</v>
      </c>
      <c r="H3684" t="s">
        <v>6498</v>
      </c>
    </row>
    <row r="3685" spans="1:8" ht="15">
      <c r="A3685" s="2">
        <v>660229</v>
      </c>
      <c r="B3685" s="2">
        <v>6</v>
      </c>
      <c r="C3685" s="2" t="s">
        <v>4226</v>
      </c>
      <c r="D3685" s="5">
        <v>0.19791666666666666</v>
      </c>
      <c r="E3685" s="3" t="s">
        <v>303</v>
      </c>
      <c r="F3685" s="5">
        <v>0.2361111111111111</v>
      </c>
      <c r="G3685" s="3" t="s">
        <v>326</v>
      </c>
      <c r="H3685" t="s">
        <v>6498</v>
      </c>
    </row>
    <row r="3686" spans="1:8" ht="15">
      <c r="A3686" s="2">
        <v>660229</v>
      </c>
      <c r="B3686" s="2">
        <v>7</v>
      </c>
      <c r="C3686" s="2" t="s">
        <v>4227</v>
      </c>
      <c r="D3686" s="5">
        <v>0.61805555555555558</v>
      </c>
      <c r="E3686" s="3" t="s">
        <v>186</v>
      </c>
      <c r="F3686" s="5">
        <v>0.67708333333333337</v>
      </c>
      <c r="G3686" s="3" t="s">
        <v>303</v>
      </c>
      <c r="H3686" t="s">
        <v>6498</v>
      </c>
    </row>
    <row r="3687" spans="1:8" ht="15">
      <c r="A3687" s="2">
        <v>660229</v>
      </c>
      <c r="B3687" s="2">
        <v>8</v>
      </c>
      <c r="C3687" s="2" t="s">
        <v>4228</v>
      </c>
      <c r="D3687" s="5">
        <v>0.41319444444444442</v>
      </c>
      <c r="E3687" s="3" t="s">
        <v>292</v>
      </c>
      <c r="F3687" s="5">
        <v>0.42708333333333331</v>
      </c>
      <c r="G3687" s="3" t="s">
        <v>266</v>
      </c>
      <c r="H3687" t="s">
        <v>6498</v>
      </c>
    </row>
    <row r="3688" spans="1:8" ht="15">
      <c r="A3688" s="2">
        <v>660229</v>
      </c>
      <c r="B3688" s="2">
        <v>9</v>
      </c>
      <c r="C3688" s="2" t="s">
        <v>4229</v>
      </c>
      <c r="D3688" s="5">
        <v>0.57291666666666663</v>
      </c>
      <c r="E3688" s="3" t="s">
        <v>266</v>
      </c>
      <c r="F3688" s="5">
        <v>0.59375</v>
      </c>
      <c r="G3688" s="3" t="s">
        <v>303</v>
      </c>
      <c r="H3688" t="s">
        <v>6498</v>
      </c>
    </row>
    <row r="3689" spans="1:8" ht="15">
      <c r="A3689" s="2">
        <v>660229</v>
      </c>
      <c r="B3689" s="2">
        <v>10</v>
      </c>
      <c r="C3689" s="2" t="s">
        <v>4230</v>
      </c>
      <c r="D3689" s="5">
        <v>0.61458333333333337</v>
      </c>
      <c r="E3689" s="3" t="s">
        <v>303</v>
      </c>
      <c r="F3689" s="5">
        <v>0.63541666666666663</v>
      </c>
      <c r="G3689" s="3" t="s">
        <v>266</v>
      </c>
      <c r="H3689" t="s">
        <v>6498</v>
      </c>
    </row>
    <row r="3690" spans="1:8" ht="15">
      <c r="A3690" s="2">
        <v>660229</v>
      </c>
      <c r="B3690" s="2">
        <v>11</v>
      </c>
      <c r="C3690" s="2" t="s">
        <v>4231</v>
      </c>
      <c r="D3690" s="5">
        <v>0.26597222222222222</v>
      </c>
      <c r="E3690" s="3" t="s">
        <v>186</v>
      </c>
      <c r="F3690" s="5">
        <v>0.34375</v>
      </c>
      <c r="G3690" s="3" t="s">
        <v>303</v>
      </c>
      <c r="H3690" t="s">
        <v>6498</v>
      </c>
    </row>
    <row r="3691" spans="1:8" ht="15">
      <c r="A3691" s="2">
        <v>660229</v>
      </c>
      <c r="B3691" s="2">
        <v>12</v>
      </c>
      <c r="C3691" s="2" t="s">
        <v>4232</v>
      </c>
      <c r="D3691" s="5">
        <v>0.57291666666666663</v>
      </c>
      <c r="E3691" s="3" t="s">
        <v>303</v>
      </c>
      <c r="F3691" s="5">
        <v>0.65416666666666667</v>
      </c>
      <c r="G3691" s="3" t="s">
        <v>187</v>
      </c>
      <c r="H3691" t="s">
        <v>6498</v>
      </c>
    </row>
    <row r="3692" spans="1:8" ht="15">
      <c r="A3692" s="2">
        <v>660229</v>
      </c>
      <c r="B3692" s="2">
        <v>13</v>
      </c>
      <c r="C3692" s="2" t="s">
        <v>4233</v>
      </c>
      <c r="D3692" s="5">
        <v>0.74513888888888891</v>
      </c>
      <c r="E3692" s="3" t="s">
        <v>186</v>
      </c>
      <c r="F3692" s="5">
        <v>0.77777777777777779</v>
      </c>
      <c r="G3692" s="3" t="s">
        <v>215</v>
      </c>
      <c r="H3692" t="s">
        <v>6498</v>
      </c>
    </row>
    <row r="3693" spans="1:8" ht="15">
      <c r="A3693" s="2">
        <v>660229</v>
      </c>
      <c r="B3693" s="2">
        <v>14</v>
      </c>
      <c r="C3693" s="2" t="s">
        <v>4234</v>
      </c>
      <c r="D3693" s="5">
        <v>0.78125</v>
      </c>
      <c r="E3693" s="3" t="s">
        <v>303</v>
      </c>
      <c r="F3693" s="5">
        <v>0.84027777777777779</v>
      </c>
      <c r="G3693" s="3" t="s">
        <v>186</v>
      </c>
      <c r="H3693" t="s">
        <v>6498</v>
      </c>
    </row>
    <row r="3694" spans="1:8" ht="15">
      <c r="A3694" s="2">
        <v>660229</v>
      </c>
      <c r="B3694" s="2">
        <v>17</v>
      </c>
      <c r="C3694" s="2" t="s">
        <v>4235</v>
      </c>
      <c r="D3694" s="5">
        <v>0.2361111111111111</v>
      </c>
      <c r="E3694" s="3" t="s">
        <v>266</v>
      </c>
      <c r="F3694" s="5">
        <v>0.25694444444444442</v>
      </c>
      <c r="G3694" s="3" t="s">
        <v>303</v>
      </c>
      <c r="H3694" t="s">
        <v>6498</v>
      </c>
    </row>
    <row r="3695" spans="1:8" ht="15">
      <c r="A3695" s="2">
        <v>660229</v>
      </c>
      <c r="B3695" s="2">
        <v>18</v>
      </c>
      <c r="C3695" s="2" t="s">
        <v>4236</v>
      </c>
      <c r="D3695" s="5">
        <v>0.69791666666666663</v>
      </c>
      <c r="E3695" s="3" t="s">
        <v>303</v>
      </c>
      <c r="F3695" s="5">
        <v>0.77083333333333337</v>
      </c>
      <c r="G3695" s="3" t="s">
        <v>186</v>
      </c>
      <c r="H3695" t="s">
        <v>6498</v>
      </c>
    </row>
    <row r="3696" spans="1:8" ht="15">
      <c r="A3696" s="2">
        <v>660229</v>
      </c>
      <c r="B3696" s="2">
        <v>19</v>
      </c>
      <c r="C3696" s="2" t="s">
        <v>4237</v>
      </c>
      <c r="D3696" s="5">
        <v>0.25347222222222221</v>
      </c>
      <c r="E3696" s="3" t="s">
        <v>266</v>
      </c>
      <c r="F3696" s="5">
        <v>0.2673611111111111</v>
      </c>
      <c r="G3696" s="3" t="s">
        <v>292</v>
      </c>
      <c r="H3696" t="s">
        <v>6498</v>
      </c>
    </row>
    <row r="3697" spans="1:8" ht="15">
      <c r="A3697" s="2">
        <v>660229</v>
      </c>
      <c r="B3697" s="2">
        <v>20</v>
      </c>
      <c r="C3697" s="2" t="s">
        <v>4238</v>
      </c>
      <c r="D3697" s="5">
        <v>0.87152777777777779</v>
      </c>
      <c r="E3697" s="3" t="s">
        <v>292</v>
      </c>
      <c r="F3697" s="5">
        <v>0.88541666666666663</v>
      </c>
      <c r="G3697" s="3" t="s">
        <v>266</v>
      </c>
      <c r="H3697" t="s">
        <v>6498</v>
      </c>
    </row>
    <row r="3698" spans="1:8" ht="15">
      <c r="A3698" s="2">
        <v>660229</v>
      </c>
      <c r="B3698" s="2">
        <v>21</v>
      </c>
      <c r="C3698" s="2" t="s">
        <v>4239</v>
      </c>
      <c r="D3698" s="5">
        <v>0.40625</v>
      </c>
      <c r="E3698" s="3" t="s">
        <v>266</v>
      </c>
      <c r="F3698" s="5">
        <v>0.42708333333333331</v>
      </c>
      <c r="G3698" s="3" t="s">
        <v>303</v>
      </c>
      <c r="H3698" t="s">
        <v>6498</v>
      </c>
    </row>
    <row r="3699" spans="1:8" ht="15">
      <c r="A3699" s="2">
        <v>660229</v>
      </c>
      <c r="B3699" s="2">
        <v>22</v>
      </c>
      <c r="C3699" s="2" t="s">
        <v>4240</v>
      </c>
      <c r="D3699" s="5">
        <v>0.24305555555555555</v>
      </c>
      <c r="E3699" s="3" t="s">
        <v>215</v>
      </c>
      <c r="F3699" s="5">
        <v>0.28194444444444444</v>
      </c>
      <c r="G3699" s="3" t="s">
        <v>186</v>
      </c>
      <c r="H3699" t="s">
        <v>6498</v>
      </c>
    </row>
    <row r="3700" spans="1:8" ht="15">
      <c r="A3700" s="2">
        <v>660229</v>
      </c>
      <c r="B3700" s="2">
        <v>23</v>
      </c>
      <c r="C3700" s="2" t="s">
        <v>4241</v>
      </c>
      <c r="D3700" s="5">
        <v>0.49305555555555558</v>
      </c>
      <c r="E3700" s="3" t="s">
        <v>186</v>
      </c>
      <c r="F3700" s="5">
        <v>0.52777777777777779</v>
      </c>
      <c r="G3700" s="3" t="s">
        <v>215</v>
      </c>
      <c r="H3700" t="s">
        <v>6498</v>
      </c>
    </row>
    <row r="3701" spans="1:8" ht="15">
      <c r="A3701" s="2">
        <v>660229</v>
      </c>
      <c r="B3701" s="2">
        <v>24</v>
      </c>
      <c r="C3701" s="2" t="s">
        <v>4242</v>
      </c>
      <c r="D3701" s="5">
        <v>0.53125</v>
      </c>
      <c r="E3701" s="3" t="s">
        <v>303</v>
      </c>
      <c r="F3701" s="5">
        <v>0.60416666666666663</v>
      </c>
      <c r="G3701" s="3" t="s">
        <v>186</v>
      </c>
      <c r="H3701" t="s">
        <v>6498</v>
      </c>
    </row>
    <row r="3702" spans="1:8" ht="15">
      <c r="A3702" s="2">
        <v>660229</v>
      </c>
      <c r="B3702" s="2">
        <v>25</v>
      </c>
      <c r="C3702" s="2" t="s">
        <v>4243</v>
      </c>
      <c r="D3702" s="5">
        <v>0.70138888888888884</v>
      </c>
      <c r="E3702" s="3" t="s">
        <v>186</v>
      </c>
      <c r="F3702" s="5">
        <v>0.76041666666666663</v>
      </c>
      <c r="G3702" s="3" t="s">
        <v>303</v>
      </c>
      <c r="H3702" t="s">
        <v>6498</v>
      </c>
    </row>
    <row r="3703" spans="1:8" ht="15">
      <c r="A3703" s="2">
        <v>660229</v>
      </c>
      <c r="B3703" s="2">
        <v>26</v>
      </c>
      <c r="C3703" s="2" t="s">
        <v>4244</v>
      </c>
      <c r="D3703" s="5">
        <v>0.63402777777777775</v>
      </c>
      <c r="E3703" s="3" t="s">
        <v>215</v>
      </c>
      <c r="F3703" s="5">
        <v>0.6875</v>
      </c>
      <c r="G3703" s="3" t="s">
        <v>186</v>
      </c>
      <c r="H3703" t="s">
        <v>6498</v>
      </c>
    </row>
    <row r="3704" spans="1:8" ht="15">
      <c r="A3704" s="2">
        <v>660229</v>
      </c>
      <c r="B3704" s="2">
        <v>27</v>
      </c>
      <c r="C3704" s="2" t="s">
        <v>4245</v>
      </c>
      <c r="D3704" s="5">
        <v>0.85763888888888884</v>
      </c>
      <c r="E3704" s="3" t="s">
        <v>266</v>
      </c>
      <c r="F3704" s="5">
        <v>0.87152777777777779</v>
      </c>
      <c r="G3704" s="3" t="s">
        <v>292</v>
      </c>
      <c r="H3704" t="s">
        <v>6498</v>
      </c>
    </row>
    <row r="3705" spans="1:8" ht="15">
      <c r="A3705" s="2">
        <v>660229</v>
      </c>
      <c r="B3705" s="2">
        <v>28</v>
      </c>
      <c r="C3705" s="2" t="s">
        <v>4246</v>
      </c>
      <c r="D3705" s="5">
        <v>0.69791666666666663</v>
      </c>
      <c r="E3705" s="3" t="s">
        <v>303</v>
      </c>
      <c r="F3705" s="5">
        <v>0.75694444444444442</v>
      </c>
      <c r="G3705" s="3" t="s">
        <v>186</v>
      </c>
      <c r="H3705" t="s">
        <v>6498</v>
      </c>
    </row>
    <row r="3706" spans="1:8" ht="15">
      <c r="A3706" s="2">
        <v>660229</v>
      </c>
      <c r="B3706" s="2">
        <v>40</v>
      </c>
      <c r="C3706" s="2" t="s">
        <v>4247</v>
      </c>
      <c r="D3706" s="5">
        <v>0.46875</v>
      </c>
      <c r="E3706" s="3" t="s">
        <v>215</v>
      </c>
      <c r="F3706" s="5">
        <v>0.52083333333333337</v>
      </c>
      <c r="G3706" s="3" t="s">
        <v>186</v>
      </c>
      <c r="H3706" t="s">
        <v>6498</v>
      </c>
    </row>
    <row r="3707" spans="1:8" ht="15">
      <c r="A3707" s="2">
        <v>660229</v>
      </c>
      <c r="B3707" s="2">
        <v>44</v>
      </c>
      <c r="C3707" s="2" t="s">
        <v>4248</v>
      </c>
      <c r="D3707" s="5">
        <v>0.65625</v>
      </c>
      <c r="E3707" s="3" t="s">
        <v>303</v>
      </c>
      <c r="F3707" s="5">
        <v>0.67708333333333337</v>
      </c>
      <c r="G3707" s="3" t="s">
        <v>266</v>
      </c>
      <c r="H3707" t="s">
        <v>6498</v>
      </c>
    </row>
    <row r="3708" spans="1:8" ht="15">
      <c r="A3708" s="2">
        <v>660229</v>
      </c>
      <c r="B3708" s="2">
        <v>47</v>
      </c>
      <c r="C3708" s="2" t="s">
        <v>4249</v>
      </c>
      <c r="D3708" s="5">
        <v>0.56180555555555556</v>
      </c>
      <c r="E3708" s="3" t="s">
        <v>187</v>
      </c>
      <c r="F3708" s="5">
        <v>0.63541666666666663</v>
      </c>
      <c r="G3708" s="3" t="s">
        <v>303</v>
      </c>
      <c r="H3708" t="s">
        <v>6498</v>
      </c>
    </row>
    <row r="3709" spans="1:8" ht="15">
      <c r="A3709" s="2">
        <v>660229</v>
      </c>
      <c r="B3709" s="2">
        <v>49</v>
      </c>
      <c r="C3709" s="2" t="s">
        <v>4250</v>
      </c>
      <c r="D3709" s="5">
        <v>0.94097222222222221</v>
      </c>
      <c r="E3709" s="3" t="s">
        <v>266</v>
      </c>
      <c r="F3709" s="5">
        <v>0.96180555555555558</v>
      </c>
      <c r="G3709" s="3" t="s">
        <v>303</v>
      </c>
      <c r="H3709" t="s">
        <v>6498</v>
      </c>
    </row>
    <row r="3710" spans="1:8" ht="15">
      <c r="A3710" s="2">
        <v>660229</v>
      </c>
      <c r="B3710" s="2">
        <v>51</v>
      </c>
      <c r="C3710" s="2" t="s">
        <v>4251</v>
      </c>
      <c r="D3710" s="5">
        <v>0.31458333333333333</v>
      </c>
      <c r="E3710" s="3" t="s">
        <v>186</v>
      </c>
      <c r="F3710" s="5">
        <v>0.3611111111111111</v>
      </c>
      <c r="G3710" s="3" t="s">
        <v>215</v>
      </c>
      <c r="H3710" t="s">
        <v>6498</v>
      </c>
    </row>
    <row r="3711" spans="1:8" ht="15">
      <c r="A3711" s="2">
        <v>660229</v>
      </c>
      <c r="B3711" s="2">
        <v>53</v>
      </c>
      <c r="C3711" s="2" t="s">
        <v>4252</v>
      </c>
      <c r="D3711" s="5">
        <v>0.69791666666666663</v>
      </c>
      <c r="E3711" s="3" t="s">
        <v>266</v>
      </c>
      <c r="F3711" s="5">
        <v>0.71875</v>
      </c>
      <c r="G3711" s="3" t="s">
        <v>303</v>
      </c>
      <c r="H3711" t="s">
        <v>6498</v>
      </c>
    </row>
    <row r="3712" spans="1:8" ht="15">
      <c r="A3712" s="2">
        <v>660229</v>
      </c>
      <c r="B3712" s="2">
        <v>100</v>
      </c>
      <c r="C3712" s="2" t="s">
        <v>4253</v>
      </c>
      <c r="D3712" s="5">
        <v>0.32291666666666669</v>
      </c>
      <c r="E3712" s="3" t="s">
        <v>303</v>
      </c>
      <c r="F3712" s="5">
        <v>0.38611111111111113</v>
      </c>
      <c r="G3712" s="3" t="s">
        <v>187</v>
      </c>
      <c r="H3712" t="s">
        <v>6498</v>
      </c>
    </row>
    <row r="3713" spans="1:8" ht="15">
      <c r="A3713" s="2">
        <v>660229</v>
      </c>
      <c r="B3713" s="2">
        <v>101</v>
      </c>
      <c r="C3713" s="2" t="s">
        <v>4254</v>
      </c>
      <c r="D3713" s="5">
        <v>0.40277777777777779</v>
      </c>
      <c r="E3713" s="3" t="s">
        <v>187</v>
      </c>
      <c r="F3713" s="5">
        <v>0.46875</v>
      </c>
      <c r="G3713" s="3" t="s">
        <v>303</v>
      </c>
      <c r="H3713" t="s">
        <v>6498</v>
      </c>
    </row>
    <row r="3714" spans="1:8" ht="15">
      <c r="A3714" s="2">
        <v>660229</v>
      </c>
      <c r="B3714" s="2">
        <v>102</v>
      </c>
      <c r="C3714" s="2" t="s">
        <v>4255</v>
      </c>
      <c r="D3714" s="5">
        <v>0.44791666666666669</v>
      </c>
      <c r="E3714" s="3" t="s">
        <v>303</v>
      </c>
      <c r="F3714" s="5">
        <v>0.50694444444444442</v>
      </c>
      <c r="G3714" s="3" t="s">
        <v>186</v>
      </c>
      <c r="H3714" t="s">
        <v>6498</v>
      </c>
    </row>
    <row r="3715" spans="1:8" ht="15">
      <c r="A3715" s="2">
        <v>660229</v>
      </c>
      <c r="B3715" s="2">
        <v>103</v>
      </c>
      <c r="C3715" s="2" t="s">
        <v>4256</v>
      </c>
      <c r="D3715" s="5">
        <v>0.64236111111111116</v>
      </c>
      <c r="E3715" s="3" t="s">
        <v>186</v>
      </c>
      <c r="F3715" s="5">
        <v>0.69236111111111109</v>
      </c>
      <c r="G3715" s="3" t="s">
        <v>215</v>
      </c>
      <c r="H3715" t="s">
        <v>6498</v>
      </c>
    </row>
    <row r="3716" spans="1:8" ht="15">
      <c r="A3716" s="2">
        <v>660229</v>
      </c>
      <c r="B3716" s="2">
        <v>104</v>
      </c>
      <c r="C3716" s="2" t="s">
        <v>4257</v>
      </c>
      <c r="D3716" s="5">
        <v>0.53125</v>
      </c>
      <c r="E3716" s="3" t="s">
        <v>303</v>
      </c>
      <c r="F3716" s="5">
        <v>0.55208333333333337</v>
      </c>
      <c r="G3716" s="3" t="s">
        <v>266</v>
      </c>
      <c r="H3716" t="s">
        <v>6498</v>
      </c>
    </row>
    <row r="3717" spans="1:8" ht="15">
      <c r="A3717" s="2">
        <v>660229</v>
      </c>
      <c r="B3717" s="2">
        <v>105</v>
      </c>
      <c r="C3717" s="2" t="s">
        <v>4258</v>
      </c>
      <c r="D3717" s="5">
        <v>0.65763888888888888</v>
      </c>
      <c r="E3717" s="3" t="s">
        <v>186</v>
      </c>
      <c r="F3717" s="5">
        <v>0.69236111111111109</v>
      </c>
      <c r="G3717" s="3" t="s">
        <v>215</v>
      </c>
      <c r="H3717" t="s">
        <v>6498</v>
      </c>
    </row>
    <row r="3718" spans="1:8" ht="15">
      <c r="A3718" s="2">
        <v>660229</v>
      </c>
      <c r="B3718" s="2">
        <v>106</v>
      </c>
      <c r="C3718" s="2" t="s">
        <v>4259</v>
      </c>
      <c r="D3718" s="5">
        <v>0.69791666666666663</v>
      </c>
      <c r="E3718" s="3" t="s">
        <v>303</v>
      </c>
      <c r="F3718" s="5">
        <v>0.71875</v>
      </c>
      <c r="G3718" s="3" t="s">
        <v>266</v>
      </c>
      <c r="H3718" t="s">
        <v>6498</v>
      </c>
    </row>
    <row r="3719" spans="1:8" ht="15">
      <c r="A3719" s="2">
        <v>660229</v>
      </c>
      <c r="B3719" s="2">
        <v>107</v>
      </c>
      <c r="C3719" s="2" t="s">
        <v>4260</v>
      </c>
      <c r="D3719" s="5">
        <v>0.80208333333333337</v>
      </c>
      <c r="E3719" s="3" t="s">
        <v>266</v>
      </c>
      <c r="F3719" s="5">
        <v>0.81597222222222221</v>
      </c>
      <c r="G3719" s="3" t="s">
        <v>292</v>
      </c>
      <c r="H3719" t="s">
        <v>6498</v>
      </c>
    </row>
    <row r="3720" spans="1:8" ht="15">
      <c r="A3720" s="2">
        <v>660229</v>
      </c>
      <c r="B3720" s="2">
        <v>108</v>
      </c>
      <c r="C3720" s="2" t="s">
        <v>4261</v>
      </c>
      <c r="D3720" s="5">
        <v>0.61458333333333337</v>
      </c>
      <c r="E3720" s="3" t="s">
        <v>266</v>
      </c>
      <c r="F3720" s="5">
        <v>0.64930555555555558</v>
      </c>
      <c r="G3720" s="3" t="s">
        <v>186</v>
      </c>
      <c r="H3720" t="s">
        <v>6498</v>
      </c>
    </row>
    <row r="3721" spans="1:8" ht="15">
      <c r="A3721" s="2">
        <v>660229</v>
      </c>
      <c r="B3721" s="2">
        <v>109</v>
      </c>
      <c r="C3721" s="2" t="s">
        <v>4262</v>
      </c>
      <c r="D3721" s="5">
        <v>0.40625</v>
      </c>
      <c r="E3721" s="3" t="s">
        <v>266</v>
      </c>
      <c r="F3721" s="5">
        <v>0.42708333333333331</v>
      </c>
      <c r="G3721" s="3" t="s">
        <v>303</v>
      </c>
      <c r="H3721" t="s">
        <v>6498</v>
      </c>
    </row>
    <row r="3722" spans="1:8" ht="15">
      <c r="A3722" s="2">
        <v>660229</v>
      </c>
      <c r="B3722" s="2">
        <v>111</v>
      </c>
      <c r="C3722" s="2" t="s">
        <v>4263</v>
      </c>
      <c r="D3722" s="5">
        <v>0.61458333333333337</v>
      </c>
      <c r="E3722" s="3" t="s">
        <v>266</v>
      </c>
      <c r="F3722" s="5">
        <v>0.63541666666666663</v>
      </c>
      <c r="G3722" s="3" t="s">
        <v>303</v>
      </c>
      <c r="H3722" t="s">
        <v>6498</v>
      </c>
    </row>
    <row r="3723" spans="1:8" ht="15">
      <c r="A3723" s="2">
        <v>660229</v>
      </c>
      <c r="B3723" s="2">
        <v>113</v>
      </c>
      <c r="C3723" s="2" t="s">
        <v>4264</v>
      </c>
      <c r="D3723" s="5">
        <v>0.50694444444444442</v>
      </c>
      <c r="E3723" s="3" t="s">
        <v>186</v>
      </c>
      <c r="F3723" s="5">
        <v>0.54097222222222219</v>
      </c>
      <c r="G3723" s="3" t="s">
        <v>266</v>
      </c>
      <c r="H3723" t="s">
        <v>6498</v>
      </c>
    </row>
    <row r="3724" spans="1:8" ht="15">
      <c r="A3724" s="2">
        <v>660234</v>
      </c>
      <c r="B3724" s="2">
        <v>2</v>
      </c>
      <c r="C3724" s="2" t="s">
        <v>4265</v>
      </c>
      <c r="D3724" s="5">
        <v>0.29375000000000001</v>
      </c>
      <c r="E3724" s="3" t="s">
        <v>272</v>
      </c>
      <c r="F3724" s="5">
        <v>0.31111111111111112</v>
      </c>
      <c r="G3724" s="3" t="s">
        <v>330</v>
      </c>
      <c r="H3724" t="s">
        <v>6498</v>
      </c>
    </row>
    <row r="3725" spans="1:8" ht="15">
      <c r="A3725" s="2">
        <v>660234</v>
      </c>
      <c r="B3725" s="2">
        <v>3</v>
      </c>
      <c r="C3725" s="2" t="s">
        <v>4266</v>
      </c>
      <c r="D3725" s="5">
        <v>0.22291666666666668</v>
      </c>
      <c r="E3725" s="3" t="s">
        <v>293</v>
      </c>
      <c r="F3725" s="5">
        <v>0.2361111111111111</v>
      </c>
      <c r="G3725" s="3" t="s">
        <v>272</v>
      </c>
      <c r="H3725" t="s">
        <v>6498</v>
      </c>
    </row>
    <row r="3726" spans="1:8" ht="15">
      <c r="A3726" s="2">
        <v>660234</v>
      </c>
      <c r="B3726" s="2">
        <v>4</v>
      </c>
      <c r="C3726" s="2" t="s">
        <v>4267</v>
      </c>
      <c r="D3726" s="5">
        <v>0.2361111111111111</v>
      </c>
      <c r="E3726" s="3" t="s">
        <v>272</v>
      </c>
      <c r="F3726" s="5">
        <v>0.24652777777777779</v>
      </c>
      <c r="G3726" s="3" t="s">
        <v>330</v>
      </c>
      <c r="H3726" t="s">
        <v>6498</v>
      </c>
    </row>
    <row r="3727" spans="1:8" ht="15">
      <c r="A3727" s="2">
        <v>660234</v>
      </c>
      <c r="B3727" s="2">
        <v>11</v>
      </c>
      <c r="C3727" s="2" t="s">
        <v>4268</v>
      </c>
      <c r="D3727" s="5">
        <v>0.4826388888888889</v>
      </c>
      <c r="E3727" s="3" t="s">
        <v>330</v>
      </c>
      <c r="F3727" s="5">
        <v>0.5</v>
      </c>
      <c r="G3727" s="3" t="s">
        <v>272</v>
      </c>
      <c r="H3727" t="s">
        <v>6498</v>
      </c>
    </row>
    <row r="3728" spans="1:8" ht="15">
      <c r="A3728" s="2">
        <v>660234</v>
      </c>
      <c r="B3728" s="2">
        <v>12</v>
      </c>
      <c r="C3728" s="2" t="s">
        <v>4269</v>
      </c>
      <c r="D3728" s="5">
        <v>0.5</v>
      </c>
      <c r="E3728" s="3" t="s">
        <v>272</v>
      </c>
      <c r="F3728" s="5">
        <v>0.51736111111111116</v>
      </c>
      <c r="G3728" s="3" t="s">
        <v>330</v>
      </c>
      <c r="H3728" t="s">
        <v>6498</v>
      </c>
    </row>
    <row r="3729" spans="1:8" ht="15">
      <c r="A3729" s="2">
        <v>660234</v>
      </c>
      <c r="B3729" s="2">
        <v>15</v>
      </c>
      <c r="C3729" s="2" t="s">
        <v>4270</v>
      </c>
      <c r="D3729" s="5">
        <v>0.56597222222222221</v>
      </c>
      <c r="E3729" s="3" t="s">
        <v>330</v>
      </c>
      <c r="F3729" s="5">
        <v>0.58333333333333337</v>
      </c>
      <c r="G3729" s="3" t="s">
        <v>272</v>
      </c>
      <c r="H3729" t="s">
        <v>6498</v>
      </c>
    </row>
    <row r="3730" spans="1:8" ht="15">
      <c r="A3730" s="2">
        <v>660234</v>
      </c>
      <c r="B3730" s="2">
        <v>16</v>
      </c>
      <c r="C3730" s="2" t="s">
        <v>4271</v>
      </c>
      <c r="D3730" s="5">
        <v>0.58333333333333337</v>
      </c>
      <c r="E3730" s="3" t="s">
        <v>272</v>
      </c>
      <c r="F3730" s="5">
        <v>0.60069444444444442</v>
      </c>
      <c r="G3730" s="3" t="s">
        <v>330</v>
      </c>
      <c r="H3730" t="s">
        <v>6498</v>
      </c>
    </row>
    <row r="3731" spans="1:8" ht="15">
      <c r="A3731" s="2">
        <v>660234</v>
      </c>
      <c r="B3731" s="2">
        <v>19</v>
      </c>
      <c r="C3731" s="2" t="s">
        <v>4272</v>
      </c>
      <c r="D3731" s="5">
        <v>0.64930555555555558</v>
      </c>
      <c r="E3731" s="3" t="s">
        <v>330</v>
      </c>
      <c r="F3731" s="5">
        <v>0.66666666666666663</v>
      </c>
      <c r="G3731" s="3" t="s">
        <v>272</v>
      </c>
      <c r="H3731" t="s">
        <v>6498</v>
      </c>
    </row>
    <row r="3732" spans="1:8" ht="15">
      <c r="A3732" s="2">
        <v>660234</v>
      </c>
      <c r="B3732" s="2">
        <v>20</v>
      </c>
      <c r="C3732" s="2" t="s">
        <v>4273</v>
      </c>
      <c r="D3732" s="5">
        <v>0.66666666666666663</v>
      </c>
      <c r="E3732" s="3" t="s">
        <v>272</v>
      </c>
      <c r="F3732" s="5">
        <v>0.68194444444444446</v>
      </c>
      <c r="G3732" s="3" t="s">
        <v>330</v>
      </c>
      <c r="H3732" t="s">
        <v>6498</v>
      </c>
    </row>
    <row r="3733" spans="1:8" ht="15">
      <c r="A3733" s="2">
        <v>660234</v>
      </c>
      <c r="B3733" s="2">
        <v>27</v>
      </c>
      <c r="C3733" s="2" t="s">
        <v>4274</v>
      </c>
      <c r="D3733" s="5">
        <v>0.30555555555555558</v>
      </c>
      <c r="E3733" s="3" t="s">
        <v>330</v>
      </c>
      <c r="F3733" s="5">
        <v>0.32361111111111113</v>
      </c>
      <c r="G3733" s="3" t="s">
        <v>272</v>
      </c>
      <c r="H3733" t="s">
        <v>6498</v>
      </c>
    </row>
    <row r="3734" spans="1:8" ht="15">
      <c r="A3734" s="2">
        <v>660234</v>
      </c>
      <c r="B3734" s="2">
        <v>28</v>
      </c>
      <c r="C3734" s="2" t="s">
        <v>4275</v>
      </c>
      <c r="D3734" s="5">
        <v>0.37847222222222221</v>
      </c>
      <c r="E3734" s="3" t="s">
        <v>272</v>
      </c>
      <c r="F3734" s="5">
        <v>0.3923611111111111</v>
      </c>
      <c r="G3734" s="3" t="s">
        <v>330</v>
      </c>
      <c r="H3734" t="s">
        <v>6498</v>
      </c>
    </row>
    <row r="3735" spans="1:8" ht="15">
      <c r="A3735" s="2">
        <v>660234</v>
      </c>
      <c r="B3735" s="2">
        <v>29</v>
      </c>
      <c r="C3735" s="2" t="s">
        <v>4276</v>
      </c>
      <c r="D3735" s="5">
        <v>0.18055555555555555</v>
      </c>
      <c r="E3735" s="3" t="s">
        <v>293</v>
      </c>
      <c r="F3735" s="5">
        <v>0.19097222222222221</v>
      </c>
      <c r="G3735" s="3" t="s">
        <v>272</v>
      </c>
      <c r="H3735" t="s">
        <v>6498</v>
      </c>
    </row>
    <row r="3736" spans="1:8" ht="15">
      <c r="A3736" s="2">
        <v>660234</v>
      </c>
      <c r="B3736" s="2">
        <v>30</v>
      </c>
      <c r="C3736" s="2" t="s">
        <v>4277</v>
      </c>
      <c r="D3736" s="5">
        <v>0.19097222222222221</v>
      </c>
      <c r="E3736" s="3" t="s">
        <v>272</v>
      </c>
      <c r="F3736" s="5">
        <v>0.20277777777777778</v>
      </c>
      <c r="G3736" s="3" t="s">
        <v>330</v>
      </c>
      <c r="H3736" t="s">
        <v>6498</v>
      </c>
    </row>
    <row r="3737" spans="1:8" ht="15">
      <c r="A3737" s="2">
        <v>660236</v>
      </c>
      <c r="B3737" s="2">
        <v>1</v>
      </c>
      <c r="C3737" s="2" t="s">
        <v>4278</v>
      </c>
      <c r="D3737" s="5">
        <v>0.19652777777777777</v>
      </c>
      <c r="E3737" s="3" t="s">
        <v>329</v>
      </c>
      <c r="F3737" s="5">
        <v>0.2076388888888889</v>
      </c>
      <c r="G3737" s="3" t="s">
        <v>331</v>
      </c>
      <c r="H3737" t="s">
        <v>6498</v>
      </c>
    </row>
    <row r="3738" spans="1:8" ht="15">
      <c r="A3738" s="2">
        <v>660236</v>
      </c>
      <c r="B3738" s="2">
        <v>2</v>
      </c>
      <c r="C3738" s="2" t="s">
        <v>4279</v>
      </c>
      <c r="D3738" s="5">
        <v>0.20902777777777778</v>
      </c>
      <c r="E3738" s="3" t="s">
        <v>331</v>
      </c>
      <c r="F3738" s="5">
        <v>0.22569444444444445</v>
      </c>
      <c r="G3738" s="3" t="s">
        <v>83</v>
      </c>
      <c r="H3738" t="s">
        <v>6498</v>
      </c>
    </row>
    <row r="3739" spans="1:8" ht="15">
      <c r="A3739" s="2">
        <v>660236</v>
      </c>
      <c r="B3739" s="2">
        <v>3</v>
      </c>
      <c r="C3739" s="2" t="s">
        <v>4280</v>
      </c>
      <c r="D3739" s="5">
        <v>0.39930555555555558</v>
      </c>
      <c r="E3739" s="3" t="s">
        <v>83</v>
      </c>
      <c r="F3739" s="5">
        <v>0.4152777777777778</v>
      </c>
      <c r="G3739" s="3" t="s">
        <v>331</v>
      </c>
      <c r="H3739" t="s">
        <v>6498</v>
      </c>
    </row>
    <row r="3740" spans="1:8" ht="15">
      <c r="A3740" s="2">
        <v>660236</v>
      </c>
      <c r="B3740" s="2">
        <v>5</v>
      </c>
      <c r="C3740" s="2" t="s">
        <v>4281</v>
      </c>
      <c r="D3740" s="5">
        <v>0.2673611111111111</v>
      </c>
      <c r="E3740" s="3" t="s">
        <v>83</v>
      </c>
      <c r="F3740" s="5">
        <v>0.28402777777777777</v>
      </c>
      <c r="G3740" s="3" t="s">
        <v>331</v>
      </c>
      <c r="H3740" t="s">
        <v>6498</v>
      </c>
    </row>
    <row r="3741" spans="1:8" ht="15">
      <c r="A3741" s="2">
        <v>660236</v>
      </c>
      <c r="B3741" s="2">
        <v>6</v>
      </c>
      <c r="C3741" s="2" t="s">
        <v>4282</v>
      </c>
      <c r="D3741" s="5">
        <v>0.41736111111111113</v>
      </c>
      <c r="E3741" s="3" t="s">
        <v>331</v>
      </c>
      <c r="F3741" s="5">
        <v>0.43402777777777779</v>
      </c>
      <c r="G3741" s="3" t="s">
        <v>83</v>
      </c>
      <c r="H3741" t="s">
        <v>6498</v>
      </c>
    </row>
    <row r="3742" spans="1:8" ht="15">
      <c r="A3742" s="2">
        <v>660236</v>
      </c>
      <c r="B3742" s="2">
        <v>7</v>
      </c>
      <c r="C3742" s="2" t="s">
        <v>4283</v>
      </c>
      <c r="D3742" s="5">
        <v>0.52430555555555558</v>
      </c>
      <c r="E3742" s="3" t="s">
        <v>83</v>
      </c>
      <c r="F3742" s="5">
        <v>0.54027777777777775</v>
      </c>
      <c r="G3742" s="3" t="s">
        <v>331</v>
      </c>
      <c r="H3742" t="s">
        <v>6498</v>
      </c>
    </row>
    <row r="3743" spans="1:8" ht="15">
      <c r="A3743" s="2">
        <v>660236</v>
      </c>
      <c r="B3743" s="2">
        <v>8</v>
      </c>
      <c r="C3743" s="2" t="s">
        <v>4284</v>
      </c>
      <c r="D3743" s="5">
        <v>0.54236111111111107</v>
      </c>
      <c r="E3743" s="3" t="s">
        <v>331</v>
      </c>
      <c r="F3743" s="5">
        <v>0.55902777777777779</v>
      </c>
      <c r="G3743" s="3" t="s">
        <v>83</v>
      </c>
      <c r="H3743" t="s">
        <v>6498</v>
      </c>
    </row>
    <row r="3744" spans="1:8" ht="15">
      <c r="A3744" s="2">
        <v>660236</v>
      </c>
      <c r="B3744" s="2">
        <v>9</v>
      </c>
      <c r="C3744" s="2" t="s">
        <v>4285</v>
      </c>
      <c r="D3744" s="5">
        <v>0.60763888888888884</v>
      </c>
      <c r="E3744" s="3" t="s">
        <v>83</v>
      </c>
      <c r="F3744" s="5">
        <v>0.62430555555555556</v>
      </c>
      <c r="G3744" s="3" t="s">
        <v>331</v>
      </c>
      <c r="H3744" t="s">
        <v>6498</v>
      </c>
    </row>
    <row r="3745" spans="1:8" ht="15">
      <c r="A3745" s="2">
        <v>660236</v>
      </c>
      <c r="B3745" s="2">
        <v>10</v>
      </c>
      <c r="C3745" s="2" t="s">
        <v>4286</v>
      </c>
      <c r="D3745" s="5">
        <v>0.62708333333333333</v>
      </c>
      <c r="E3745" s="3" t="s">
        <v>331</v>
      </c>
      <c r="F3745" s="5">
        <v>0.64375000000000004</v>
      </c>
      <c r="G3745" s="3" t="s">
        <v>83</v>
      </c>
      <c r="H3745" t="s">
        <v>6498</v>
      </c>
    </row>
    <row r="3746" spans="1:8" ht="15">
      <c r="A3746" s="2">
        <v>660236</v>
      </c>
      <c r="B3746" s="2">
        <v>14</v>
      </c>
      <c r="C3746" s="2" t="s">
        <v>4287</v>
      </c>
      <c r="D3746" s="5">
        <v>0.28541666666666665</v>
      </c>
      <c r="E3746" s="3" t="s">
        <v>331</v>
      </c>
      <c r="F3746" s="5">
        <v>0.30208333333333331</v>
      </c>
      <c r="G3746" s="3" t="s">
        <v>83</v>
      </c>
      <c r="H3746" t="s">
        <v>6498</v>
      </c>
    </row>
    <row r="3747" spans="1:8" ht="15">
      <c r="A3747" s="2">
        <v>660236</v>
      </c>
      <c r="B3747" s="2">
        <v>205</v>
      </c>
      <c r="C3747" s="2" t="s">
        <v>4288</v>
      </c>
      <c r="D3747" s="5">
        <v>0.2673611111111111</v>
      </c>
      <c r="E3747" s="3" t="s">
        <v>83</v>
      </c>
      <c r="F3747" s="5">
        <v>0.28402777777777777</v>
      </c>
      <c r="G3747" s="3" t="s">
        <v>331</v>
      </c>
      <c r="H3747" t="s">
        <v>6498</v>
      </c>
    </row>
    <row r="3748" spans="1:8" ht="15">
      <c r="A3748" s="2">
        <v>660236</v>
      </c>
      <c r="B3748" s="2">
        <v>214</v>
      </c>
      <c r="C3748" s="2" t="s">
        <v>4289</v>
      </c>
      <c r="D3748" s="5">
        <v>0.28541666666666665</v>
      </c>
      <c r="E3748" s="3" t="s">
        <v>331</v>
      </c>
      <c r="F3748" s="5">
        <v>0.30208333333333331</v>
      </c>
      <c r="G3748" s="3" t="s">
        <v>83</v>
      </c>
      <c r="H3748" t="s">
        <v>6498</v>
      </c>
    </row>
    <row r="3749" spans="1:8" ht="15">
      <c r="A3749" s="2">
        <v>660237</v>
      </c>
      <c r="B3749" s="2">
        <v>1</v>
      </c>
      <c r="C3749" s="2" t="s">
        <v>4290</v>
      </c>
      <c r="D3749" s="5">
        <v>0.19236111111111112</v>
      </c>
      <c r="E3749" s="3" t="s">
        <v>330</v>
      </c>
      <c r="F3749" s="5">
        <v>0.23194444444444445</v>
      </c>
      <c r="G3749" s="3" t="s">
        <v>332</v>
      </c>
      <c r="H3749" t="s">
        <v>6498</v>
      </c>
    </row>
    <row r="3750" spans="1:8" ht="15">
      <c r="A3750" s="2">
        <v>660237</v>
      </c>
      <c r="B3750" s="2">
        <v>2</v>
      </c>
      <c r="C3750" s="2" t="s">
        <v>4291</v>
      </c>
      <c r="D3750" s="5">
        <v>0.2</v>
      </c>
      <c r="E3750" s="3" t="s">
        <v>298</v>
      </c>
      <c r="F3750" s="5">
        <v>0.22430555555555556</v>
      </c>
      <c r="G3750" s="3" t="s">
        <v>330</v>
      </c>
      <c r="H3750" t="s">
        <v>6498</v>
      </c>
    </row>
    <row r="3751" spans="1:8" ht="15">
      <c r="A3751" s="2">
        <v>660237</v>
      </c>
      <c r="B3751" s="2">
        <v>3</v>
      </c>
      <c r="C3751" s="2" t="s">
        <v>4292</v>
      </c>
      <c r="D3751" s="5">
        <v>0.2673611111111111</v>
      </c>
      <c r="E3751" s="3" t="s">
        <v>330</v>
      </c>
      <c r="F3751" s="5">
        <v>0.3263888888888889</v>
      </c>
      <c r="G3751" s="3" t="s">
        <v>266</v>
      </c>
      <c r="H3751" t="s">
        <v>6498</v>
      </c>
    </row>
    <row r="3752" spans="1:8" ht="15">
      <c r="A3752" s="2">
        <v>660237</v>
      </c>
      <c r="B3752" s="2">
        <v>4</v>
      </c>
      <c r="C3752" s="2" t="s">
        <v>4293</v>
      </c>
      <c r="D3752" s="5">
        <v>0.2638888888888889</v>
      </c>
      <c r="E3752" s="3" t="s">
        <v>332</v>
      </c>
      <c r="F3752" s="5">
        <v>0.30555555555555558</v>
      </c>
      <c r="G3752" s="3" t="s">
        <v>330</v>
      </c>
      <c r="H3752" t="s">
        <v>6498</v>
      </c>
    </row>
    <row r="3753" spans="1:8" ht="15">
      <c r="A3753" s="2">
        <v>660237</v>
      </c>
      <c r="B3753" s="2">
        <v>6</v>
      </c>
      <c r="C3753" s="2" t="s">
        <v>4294</v>
      </c>
      <c r="D3753" s="5">
        <v>0.3888888888888889</v>
      </c>
      <c r="E3753" s="3" t="s">
        <v>266</v>
      </c>
      <c r="F3753" s="5">
        <v>0.43055555555555558</v>
      </c>
      <c r="G3753" s="3" t="s">
        <v>330</v>
      </c>
      <c r="H3753" t="s">
        <v>6498</v>
      </c>
    </row>
    <row r="3754" spans="1:8" ht="15">
      <c r="A3754" s="2">
        <v>660237</v>
      </c>
      <c r="B3754" s="2">
        <v>7</v>
      </c>
      <c r="C3754" s="2" t="s">
        <v>4295</v>
      </c>
      <c r="D3754" s="5">
        <v>0.52569444444444446</v>
      </c>
      <c r="E3754" s="3" t="s">
        <v>330</v>
      </c>
      <c r="F3754" s="5">
        <v>0.56458333333333333</v>
      </c>
      <c r="G3754" s="3" t="s">
        <v>332</v>
      </c>
      <c r="H3754" t="s">
        <v>6498</v>
      </c>
    </row>
    <row r="3755" spans="1:8" ht="15">
      <c r="A3755" s="2">
        <v>660237</v>
      </c>
      <c r="B3755" s="2">
        <v>9</v>
      </c>
      <c r="C3755" s="2" t="s">
        <v>4296</v>
      </c>
      <c r="D3755" s="5">
        <v>0.60902777777777772</v>
      </c>
      <c r="E3755" s="3" t="s">
        <v>330</v>
      </c>
      <c r="F3755" s="5">
        <v>0.64583333333333337</v>
      </c>
      <c r="G3755" s="3" t="s">
        <v>325</v>
      </c>
      <c r="H3755" t="s">
        <v>6498</v>
      </c>
    </row>
    <row r="3756" spans="1:8" ht="15">
      <c r="A3756" s="2">
        <v>660237</v>
      </c>
      <c r="B3756" s="2">
        <v>10</v>
      </c>
      <c r="C3756" s="2" t="s">
        <v>4297</v>
      </c>
      <c r="D3756" s="5">
        <v>0.60069444444444442</v>
      </c>
      <c r="E3756" s="3" t="s">
        <v>332</v>
      </c>
      <c r="F3756" s="5">
        <v>0.64097222222222228</v>
      </c>
      <c r="G3756" s="3" t="s">
        <v>330</v>
      </c>
      <c r="H3756" t="s">
        <v>6498</v>
      </c>
    </row>
    <row r="3757" spans="1:8" ht="15">
      <c r="A3757" s="2">
        <v>660237</v>
      </c>
      <c r="B3757" s="2">
        <v>11</v>
      </c>
      <c r="C3757" s="2" t="s">
        <v>4298</v>
      </c>
      <c r="D3757" s="5">
        <v>0.69305555555555554</v>
      </c>
      <c r="E3757" s="3" t="s">
        <v>330</v>
      </c>
      <c r="F3757" s="5">
        <v>0.71597222222222223</v>
      </c>
      <c r="G3757" s="3" t="s">
        <v>298</v>
      </c>
      <c r="H3757" t="s">
        <v>6498</v>
      </c>
    </row>
    <row r="3758" spans="1:8" ht="15">
      <c r="A3758" s="2">
        <v>660237</v>
      </c>
      <c r="B3758" s="2">
        <v>12</v>
      </c>
      <c r="C3758" s="2" t="s">
        <v>4299</v>
      </c>
      <c r="D3758" s="5">
        <v>0.65763888888888888</v>
      </c>
      <c r="E3758" s="3" t="s">
        <v>325</v>
      </c>
      <c r="F3758" s="5">
        <v>0.68402777777777779</v>
      </c>
      <c r="G3758" s="3" t="s">
        <v>330</v>
      </c>
      <c r="H3758" t="s">
        <v>6498</v>
      </c>
    </row>
    <row r="3759" spans="1:8" ht="15">
      <c r="A3759" s="2">
        <v>660237</v>
      </c>
      <c r="B3759" s="2">
        <v>13</v>
      </c>
      <c r="C3759" s="2" t="s">
        <v>4300</v>
      </c>
      <c r="D3759" s="5">
        <v>0.87569444444444444</v>
      </c>
      <c r="E3759" s="3" t="s">
        <v>328</v>
      </c>
      <c r="F3759" s="5">
        <v>0.90069444444444446</v>
      </c>
      <c r="G3759" s="3" t="s">
        <v>266</v>
      </c>
      <c r="H3759" t="s">
        <v>6498</v>
      </c>
    </row>
    <row r="3760" spans="1:8" ht="15">
      <c r="A3760" s="2">
        <v>660237</v>
      </c>
      <c r="B3760" s="2">
        <v>14</v>
      </c>
      <c r="C3760" s="2" t="s">
        <v>4301</v>
      </c>
      <c r="D3760" s="5">
        <v>0.48333333333333334</v>
      </c>
      <c r="E3760" s="3" t="s">
        <v>303</v>
      </c>
      <c r="F3760" s="5">
        <v>0.49375000000000002</v>
      </c>
      <c r="G3760" s="3" t="s">
        <v>330</v>
      </c>
      <c r="H3760" t="s">
        <v>6498</v>
      </c>
    </row>
    <row r="3761" spans="1:8" ht="15">
      <c r="A3761" s="2">
        <v>660237</v>
      </c>
      <c r="B3761" s="2">
        <v>16</v>
      </c>
      <c r="C3761" s="2" t="s">
        <v>4302</v>
      </c>
      <c r="D3761" s="5">
        <v>0.92708333333333337</v>
      </c>
      <c r="E3761" s="3" t="s">
        <v>266</v>
      </c>
      <c r="F3761" s="5">
        <v>0.95138888888888884</v>
      </c>
      <c r="G3761" s="3" t="s">
        <v>328</v>
      </c>
      <c r="H3761" t="s">
        <v>6498</v>
      </c>
    </row>
    <row r="3762" spans="1:8" ht="15">
      <c r="A3762" s="2">
        <v>660237</v>
      </c>
      <c r="B3762" s="2">
        <v>17</v>
      </c>
      <c r="C3762" s="2" t="s">
        <v>4303</v>
      </c>
      <c r="D3762" s="5">
        <v>0.24652777777777779</v>
      </c>
      <c r="E3762" s="3" t="s">
        <v>298</v>
      </c>
      <c r="F3762" s="5">
        <v>0.26111111111111113</v>
      </c>
      <c r="G3762" s="3" t="s">
        <v>332</v>
      </c>
      <c r="H3762" t="s">
        <v>6498</v>
      </c>
    </row>
    <row r="3763" spans="1:8" ht="15">
      <c r="A3763" s="2">
        <v>660237</v>
      </c>
      <c r="B3763" s="2">
        <v>19</v>
      </c>
      <c r="C3763" s="2" t="s">
        <v>4304</v>
      </c>
      <c r="D3763" s="5">
        <v>0.40069444444444446</v>
      </c>
      <c r="E3763" s="3" t="s">
        <v>330</v>
      </c>
      <c r="F3763" s="5">
        <v>0.44444444444444442</v>
      </c>
      <c r="G3763" s="3" t="s">
        <v>266</v>
      </c>
      <c r="H3763" t="s">
        <v>6498</v>
      </c>
    </row>
    <row r="3764" spans="1:8" ht="15">
      <c r="A3764" s="2">
        <v>660237</v>
      </c>
      <c r="B3764" s="2">
        <v>26</v>
      </c>
      <c r="C3764" s="2" t="s">
        <v>4305</v>
      </c>
      <c r="D3764" s="5">
        <v>0.2326388888888889</v>
      </c>
      <c r="E3764" s="3" t="s">
        <v>332</v>
      </c>
      <c r="F3764" s="5">
        <v>0.24444444444444444</v>
      </c>
      <c r="G3764" s="3" t="s">
        <v>298</v>
      </c>
      <c r="H3764" t="s">
        <v>6498</v>
      </c>
    </row>
    <row r="3765" spans="1:8" ht="15">
      <c r="A3765" s="2">
        <v>660237</v>
      </c>
      <c r="B3765" s="2">
        <v>100</v>
      </c>
      <c r="C3765" s="2" t="s">
        <v>4306</v>
      </c>
      <c r="D3765" s="5">
        <v>0.89930555555555558</v>
      </c>
      <c r="E3765" s="3" t="s">
        <v>325</v>
      </c>
      <c r="F3765" s="5">
        <v>0.91527777777777775</v>
      </c>
      <c r="G3765" s="3" t="s">
        <v>328</v>
      </c>
      <c r="H3765" t="s">
        <v>6498</v>
      </c>
    </row>
    <row r="3766" spans="1:8" ht="15">
      <c r="A3766" s="2">
        <v>660237</v>
      </c>
      <c r="B3766" s="2">
        <v>101</v>
      </c>
      <c r="C3766" s="2" t="s">
        <v>4307</v>
      </c>
      <c r="D3766" s="5">
        <v>0.87916666666666665</v>
      </c>
      <c r="E3766" s="3" t="s">
        <v>328</v>
      </c>
      <c r="F3766" s="5">
        <v>0.90416666666666667</v>
      </c>
      <c r="G3766" s="3" t="s">
        <v>266</v>
      </c>
      <c r="H3766" t="s">
        <v>6498</v>
      </c>
    </row>
    <row r="3767" spans="1:8" ht="15">
      <c r="A3767" s="2">
        <v>660238</v>
      </c>
      <c r="B3767" s="2">
        <v>1</v>
      </c>
      <c r="C3767" s="2" t="s">
        <v>4308</v>
      </c>
      <c r="D3767" s="5">
        <v>0.21180555555555555</v>
      </c>
      <c r="E3767" s="3" t="s">
        <v>83</v>
      </c>
      <c r="F3767" s="5">
        <v>0.23125000000000001</v>
      </c>
      <c r="G3767" s="3" t="s">
        <v>332</v>
      </c>
      <c r="H3767" t="s">
        <v>6498</v>
      </c>
    </row>
    <row r="3768" spans="1:8" ht="15">
      <c r="A3768" s="2">
        <v>660238</v>
      </c>
      <c r="B3768" s="2">
        <v>2</v>
      </c>
      <c r="C3768" s="2" t="s">
        <v>4309</v>
      </c>
      <c r="D3768" s="5">
        <v>0.19444444444444445</v>
      </c>
      <c r="E3768" s="3" t="s">
        <v>328</v>
      </c>
      <c r="F3768" s="5">
        <v>0.2076388888888889</v>
      </c>
      <c r="G3768" s="3" t="s">
        <v>83</v>
      </c>
      <c r="H3768" t="s">
        <v>6498</v>
      </c>
    </row>
    <row r="3769" spans="1:8" ht="15">
      <c r="A3769" s="2">
        <v>660238</v>
      </c>
      <c r="B3769" s="2">
        <v>3</v>
      </c>
      <c r="C3769" s="2" t="s">
        <v>4310</v>
      </c>
      <c r="D3769" s="5">
        <v>0.24027777777777778</v>
      </c>
      <c r="E3769" s="3" t="s">
        <v>83</v>
      </c>
      <c r="F3769" s="5">
        <v>0.25694444444444442</v>
      </c>
      <c r="G3769" s="3" t="s">
        <v>325</v>
      </c>
      <c r="H3769" t="s">
        <v>6498</v>
      </c>
    </row>
    <row r="3770" spans="1:8" ht="15">
      <c r="A3770" s="2">
        <v>660238</v>
      </c>
      <c r="B3770" s="2">
        <v>4</v>
      </c>
      <c r="C3770" s="2" t="s">
        <v>4311</v>
      </c>
      <c r="D3770" s="5">
        <v>0.21875</v>
      </c>
      <c r="E3770" s="3" t="s">
        <v>325</v>
      </c>
      <c r="F3770" s="5">
        <v>0.2361111111111111</v>
      </c>
      <c r="G3770" s="3" t="s">
        <v>83</v>
      </c>
      <c r="H3770" t="s">
        <v>6498</v>
      </c>
    </row>
    <row r="3771" spans="1:8" ht="15">
      <c r="A3771" s="2">
        <v>660238</v>
      </c>
      <c r="B3771" s="2">
        <v>5</v>
      </c>
      <c r="C3771" s="2" t="s">
        <v>4312</v>
      </c>
      <c r="D3771" s="5">
        <v>0.28472222222222221</v>
      </c>
      <c r="E3771" s="3" t="s">
        <v>83</v>
      </c>
      <c r="F3771" s="5">
        <v>0.31944444444444442</v>
      </c>
      <c r="G3771" s="3" t="s">
        <v>215</v>
      </c>
      <c r="H3771" t="s">
        <v>6498</v>
      </c>
    </row>
    <row r="3772" spans="1:8" ht="15">
      <c r="A3772" s="2">
        <v>660238</v>
      </c>
      <c r="B3772" s="2">
        <v>6</v>
      </c>
      <c r="C3772" s="2" t="s">
        <v>4313</v>
      </c>
      <c r="D3772" s="5">
        <v>0.2638888888888889</v>
      </c>
      <c r="E3772" s="3" t="s">
        <v>332</v>
      </c>
      <c r="F3772" s="5">
        <v>0.28402777777777777</v>
      </c>
      <c r="G3772" s="3" t="s">
        <v>83</v>
      </c>
      <c r="H3772" t="s">
        <v>6498</v>
      </c>
    </row>
    <row r="3773" spans="1:8" ht="15">
      <c r="A3773" s="2">
        <v>660238</v>
      </c>
      <c r="B3773" s="2">
        <v>7</v>
      </c>
      <c r="C3773" s="2" t="s">
        <v>4314</v>
      </c>
      <c r="D3773" s="5">
        <v>0.49375000000000002</v>
      </c>
      <c r="E3773" s="3" t="s">
        <v>83</v>
      </c>
      <c r="F3773" s="5">
        <v>0.51041666666666663</v>
      </c>
      <c r="G3773" s="3" t="s">
        <v>325</v>
      </c>
      <c r="H3773" t="s">
        <v>6498</v>
      </c>
    </row>
    <row r="3774" spans="1:8" ht="15">
      <c r="A3774" s="2">
        <v>660238</v>
      </c>
      <c r="B3774" s="2">
        <v>8</v>
      </c>
      <c r="C3774" s="2" t="s">
        <v>4315</v>
      </c>
      <c r="D3774" s="5">
        <v>0.43055555555555558</v>
      </c>
      <c r="E3774" s="3" t="s">
        <v>215</v>
      </c>
      <c r="F3774" s="5">
        <v>0.45763888888888887</v>
      </c>
      <c r="G3774" s="3" t="s">
        <v>83</v>
      </c>
      <c r="H3774" t="s">
        <v>6498</v>
      </c>
    </row>
    <row r="3775" spans="1:8" ht="15">
      <c r="A3775" s="2">
        <v>660238</v>
      </c>
      <c r="B3775" s="2">
        <v>9</v>
      </c>
      <c r="C3775" s="2" t="s">
        <v>4316</v>
      </c>
      <c r="D3775" s="5">
        <v>0.54236111111111107</v>
      </c>
      <c r="E3775" s="3" t="s">
        <v>83</v>
      </c>
      <c r="F3775" s="5">
        <v>0.56111111111111112</v>
      </c>
      <c r="G3775" s="3" t="s">
        <v>332</v>
      </c>
      <c r="H3775" t="s">
        <v>6498</v>
      </c>
    </row>
    <row r="3776" spans="1:8" ht="15">
      <c r="A3776" s="2">
        <v>660238</v>
      </c>
      <c r="B3776" s="2">
        <v>10</v>
      </c>
      <c r="C3776" s="2" t="s">
        <v>4317</v>
      </c>
      <c r="D3776" s="5">
        <v>0.51666666666666672</v>
      </c>
      <c r="E3776" s="3" t="s">
        <v>325</v>
      </c>
      <c r="F3776" s="5">
        <v>0.53888888888888886</v>
      </c>
      <c r="G3776" s="3" t="s">
        <v>83</v>
      </c>
      <c r="H3776" t="s">
        <v>6498</v>
      </c>
    </row>
    <row r="3777" spans="1:8" ht="15">
      <c r="A3777" s="2">
        <v>660238</v>
      </c>
      <c r="B3777" s="2">
        <v>11</v>
      </c>
      <c r="C3777" s="2" t="s">
        <v>4318</v>
      </c>
      <c r="D3777" s="5">
        <v>0.61875000000000002</v>
      </c>
      <c r="E3777" s="3" t="s">
        <v>83</v>
      </c>
      <c r="F3777" s="5">
        <v>0.64236111111111116</v>
      </c>
      <c r="G3777" s="3" t="s">
        <v>325</v>
      </c>
      <c r="H3777" t="s">
        <v>6498</v>
      </c>
    </row>
    <row r="3778" spans="1:8" ht="15">
      <c r="A3778" s="2">
        <v>660238</v>
      </c>
      <c r="B3778" s="2">
        <v>12</v>
      </c>
      <c r="C3778" s="2" t="s">
        <v>4319</v>
      </c>
      <c r="D3778" s="5">
        <v>0.59722222222222221</v>
      </c>
      <c r="E3778" s="3" t="s">
        <v>332</v>
      </c>
      <c r="F3778" s="5">
        <v>0.61736111111111114</v>
      </c>
      <c r="G3778" s="3" t="s">
        <v>83</v>
      </c>
      <c r="H3778" t="s">
        <v>6498</v>
      </c>
    </row>
    <row r="3779" spans="1:8" ht="15">
      <c r="A3779" s="2">
        <v>660238</v>
      </c>
      <c r="B3779" s="2">
        <v>13</v>
      </c>
      <c r="C3779" s="2" t="s">
        <v>4320</v>
      </c>
      <c r="D3779" s="5">
        <v>0.66736111111111107</v>
      </c>
      <c r="E3779" s="3" t="s">
        <v>83</v>
      </c>
      <c r="F3779" s="5">
        <v>0.68611111111111112</v>
      </c>
      <c r="G3779" s="3" t="s">
        <v>325</v>
      </c>
      <c r="H3779" t="s">
        <v>6498</v>
      </c>
    </row>
    <row r="3780" spans="1:8" ht="15">
      <c r="A3780" s="2">
        <v>660238</v>
      </c>
      <c r="B3780" s="2">
        <v>14</v>
      </c>
      <c r="C3780" s="2" t="s">
        <v>4321</v>
      </c>
      <c r="D3780" s="5">
        <v>0.64861111111111114</v>
      </c>
      <c r="E3780" s="3" t="s">
        <v>325</v>
      </c>
      <c r="F3780" s="5">
        <v>0.66597222222222219</v>
      </c>
      <c r="G3780" s="3" t="s">
        <v>83</v>
      </c>
      <c r="H3780" t="s">
        <v>6498</v>
      </c>
    </row>
    <row r="3781" spans="1:8" ht="15">
      <c r="A3781" s="2">
        <v>660238</v>
      </c>
      <c r="B3781" s="2">
        <v>15</v>
      </c>
      <c r="C3781" s="2" t="s">
        <v>4322</v>
      </c>
      <c r="D3781" s="5">
        <v>0.70902777777777781</v>
      </c>
      <c r="E3781" s="3" t="s">
        <v>83</v>
      </c>
      <c r="F3781" s="5">
        <v>0.72569444444444442</v>
      </c>
      <c r="G3781" s="3" t="s">
        <v>325</v>
      </c>
      <c r="H3781" t="s">
        <v>6498</v>
      </c>
    </row>
    <row r="3782" spans="1:8" ht="15">
      <c r="A3782" s="2">
        <v>660238</v>
      </c>
      <c r="B3782" s="2">
        <v>16</v>
      </c>
      <c r="C3782" s="2" t="s">
        <v>4323</v>
      </c>
      <c r="D3782" s="5">
        <v>0.69027777777777777</v>
      </c>
      <c r="E3782" s="3" t="s">
        <v>325</v>
      </c>
      <c r="F3782" s="5">
        <v>0.70763888888888893</v>
      </c>
      <c r="G3782" s="3" t="s">
        <v>83</v>
      </c>
      <c r="H3782" t="s">
        <v>6498</v>
      </c>
    </row>
    <row r="3783" spans="1:8" ht="15">
      <c r="A3783" s="2">
        <v>660238</v>
      </c>
      <c r="B3783" s="2">
        <v>18</v>
      </c>
      <c r="C3783" s="2" t="s">
        <v>4324</v>
      </c>
      <c r="D3783" s="5">
        <v>0.77361111111111114</v>
      </c>
      <c r="E3783" s="3" t="s">
        <v>325</v>
      </c>
      <c r="F3783" s="5">
        <v>0.79097222222222219</v>
      </c>
      <c r="G3783" s="3" t="s">
        <v>83</v>
      </c>
      <c r="H3783" t="s">
        <v>6498</v>
      </c>
    </row>
    <row r="3784" spans="1:8" ht="15">
      <c r="A3784" s="2">
        <v>660238</v>
      </c>
      <c r="B3784" s="2">
        <v>19</v>
      </c>
      <c r="C3784" s="2" t="s">
        <v>4325</v>
      </c>
      <c r="D3784" s="5">
        <v>0.87916666666666665</v>
      </c>
      <c r="E3784" s="3" t="s">
        <v>83</v>
      </c>
      <c r="F3784" s="5">
        <v>0.90069444444444446</v>
      </c>
      <c r="G3784" s="3" t="s">
        <v>332</v>
      </c>
      <c r="H3784" t="s">
        <v>6498</v>
      </c>
    </row>
    <row r="3785" spans="1:8" ht="15">
      <c r="A3785" s="2">
        <v>660238</v>
      </c>
      <c r="B3785" s="2">
        <v>21</v>
      </c>
      <c r="C3785" s="2" t="s">
        <v>4326</v>
      </c>
      <c r="D3785" s="5">
        <v>0.94791666666666663</v>
      </c>
      <c r="E3785" s="3" t="s">
        <v>83</v>
      </c>
      <c r="F3785" s="5">
        <v>0.95833333333333337</v>
      </c>
      <c r="G3785" s="3" t="s">
        <v>328</v>
      </c>
      <c r="H3785" t="s">
        <v>6498</v>
      </c>
    </row>
    <row r="3786" spans="1:8" ht="15">
      <c r="A3786" s="2">
        <v>660238</v>
      </c>
      <c r="B3786" s="2">
        <v>22</v>
      </c>
      <c r="C3786" s="2" t="s">
        <v>4327</v>
      </c>
      <c r="D3786" s="5">
        <v>0.5625</v>
      </c>
      <c r="E3786" s="3" t="s">
        <v>332</v>
      </c>
      <c r="F3786" s="5">
        <v>0.57638888888888884</v>
      </c>
      <c r="G3786" s="3" t="s">
        <v>328</v>
      </c>
      <c r="H3786" t="s">
        <v>6498</v>
      </c>
    </row>
    <row r="3787" spans="1:8" ht="15">
      <c r="A3787" s="2">
        <v>660238</v>
      </c>
      <c r="B3787" s="2">
        <v>23</v>
      </c>
      <c r="C3787" s="2" t="s">
        <v>4328</v>
      </c>
      <c r="D3787" s="5">
        <v>0.57986111111111116</v>
      </c>
      <c r="E3787" s="3" t="s">
        <v>328</v>
      </c>
      <c r="F3787" s="5">
        <v>0.59375</v>
      </c>
      <c r="G3787" s="3" t="s">
        <v>332</v>
      </c>
      <c r="H3787" t="s">
        <v>6498</v>
      </c>
    </row>
    <row r="3788" spans="1:8" ht="15">
      <c r="A3788" s="2">
        <v>660238</v>
      </c>
      <c r="B3788" s="2">
        <v>24</v>
      </c>
      <c r="C3788" s="2" t="s">
        <v>4329</v>
      </c>
      <c r="D3788" s="5">
        <v>0.28472222222222221</v>
      </c>
      <c r="E3788" s="3" t="s">
        <v>266</v>
      </c>
      <c r="F3788" s="5">
        <v>0.3125</v>
      </c>
      <c r="G3788" s="3" t="s">
        <v>83</v>
      </c>
      <c r="H3788" t="s">
        <v>6498</v>
      </c>
    </row>
    <row r="3789" spans="1:8" ht="15">
      <c r="A3789" s="2">
        <v>660238</v>
      </c>
      <c r="B3789" s="2">
        <v>26</v>
      </c>
      <c r="C3789" s="2" t="s">
        <v>4330</v>
      </c>
      <c r="D3789" s="5">
        <v>0.93055555555555558</v>
      </c>
      <c r="E3789" s="3" t="s">
        <v>332</v>
      </c>
      <c r="F3789" s="5">
        <v>0.94791666666666663</v>
      </c>
      <c r="G3789" s="3" t="s">
        <v>83</v>
      </c>
      <c r="H3789" t="s">
        <v>6498</v>
      </c>
    </row>
    <row r="3790" spans="1:8" ht="15">
      <c r="A3790" s="2">
        <v>660238</v>
      </c>
      <c r="B3790" s="2">
        <v>27</v>
      </c>
      <c r="C3790" s="2" t="s">
        <v>4331</v>
      </c>
      <c r="D3790" s="5">
        <v>0.38541666666666669</v>
      </c>
      <c r="E3790" s="3" t="s">
        <v>77</v>
      </c>
      <c r="F3790" s="5">
        <v>0.4152777777777778</v>
      </c>
      <c r="G3790" s="3" t="s">
        <v>215</v>
      </c>
      <c r="H3790" t="s">
        <v>6498</v>
      </c>
    </row>
    <row r="3791" spans="1:8" ht="15">
      <c r="A3791" s="2">
        <v>660238</v>
      </c>
      <c r="B3791" s="2">
        <v>28</v>
      </c>
      <c r="C3791" s="2" t="s">
        <v>4332</v>
      </c>
      <c r="D3791" s="5">
        <v>0.30902777777777779</v>
      </c>
      <c r="E3791" s="3" t="s">
        <v>333</v>
      </c>
      <c r="F3791" s="5">
        <v>0.31597222222222221</v>
      </c>
      <c r="G3791" s="3" t="s">
        <v>83</v>
      </c>
      <c r="H3791" t="s">
        <v>6498</v>
      </c>
    </row>
    <row r="3792" spans="1:8" ht="15">
      <c r="A3792" s="2">
        <v>660238</v>
      </c>
      <c r="B3792" s="2">
        <v>29</v>
      </c>
      <c r="C3792" s="2" t="s">
        <v>4333</v>
      </c>
      <c r="D3792" s="5">
        <v>0.3034722222222222</v>
      </c>
      <c r="E3792" s="3" t="s">
        <v>83</v>
      </c>
      <c r="F3792" s="5">
        <v>0.30694444444444446</v>
      </c>
      <c r="G3792" s="3" t="s">
        <v>333</v>
      </c>
      <c r="H3792" t="s">
        <v>6498</v>
      </c>
    </row>
    <row r="3793" spans="1:8" ht="15">
      <c r="A3793" s="2">
        <v>660238</v>
      </c>
      <c r="B3793" s="2">
        <v>30</v>
      </c>
      <c r="C3793" s="2" t="s">
        <v>4334</v>
      </c>
      <c r="D3793" s="5">
        <v>0.57986111111111116</v>
      </c>
      <c r="E3793" s="3" t="s">
        <v>334</v>
      </c>
      <c r="F3793" s="5">
        <v>0.59375</v>
      </c>
      <c r="G3793" s="3" t="s">
        <v>77</v>
      </c>
      <c r="H3793" t="s">
        <v>6498</v>
      </c>
    </row>
    <row r="3794" spans="1:8" ht="15">
      <c r="A3794" s="2">
        <v>660238</v>
      </c>
      <c r="B3794" s="2">
        <v>31</v>
      </c>
      <c r="C3794" s="2" t="s">
        <v>4335</v>
      </c>
      <c r="D3794" s="5">
        <v>0.57291666666666663</v>
      </c>
      <c r="E3794" s="3" t="s">
        <v>83</v>
      </c>
      <c r="F3794" s="5">
        <v>0.57916666666666672</v>
      </c>
      <c r="G3794" s="3" t="s">
        <v>334</v>
      </c>
      <c r="H3794" t="s">
        <v>6498</v>
      </c>
    </row>
    <row r="3795" spans="1:8" ht="15">
      <c r="A3795" s="2">
        <v>660238</v>
      </c>
      <c r="B3795" s="2">
        <v>32</v>
      </c>
      <c r="C3795" s="2" t="s">
        <v>4336</v>
      </c>
      <c r="D3795" s="5">
        <v>0.58888888888888891</v>
      </c>
      <c r="E3795" s="3" t="s">
        <v>83</v>
      </c>
      <c r="F3795" s="5">
        <v>0.59375</v>
      </c>
      <c r="G3795" s="3" t="s">
        <v>77</v>
      </c>
      <c r="H3795" t="s">
        <v>6498</v>
      </c>
    </row>
    <row r="3796" spans="1:8" ht="15">
      <c r="A3796" s="2">
        <v>660238</v>
      </c>
      <c r="B3796" s="2">
        <v>111</v>
      </c>
      <c r="C3796" s="2" t="s">
        <v>4337</v>
      </c>
      <c r="D3796" s="5">
        <v>0.86875000000000002</v>
      </c>
      <c r="E3796" s="3" t="s">
        <v>83</v>
      </c>
      <c r="F3796" s="5">
        <v>0.87916666666666665</v>
      </c>
      <c r="G3796" s="3" t="s">
        <v>328</v>
      </c>
      <c r="H3796" t="s">
        <v>6498</v>
      </c>
    </row>
    <row r="3797" spans="1:8" ht="15">
      <c r="A3797" s="2">
        <v>660239</v>
      </c>
      <c r="B3797" s="2">
        <v>2</v>
      </c>
      <c r="C3797" s="2" t="s">
        <v>4338</v>
      </c>
      <c r="D3797" s="5">
        <v>0.30694444444444446</v>
      </c>
      <c r="E3797" s="3" t="s">
        <v>83</v>
      </c>
      <c r="F3797" s="5">
        <v>0.3125</v>
      </c>
      <c r="G3797" s="3" t="s">
        <v>77</v>
      </c>
      <c r="H3797" t="s">
        <v>6498</v>
      </c>
    </row>
    <row r="3798" spans="1:8" ht="15">
      <c r="A3798" s="2">
        <v>660240</v>
      </c>
      <c r="B3798" s="2">
        <v>1</v>
      </c>
      <c r="C3798" s="2" t="s">
        <v>4339</v>
      </c>
      <c r="D3798" s="5">
        <v>0.18402777777777779</v>
      </c>
      <c r="E3798" s="3" t="s">
        <v>266</v>
      </c>
      <c r="F3798" s="5">
        <v>0.19444444444444445</v>
      </c>
      <c r="G3798" s="3" t="s">
        <v>335</v>
      </c>
      <c r="H3798" t="s">
        <v>6498</v>
      </c>
    </row>
    <row r="3799" spans="1:8" ht="15">
      <c r="A3799" s="2">
        <v>660240</v>
      </c>
      <c r="B3799" s="2">
        <v>2</v>
      </c>
      <c r="C3799" s="2" t="s">
        <v>4340</v>
      </c>
      <c r="D3799" s="5">
        <v>0.19583333333333333</v>
      </c>
      <c r="E3799" s="3" t="s">
        <v>335</v>
      </c>
      <c r="F3799" s="5">
        <v>0.21041666666666667</v>
      </c>
      <c r="G3799" s="3" t="s">
        <v>266</v>
      </c>
      <c r="H3799" t="s">
        <v>6498</v>
      </c>
    </row>
    <row r="3800" spans="1:8" ht="15">
      <c r="A3800" s="2">
        <v>660240</v>
      </c>
      <c r="B3800" s="2">
        <v>3</v>
      </c>
      <c r="C3800" s="2" t="s">
        <v>4341</v>
      </c>
      <c r="D3800" s="5">
        <v>0.21736111111111112</v>
      </c>
      <c r="E3800" s="3" t="s">
        <v>266</v>
      </c>
      <c r="F3800" s="5">
        <v>0.2326388888888889</v>
      </c>
      <c r="G3800" s="3" t="s">
        <v>335</v>
      </c>
      <c r="H3800" t="s">
        <v>6498</v>
      </c>
    </row>
    <row r="3801" spans="1:8" ht="15">
      <c r="A3801" s="2">
        <v>660240</v>
      </c>
      <c r="B3801" s="2">
        <v>4</v>
      </c>
      <c r="C3801" s="2" t="s">
        <v>4342</v>
      </c>
      <c r="D3801" s="5">
        <v>0.23541666666666666</v>
      </c>
      <c r="E3801" s="3" t="s">
        <v>335</v>
      </c>
      <c r="F3801" s="5">
        <v>0.25347222222222221</v>
      </c>
      <c r="G3801" s="3" t="s">
        <v>301</v>
      </c>
      <c r="H3801" t="s">
        <v>6498</v>
      </c>
    </row>
    <row r="3802" spans="1:8" ht="15">
      <c r="A3802" s="2">
        <v>660240</v>
      </c>
      <c r="B3802" s="2">
        <v>5</v>
      </c>
      <c r="C3802" s="2" t="s">
        <v>4343</v>
      </c>
      <c r="D3802" s="5">
        <v>0.27083333333333331</v>
      </c>
      <c r="E3802" s="3" t="s">
        <v>266</v>
      </c>
      <c r="F3802" s="5">
        <v>0.28611111111111109</v>
      </c>
      <c r="G3802" s="3" t="s">
        <v>335</v>
      </c>
      <c r="H3802" t="s">
        <v>6498</v>
      </c>
    </row>
    <row r="3803" spans="1:8" ht="15">
      <c r="A3803" s="2">
        <v>660240</v>
      </c>
      <c r="B3803" s="2">
        <v>6</v>
      </c>
      <c r="C3803" s="2" t="s">
        <v>4344</v>
      </c>
      <c r="D3803" s="5">
        <v>0.28611111111111109</v>
      </c>
      <c r="E3803" s="3" t="s">
        <v>335</v>
      </c>
      <c r="F3803" s="5">
        <v>0.30208333333333331</v>
      </c>
      <c r="G3803" s="3" t="s">
        <v>266</v>
      </c>
      <c r="H3803" t="s">
        <v>6498</v>
      </c>
    </row>
    <row r="3804" spans="1:8" ht="15">
      <c r="A3804" s="2">
        <v>660240</v>
      </c>
      <c r="B3804" s="2">
        <v>7</v>
      </c>
      <c r="C3804" s="2" t="s">
        <v>4345</v>
      </c>
      <c r="D3804" s="5">
        <v>0.39583333333333331</v>
      </c>
      <c r="E3804" s="3" t="s">
        <v>266</v>
      </c>
      <c r="F3804" s="5">
        <v>0.41249999999999998</v>
      </c>
      <c r="G3804" s="3" t="s">
        <v>335</v>
      </c>
      <c r="H3804" t="s">
        <v>6498</v>
      </c>
    </row>
    <row r="3805" spans="1:8" ht="15">
      <c r="A3805" s="2">
        <v>660240</v>
      </c>
      <c r="B3805" s="2">
        <v>8</v>
      </c>
      <c r="C3805" s="2" t="s">
        <v>4346</v>
      </c>
      <c r="D3805" s="5">
        <v>0.28611111111111109</v>
      </c>
      <c r="E3805" s="3" t="s">
        <v>335</v>
      </c>
      <c r="F3805" s="5">
        <v>0.30416666666666664</v>
      </c>
      <c r="G3805" s="3" t="s">
        <v>266</v>
      </c>
      <c r="H3805" t="s">
        <v>6498</v>
      </c>
    </row>
    <row r="3806" spans="1:8" ht="15">
      <c r="A3806" s="2">
        <v>660240</v>
      </c>
      <c r="B3806" s="2">
        <v>9</v>
      </c>
      <c r="C3806" s="2" t="s">
        <v>4347</v>
      </c>
      <c r="D3806" s="5">
        <v>0.52083333333333337</v>
      </c>
      <c r="E3806" s="3" t="s">
        <v>266</v>
      </c>
      <c r="F3806" s="5">
        <v>0.53472222222222221</v>
      </c>
      <c r="G3806" s="3" t="s">
        <v>335</v>
      </c>
      <c r="H3806" t="s">
        <v>6498</v>
      </c>
    </row>
    <row r="3807" spans="1:8" ht="15">
      <c r="A3807" s="2">
        <v>660240</v>
      </c>
      <c r="B3807" s="2">
        <v>10</v>
      </c>
      <c r="C3807" s="2" t="s">
        <v>4348</v>
      </c>
      <c r="D3807" s="5">
        <v>0.29652777777777778</v>
      </c>
      <c r="E3807" s="3" t="s">
        <v>336</v>
      </c>
      <c r="F3807" s="5">
        <v>0.30555555555555558</v>
      </c>
      <c r="G3807" s="3" t="s">
        <v>266</v>
      </c>
      <c r="H3807" t="s">
        <v>6498</v>
      </c>
    </row>
    <row r="3808" spans="1:8" ht="15">
      <c r="A3808" s="2">
        <v>660240</v>
      </c>
      <c r="B3808" s="2">
        <v>11</v>
      </c>
      <c r="C3808" s="2" t="s">
        <v>4349</v>
      </c>
      <c r="D3808" s="5">
        <v>0.5625</v>
      </c>
      <c r="E3808" s="3" t="s">
        <v>266</v>
      </c>
      <c r="F3808" s="5">
        <v>0.57152777777777775</v>
      </c>
      <c r="G3808" s="3" t="s">
        <v>336</v>
      </c>
      <c r="H3808" t="s">
        <v>6498</v>
      </c>
    </row>
    <row r="3809" spans="1:8" ht="15">
      <c r="A3809" s="2">
        <v>660240</v>
      </c>
      <c r="B3809" s="2">
        <v>12</v>
      </c>
      <c r="C3809" s="2" t="s">
        <v>4350</v>
      </c>
      <c r="D3809" s="5">
        <v>0.41319444444444442</v>
      </c>
      <c r="E3809" s="3" t="s">
        <v>335</v>
      </c>
      <c r="F3809" s="5">
        <v>0.43125000000000002</v>
      </c>
      <c r="G3809" s="3" t="s">
        <v>301</v>
      </c>
      <c r="H3809" t="s">
        <v>6498</v>
      </c>
    </row>
    <row r="3810" spans="1:8" ht="15">
      <c r="A3810" s="2">
        <v>660240</v>
      </c>
      <c r="B3810" s="2">
        <v>13</v>
      </c>
      <c r="C3810" s="2" t="s">
        <v>4351</v>
      </c>
      <c r="D3810" s="5">
        <v>0.61111111111111116</v>
      </c>
      <c r="E3810" s="3" t="s">
        <v>266</v>
      </c>
      <c r="F3810" s="5">
        <v>0.625</v>
      </c>
      <c r="G3810" s="3" t="s">
        <v>335</v>
      </c>
      <c r="H3810" t="s">
        <v>6498</v>
      </c>
    </row>
    <row r="3811" spans="1:8" ht="15">
      <c r="A3811" s="2">
        <v>660240</v>
      </c>
      <c r="B3811" s="2">
        <v>14</v>
      </c>
      <c r="C3811" s="2" t="s">
        <v>4352</v>
      </c>
      <c r="D3811" s="5">
        <v>0.53611111111111109</v>
      </c>
      <c r="E3811" s="3" t="s">
        <v>335</v>
      </c>
      <c r="F3811" s="5">
        <v>0.55069444444444449</v>
      </c>
      <c r="G3811" s="3" t="s">
        <v>266</v>
      </c>
      <c r="H3811" t="s">
        <v>6498</v>
      </c>
    </row>
    <row r="3812" spans="1:8" ht="15">
      <c r="A3812" s="2">
        <v>660240</v>
      </c>
      <c r="B3812" s="2">
        <v>15</v>
      </c>
      <c r="C3812" s="2" t="s">
        <v>4353</v>
      </c>
      <c r="D3812" s="5">
        <v>0.64583333333333337</v>
      </c>
      <c r="E3812" s="3" t="s">
        <v>266</v>
      </c>
      <c r="F3812" s="5">
        <v>0.65972222222222221</v>
      </c>
      <c r="G3812" s="3" t="s">
        <v>335</v>
      </c>
      <c r="H3812" t="s">
        <v>6498</v>
      </c>
    </row>
    <row r="3813" spans="1:8" ht="15">
      <c r="A3813" s="2">
        <v>660240</v>
      </c>
      <c r="B3813" s="2">
        <v>16</v>
      </c>
      <c r="C3813" s="2" t="s">
        <v>4354</v>
      </c>
      <c r="D3813" s="5">
        <v>0.57222222222222219</v>
      </c>
      <c r="E3813" s="3" t="s">
        <v>336</v>
      </c>
      <c r="F3813" s="5">
        <v>0.57777777777777772</v>
      </c>
      <c r="G3813" s="3" t="s">
        <v>266</v>
      </c>
      <c r="H3813" t="s">
        <v>6498</v>
      </c>
    </row>
    <row r="3814" spans="1:8" ht="15">
      <c r="A3814" s="2">
        <v>660240</v>
      </c>
      <c r="B3814" s="2">
        <v>17</v>
      </c>
      <c r="C3814" s="2" t="s">
        <v>4355</v>
      </c>
      <c r="D3814" s="5">
        <v>0.6875</v>
      </c>
      <c r="E3814" s="3" t="s">
        <v>266</v>
      </c>
      <c r="F3814" s="5">
        <v>0.69791666666666663</v>
      </c>
      <c r="G3814" s="3" t="s">
        <v>337</v>
      </c>
      <c r="H3814" t="s">
        <v>6498</v>
      </c>
    </row>
    <row r="3815" spans="1:8" ht="15">
      <c r="A3815" s="2">
        <v>660240</v>
      </c>
      <c r="B3815" s="2">
        <v>18</v>
      </c>
      <c r="C3815" s="2" t="s">
        <v>4356</v>
      </c>
      <c r="D3815" s="5">
        <v>0.62638888888888888</v>
      </c>
      <c r="E3815" s="3" t="s">
        <v>335</v>
      </c>
      <c r="F3815" s="5">
        <v>0.64097222222222228</v>
      </c>
      <c r="G3815" s="3" t="s">
        <v>266</v>
      </c>
      <c r="H3815" t="s">
        <v>6498</v>
      </c>
    </row>
    <row r="3816" spans="1:8" ht="15">
      <c r="A3816" s="2">
        <v>660240</v>
      </c>
      <c r="B3816" s="2">
        <v>19</v>
      </c>
      <c r="C3816" s="2" t="s">
        <v>4357</v>
      </c>
      <c r="D3816" s="5">
        <v>0.73611111111111116</v>
      </c>
      <c r="E3816" s="3" t="s">
        <v>266</v>
      </c>
      <c r="F3816" s="5">
        <v>0.75</v>
      </c>
      <c r="G3816" s="3" t="s">
        <v>335</v>
      </c>
      <c r="H3816" t="s">
        <v>6498</v>
      </c>
    </row>
    <row r="3817" spans="1:8" ht="15">
      <c r="A3817" s="2">
        <v>660240</v>
      </c>
      <c r="B3817" s="2">
        <v>20</v>
      </c>
      <c r="C3817" s="2" t="s">
        <v>4358</v>
      </c>
      <c r="D3817" s="5">
        <v>0.66319444444444442</v>
      </c>
      <c r="E3817" s="3" t="s">
        <v>335</v>
      </c>
      <c r="F3817" s="5">
        <v>0.67777777777777781</v>
      </c>
      <c r="G3817" s="3" t="s">
        <v>266</v>
      </c>
      <c r="H3817" t="s">
        <v>6498</v>
      </c>
    </row>
    <row r="3818" spans="1:8" ht="15">
      <c r="A3818" s="2">
        <v>660240</v>
      </c>
      <c r="B3818" s="2">
        <v>21</v>
      </c>
      <c r="C3818" s="2" t="s">
        <v>4359</v>
      </c>
      <c r="D3818" s="5">
        <v>0.94444444444444442</v>
      </c>
      <c r="E3818" s="3" t="s">
        <v>266</v>
      </c>
      <c r="F3818" s="5">
        <v>0.98263888888888884</v>
      </c>
      <c r="G3818" s="3" t="s">
        <v>266</v>
      </c>
      <c r="H3818" t="s">
        <v>6498</v>
      </c>
    </row>
    <row r="3819" spans="1:8" ht="15">
      <c r="A3819" s="2">
        <v>660240</v>
      </c>
      <c r="B3819" s="2">
        <v>22</v>
      </c>
      <c r="C3819" s="2" t="s">
        <v>4360</v>
      </c>
      <c r="D3819" s="5">
        <v>0.69791666666666663</v>
      </c>
      <c r="E3819" s="3" t="s">
        <v>337</v>
      </c>
      <c r="F3819" s="5">
        <v>0.70902777777777781</v>
      </c>
      <c r="G3819" s="3" t="s">
        <v>266</v>
      </c>
      <c r="H3819" t="s">
        <v>6498</v>
      </c>
    </row>
    <row r="3820" spans="1:8" ht="15">
      <c r="A3820" s="2">
        <v>660240</v>
      </c>
      <c r="B3820" s="2">
        <v>29</v>
      </c>
      <c r="C3820" s="2" t="s">
        <v>4361</v>
      </c>
      <c r="D3820" s="5">
        <v>0.21180555555555555</v>
      </c>
      <c r="E3820" s="3" t="s">
        <v>266</v>
      </c>
      <c r="F3820" s="5">
        <v>0.22916666666666666</v>
      </c>
      <c r="G3820" s="3" t="s">
        <v>338</v>
      </c>
      <c r="H3820" t="s">
        <v>6498</v>
      </c>
    </row>
    <row r="3821" spans="1:8" ht="15">
      <c r="A3821" s="2">
        <v>660240</v>
      </c>
      <c r="B3821" s="2">
        <v>30</v>
      </c>
      <c r="C3821" s="2" t="s">
        <v>4362</v>
      </c>
      <c r="D3821" s="5">
        <v>0.26597222222222222</v>
      </c>
      <c r="E3821" s="3" t="s">
        <v>338</v>
      </c>
      <c r="F3821" s="5">
        <v>0.28402777777777777</v>
      </c>
      <c r="G3821" s="3" t="s">
        <v>266</v>
      </c>
      <c r="H3821" t="s">
        <v>6498</v>
      </c>
    </row>
    <row r="3822" spans="1:8" ht="15">
      <c r="A3822" s="2">
        <v>660240</v>
      </c>
      <c r="B3822" s="2">
        <v>33</v>
      </c>
      <c r="C3822" s="2" t="s">
        <v>4363</v>
      </c>
      <c r="D3822" s="5">
        <v>0.54513888888888884</v>
      </c>
      <c r="E3822" s="3" t="s">
        <v>266</v>
      </c>
      <c r="F3822" s="5">
        <v>0.5625</v>
      </c>
      <c r="G3822" s="3" t="s">
        <v>338</v>
      </c>
      <c r="H3822" t="s">
        <v>6498</v>
      </c>
    </row>
    <row r="3823" spans="1:8" ht="15">
      <c r="A3823" s="2">
        <v>660240</v>
      </c>
      <c r="B3823" s="2">
        <v>34</v>
      </c>
      <c r="C3823" s="2" t="s">
        <v>4364</v>
      </c>
      <c r="D3823" s="5">
        <v>0.59791666666666665</v>
      </c>
      <c r="E3823" s="3" t="s">
        <v>338</v>
      </c>
      <c r="F3823" s="5">
        <v>0.61458333333333337</v>
      </c>
      <c r="G3823" s="3" t="s">
        <v>266</v>
      </c>
      <c r="H3823" t="s">
        <v>6498</v>
      </c>
    </row>
    <row r="3824" spans="1:8" ht="15">
      <c r="A3824" s="2">
        <v>660240</v>
      </c>
      <c r="B3824" s="2">
        <v>37</v>
      </c>
      <c r="C3824" s="2" t="s">
        <v>4365</v>
      </c>
      <c r="D3824" s="5">
        <v>0.87847222222222221</v>
      </c>
      <c r="E3824" s="3" t="s">
        <v>266</v>
      </c>
      <c r="F3824" s="5">
        <v>0.89583333333333337</v>
      </c>
      <c r="G3824" s="3" t="s">
        <v>338</v>
      </c>
      <c r="H3824" t="s">
        <v>6498</v>
      </c>
    </row>
    <row r="3825" spans="1:8" ht="15">
      <c r="A3825" s="2">
        <v>660240</v>
      </c>
      <c r="B3825" s="2">
        <v>38</v>
      </c>
      <c r="C3825" s="2" t="s">
        <v>4366</v>
      </c>
      <c r="D3825" s="5">
        <v>0.93055555555555558</v>
      </c>
      <c r="E3825" s="3" t="s">
        <v>338</v>
      </c>
      <c r="F3825" s="5">
        <v>0.94444444444444442</v>
      </c>
      <c r="G3825" s="3" t="s">
        <v>266</v>
      </c>
      <c r="H3825" t="s">
        <v>6498</v>
      </c>
    </row>
    <row r="3826" spans="1:8" ht="15">
      <c r="A3826" s="2">
        <v>660240</v>
      </c>
      <c r="B3826" s="2">
        <v>41</v>
      </c>
      <c r="C3826" s="2" t="s">
        <v>4367</v>
      </c>
      <c r="D3826" s="5">
        <v>0.82291666666666663</v>
      </c>
      <c r="E3826" s="3" t="s">
        <v>266</v>
      </c>
      <c r="F3826" s="5">
        <v>0.83680555555555558</v>
      </c>
      <c r="G3826" s="3" t="s">
        <v>335</v>
      </c>
      <c r="H3826" t="s">
        <v>6498</v>
      </c>
    </row>
    <row r="3827" spans="1:8" ht="15">
      <c r="A3827" s="2">
        <v>660240</v>
      </c>
      <c r="B3827" s="2">
        <v>42</v>
      </c>
      <c r="C3827" s="2" t="s">
        <v>4368</v>
      </c>
      <c r="D3827" s="5">
        <v>0.83680555555555558</v>
      </c>
      <c r="E3827" s="3" t="s">
        <v>335</v>
      </c>
      <c r="F3827" s="5">
        <v>0.85138888888888886</v>
      </c>
      <c r="G3827" s="3" t="s">
        <v>266</v>
      </c>
      <c r="H3827" t="s">
        <v>6498</v>
      </c>
    </row>
    <row r="3828" spans="1:8" ht="15">
      <c r="A3828" s="2">
        <v>660240</v>
      </c>
      <c r="B3828" s="2">
        <v>73</v>
      </c>
      <c r="C3828" s="2" t="s">
        <v>4369</v>
      </c>
      <c r="D3828" s="5">
        <v>0.33333333333333331</v>
      </c>
      <c r="E3828" s="3" t="s">
        <v>266</v>
      </c>
      <c r="F3828" s="5">
        <v>0.34236111111111112</v>
      </c>
      <c r="G3828" s="3" t="s">
        <v>336</v>
      </c>
      <c r="H3828" t="s">
        <v>6498</v>
      </c>
    </row>
    <row r="3829" spans="1:8" ht="15">
      <c r="A3829" s="2">
        <v>660240</v>
      </c>
      <c r="B3829" s="2">
        <v>74</v>
      </c>
      <c r="C3829" s="2" t="s">
        <v>4370</v>
      </c>
      <c r="D3829" s="5">
        <v>0.34722222222222221</v>
      </c>
      <c r="E3829" s="3" t="s">
        <v>336</v>
      </c>
      <c r="F3829" s="5">
        <v>0.35625000000000001</v>
      </c>
      <c r="G3829" s="3" t="s">
        <v>301</v>
      </c>
      <c r="H3829" t="s">
        <v>6498</v>
      </c>
    </row>
    <row r="3830" spans="1:8" ht="15">
      <c r="A3830" s="2">
        <v>660240</v>
      </c>
      <c r="B3830" s="2">
        <v>100</v>
      </c>
      <c r="C3830" s="2" t="s">
        <v>4371</v>
      </c>
      <c r="D3830" s="5">
        <v>0.35416666666666669</v>
      </c>
      <c r="E3830" s="3" t="s">
        <v>335</v>
      </c>
      <c r="F3830" s="5">
        <v>0.3659722222222222</v>
      </c>
      <c r="G3830" s="3" t="s">
        <v>266</v>
      </c>
      <c r="H3830" t="s">
        <v>6498</v>
      </c>
    </row>
    <row r="3831" spans="1:8" ht="15">
      <c r="A3831" s="2">
        <v>660240</v>
      </c>
      <c r="B3831" s="2">
        <v>101</v>
      </c>
      <c r="C3831" s="2" t="s">
        <v>4372</v>
      </c>
      <c r="D3831" s="5">
        <v>0.34236111111111112</v>
      </c>
      <c r="E3831" s="3" t="s">
        <v>266</v>
      </c>
      <c r="F3831" s="5">
        <v>0.35416666666666669</v>
      </c>
      <c r="G3831" s="3" t="s">
        <v>335</v>
      </c>
      <c r="H3831" t="s">
        <v>6498</v>
      </c>
    </row>
    <row r="3832" spans="1:8" ht="15">
      <c r="A3832" s="2">
        <v>660240</v>
      </c>
      <c r="B3832" s="2">
        <v>102</v>
      </c>
      <c r="C3832" s="2" t="s">
        <v>4373</v>
      </c>
      <c r="D3832" s="5">
        <v>0.47916666666666669</v>
      </c>
      <c r="E3832" s="3" t="s">
        <v>335</v>
      </c>
      <c r="F3832" s="5">
        <v>0.4909722222222222</v>
      </c>
      <c r="G3832" s="3" t="s">
        <v>266</v>
      </c>
      <c r="H3832" t="s">
        <v>6498</v>
      </c>
    </row>
    <row r="3833" spans="1:8" ht="15">
      <c r="A3833" s="2">
        <v>660240</v>
      </c>
      <c r="B3833" s="2">
        <v>103</v>
      </c>
      <c r="C3833" s="2" t="s">
        <v>4374</v>
      </c>
      <c r="D3833" s="5">
        <v>0.46736111111111112</v>
      </c>
      <c r="E3833" s="3" t="s">
        <v>266</v>
      </c>
      <c r="F3833" s="5">
        <v>0.47916666666666669</v>
      </c>
      <c r="G3833" s="3" t="s">
        <v>335</v>
      </c>
      <c r="H3833" t="s">
        <v>6498</v>
      </c>
    </row>
    <row r="3834" spans="1:8" ht="15">
      <c r="A3834" s="2">
        <v>660240</v>
      </c>
      <c r="B3834" s="2">
        <v>104</v>
      </c>
      <c r="C3834" s="2" t="s">
        <v>4375</v>
      </c>
      <c r="D3834" s="5">
        <v>0.6875</v>
      </c>
      <c r="E3834" s="3" t="s">
        <v>335</v>
      </c>
      <c r="F3834" s="5">
        <v>0.69930555555555551</v>
      </c>
      <c r="G3834" s="3" t="s">
        <v>266</v>
      </c>
      <c r="H3834" t="s">
        <v>6498</v>
      </c>
    </row>
    <row r="3835" spans="1:8" ht="15">
      <c r="A3835" s="2">
        <v>660240</v>
      </c>
      <c r="B3835" s="2">
        <v>105</v>
      </c>
      <c r="C3835" s="2" t="s">
        <v>4376</v>
      </c>
      <c r="D3835" s="5">
        <v>0.87847222222222221</v>
      </c>
      <c r="E3835" s="3" t="s">
        <v>266</v>
      </c>
      <c r="F3835" s="5">
        <v>0.89583333333333337</v>
      </c>
      <c r="G3835" s="3" t="s">
        <v>338</v>
      </c>
      <c r="H3835" t="s">
        <v>6498</v>
      </c>
    </row>
    <row r="3836" spans="1:8" ht="15">
      <c r="A3836" s="2">
        <v>660240</v>
      </c>
      <c r="B3836" s="2">
        <v>107</v>
      </c>
      <c r="C3836" s="2" t="s">
        <v>4377</v>
      </c>
      <c r="D3836" s="5">
        <v>0.67569444444444449</v>
      </c>
      <c r="E3836" s="3" t="s">
        <v>266</v>
      </c>
      <c r="F3836" s="5">
        <v>0.6875</v>
      </c>
      <c r="G3836" s="3" t="s">
        <v>335</v>
      </c>
      <c r="H3836" t="s">
        <v>6498</v>
      </c>
    </row>
    <row r="3837" spans="1:8" ht="15">
      <c r="A3837" s="2">
        <v>660251</v>
      </c>
      <c r="B3837" s="2">
        <v>1</v>
      </c>
      <c r="C3837" s="2" t="s">
        <v>4378</v>
      </c>
      <c r="D3837" s="5">
        <v>0.2048611111111111</v>
      </c>
      <c r="E3837" s="3" t="s">
        <v>201</v>
      </c>
      <c r="F3837" s="5">
        <v>0.21875</v>
      </c>
      <c r="G3837" s="3" t="s">
        <v>204</v>
      </c>
      <c r="H3837" t="s">
        <v>6498</v>
      </c>
    </row>
    <row r="3838" spans="1:8" ht="15">
      <c r="A3838" s="2">
        <v>660251</v>
      </c>
      <c r="B3838" s="2">
        <v>2</v>
      </c>
      <c r="C3838" s="2" t="s">
        <v>4379</v>
      </c>
      <c r="D3838" s="5">
        <v>0.2013888888888889</v>
      </c>
      <c r="E3838" s="3" t="s">
        <v>201</v>
      </c>
      <c r="F3838" s="5">
        <v>0.21875</v>
      </c>
      <c r="G3838" s="3" t="s">
        <v>339</v>
      </c>
      <c r="H3838" t="s">
        <v>6498</v>
      </c>
    </row>
    <row r="3839" spans="1:8" ht="15">
      <c r="A3839" s="2">
        <v>660251</v>
      </c>
      <c r="B3839" s="2">
        <v>3</v>
      </c>
      <c r="C3839" s="2" t="s">
        <v>4380</v>
      </c>
      <c r="D3839" s="5">
        <v>0.2326388888888889</v>
      </c>
      <c r="E3839" s="3" t="s">
        <v>340</v>
      </c>
      <c r="F3839" s="5">
        <v>0.26250000000000001</v>
      </c>
      <c r="G3839" s="3" t="s">
        <v>204</v>
      </c>
      <c r="H3839" t="s">
        <v>6498</v>
      </c>
    </row>
    <row r="3840" spans="1:8" ht="15">
      <c r="A3840" s="2">
        <v>660251</v>
      </c>
      <c r="B3840" s="2">
        <v>4</v>
      </c>
      <c r="C3840" s="2" t="s">
        <v>4381</v>
      </c>
      <c r="D3840" s="5">
        <v>0.2326388888888889</v>
      </c>
      <c r="E3840" s="3" t="s">
        <v>204</v>
      </c>
      <c r="F3840" s="5">
        <v>0.2673611111111111</v>
      </c>
      <c r="G3840" s="3" t="s">
        <v>339</v>
      </c>
      <c r="H3840" t="s">
        <v>6498</v>
      </c>
    </row>
    <row r="3841" spans="1:8" ht="15">
      <c r="A3841" s="2">
        <v>660251</v>
      </c>
      <c r="B3841" s="2">
        <v>5</v>
      </c>
      <c r="C3841" s="2" t="s">
        <v>4382</v>
      </c>
      <c r="D3841" s="5">
        <v>0.27083333333333331</v>
      </c>
      <c r="E3841" s="3" t="s">
        <v>340</v>
      </c>
      <c r="F3841" s="5">
        <v>0.30555555555555558</v>
      </c>
      <c r="G3841" s="3" t="s">
        <v>204</v>
      </c>
      <c r="H3841" t="s">
        <v>6498</v>
      </c>
    </row>
    <row r="3842" spans="1:8" ht="15">
      <c r="A3842" s="2">
        <v>660251</v>
      </c>
      <c r="B3842" s="2">
        <v>6</v>
      </c>
      <c r="C3842" s="2" t="s">
        <v>4383</v>
      </c>
      <c r="D3842" s="5">
        <v>0.27430555555555558</v>
      </c>
      <c r="E3842" s="3" t="s">
        <v>204</v>
      </c>
      <c r="F3842" s="5">
        <v>0.30902777777777779</v>
      </c>
      <c r="G3842" s="3" t="s">
        <v>339</v>
      </c>
      <c r="H3842" t="s">
        <v>6498</v>
      </c>
    </row>
    <row r="3843" spans="1:8" ht="15">
      <c r="A3843" s="2">
        <v>660251</v>
      </c>
      <c r="B3843" s="2">
        <v>7</v>
      </c>
      <c r="C3843" s="2" t="s">
        <v>4384</v>
      </c>
      <c r="D3843" s="5">
        <v>0.39930555555555558</v>
      </c>
      <c r="E3843" s="3" t="s">
        <v>340</v>
      </c>
      <c r="F3843" s="5">
        <v>0.43055555555555558</v>
      </c>
      <c r="G3843" s="3" t="s">
        <v>204</v>
      </c>
      <c r="H3843" t="s">
        <v>6498</v>
      </c>
    </row>
    <row r="3844" spans="1:8" ht="15">
      <c r="A3844" s="2">
        <v>660251</v>
      </c>
      <c r="B3844" s="2">
        <v>8</v>
      </c>
      <c r="C3844" s="2" t="s">
        <v>4385</v>
      </c>
      <c r="D3844" s="5">
        <v>0.39930555555555558</v>
      </c>
      <c r="E3844" s="3" t="s">
        <v>204</v>
      </c>
      <c r="F3844" s="5">
        <v>0.43888888888888888</v>
      </c>
      <c r="G3844" s="3" t="s">
        <v>339</v>
      </c>
      <c r="H3844" t="s">
        <v>6498</v>
      </c>
    </row>
    <row r="3845" spans="1:8" ht="15">
      <c r="A3845" s="2">
        <v>660251</v>
      </c>
      <c r="B3845" s="2">
        <v>9</v>
      </c>
      <c r="C3845" s="2" t="s">
        <v>4386</v>
      </c>
      <c r="D3845" s="5">
        <v>0.52430555555555558</v>
      </c>
      <c r="E3845" s="3" t="s">
        <v>340</v>
      </c>
      <c r="F3845" s="5">
        <v>0.55555555555555558</v>
      </c>
      <c r="G3845" s="3" t="s">
        <v>204</v>
      </c>
      <c r="H3845" t="s">
        <v>6498</v>
      </c>
    </row>
    <row r="3846" spans="1:8" ht="15">
      <c r="A3846" s="2">
        <v>660251</v>
      </c>
      <c r="B3846" s="2">
        <v>10</v>
      </c>
      <c r="C3846" s="2" t="s">
        <v>4387</v>
      </c>
      <c r="D3846" s="5">
        <v>0.52430555555555558</v>
      </c>
      <c r="E3846" s="3" t="s">
        <v>204</v>
      </c>
      <c r="F3846" s="5">
        <v>0.55902777777777779</v>
      </c>
      <c r="G3846" s="3" t="s">
        <v>339</v>
      </c>
      <c r="H3846" t="s">
        <v>6498</v>
      </c>
    </row>
    <row r="3847" spans="1:8" ht="15">
      <c r="A3847" s="2">
        <v>660251</v>
      </c>
      <c r="B3847" s="2">
        <v>11</v>
      </c>
      <c r="C3847" s="2" t="s">
        <v>4388</v>
      </c>
      <c r="D3847" s="5">
        <v>0.5625</v>
      </c>
      <c r="E3847" s="3" t="s">
        <v>340</v>
      </c>
      <c r="F3847" s="5">
        <v>0.59722222222222221</v>
      </c>
      <c r="G3847" s="3" t="s">
        <v>204</v>
      </c>
      <c r="H3847" t="s">
        <v>6498</v>
      </c>
    </row>
    <row r="3848" spans="1:8" ht="15">
      <c r="A3848" s="2">
        <v>660251</v>
      </c>
      <c r="B3848" s="2">
        <v>12</v>
      </c>
      <c r="C3848" s="2" t="s">
        <v>4389</v>
      </c>
      <c r="D3848" s="5">
        <v>0.56597222222222221</v>
      </c>
      <c r="E3848" s="3" t="s">
        <v>204</v>
      </c>
      <c r="F3848" s="5">
        <v>0.60069444444444442</v>
      </c>
      <c r="G3848" s="3" t="s">
        <v>339</v>
      </c>
      <c r="H3848" t="s">
        <v>6498</v>
      </c>
    </row>
    <row r="3849" spans="1:8" ht="15">
      <c r="A3849" s="2">
        <v>660251</v>
      </c>
      <c r="B3849" s="2">
        <v>13</v>
      </c>
      <c r="C3849" s="2" t="s">
        <v>4390</v>
      </c>
      <c r="D3849" s="5">
        <v>0.60763888888888884</v>
      </c>
      <c r="E3849" s="3" t="s">
        <v>340</v>
      </c>
      <c r="F3849" s="5">
        <v>0.63888888888888884</v>
      </c>
      <c r="G3849" s="3" t="s">
        <v>204</v>
      </c>
      <c r="H3849" t="s">
        <v>6498</v>
      </c>
    </row>
    <row r="3850" spans="1:8" ht="15">
      <c r="A3850" s="2">
        <v>660251</v>
      </c>
      <c r="B3850" s="2">
        <v>14</v>
      </c>
      <c r="C3850" s="2" t="s">
        <v>4391</v>
      </c>
      <c r="D3850" s="5">
        <v>0.60763888888888884</v>
      </c>
      <c r="E3850" s="3" t="s">
        <v>204</v>
      </c>
      <c r="F3850" s="5">
        <v>0.64236111111111116</v>
      </c>
      <c r="G3850" s="3" t="s">
        <v>339</v>
      </c>
      <c r="H3850" t="s">
        <v>6498</v>
      </c>
    </row>
    <row r="3851" spans="1:8" ht="15">
      <c r="A3851" s="2">
        <v>660251</v>
      </c>
      <c r="B3851" s="2">
        <v>15</v>
      </c>
      <c r="C3851" s="2" t="s">
        <v>4392</v>
      </c>
      <c r="D3851" s="5">
        <v>0.64930555555555558</v>
      </c>
      <c r="E3851" s="3" t="s">
        <v>340</v>
      </c>
      <c r="F3851" s="5">
        <v>0.68055555555555558</v>
      </c>
      <c r="G3851" s="3" t="s">
        <v>204</v>
      </c>
      <c r="H3851" t="s">
        <v>6498</v>
      </c>
    </row>
    <row r="3852" spans="1:8" ht="15">
      <c r="A3852" s="2">
        <v>660251</v>
      </c>
      <c r="B3852" s="2">
        <v>16</v>
      </c>
      <c r="C3852" s="2" t="s">
        <v>4393</v>
      </c>
      <c r="D3852" s="5">
        <v>0.64930555555555558</v>
      </c>
      <c r="E3852" s="3" t="s">
        <v>204</v>
      </c>
      <c r="F3852" s="5">
        <v>0.68402777777777779</v>
      </c>
      <c r="G3852" s="3" t="s">
        <v>339</v>
      </c>
      <c r="H3852" t="s">
        <v>6498</v>
      </c>
    </row>
    <row r="3853" spans="1:8" ht="15">
      <c r="A3853" s="2">
        <v>660251</v>
      </c>
      <c r="B3853" s="2">
        <v>17</v>
      </c>
      <c r="C3853" s="2" t="s">
        <v>4394</v>
      </c>
      <c r="D3853" s="5">
        <v>0.69097222222222221</v>
      </c>
      <c r="E3853" s="3" t="s">
        <v>340</v>
      </c>
      <c r="F3853" s="5">
        <v>0.72222222222222221</v>
      </c>
      <c r="G3853" s="3" t="s">
        <v>204</v>
      </c>
      <c r="H3853" t="s">
        <v>6498</v>
      </c>
    </row>
    <row r="3854" spans="1:8" ht="15">
      <c r="A3854" s="2">
        <v>660251</v>
      </c>
      <c r="B3854" s="2">
        <v>18</v>
      </c>
      <c r="C3854" s="2" t="s">
        <v>4395</v>
      </c>
      <c r="D3854" s="5">
        <v>0.69097222222222221</v>
      </c>
      <c r="E3854" s="3" t="s">
        <v>204</v>
      </c>
      <c r="F3854" s="5">
        <v>0.72569444444444442</v>
      </c>
      <c r="G3854" s="3" t="s">
        <v>339</v>
      </c>
      <c r="H3854" t="s">
        <v>6498</v>
      </c>
    </row>
    <row r="3855" spans="1:8" ht="15">
      <c r="A3855" s="2">
        <v>660251</v>
      </c>
      <c r="B3855" s="2">
        <v>19</v>
      </c>
      <c r="C3855" s="2" t="s">
        <v>4396</v>
      </c>
      <c r="D3855" s="5">
        <v>0.77430555555555558</v>
      </c>
      <c r="E3855" s="3" t="s">
        <v>340</v>
      </c>
      <c r="F3855" s="5">
        <v>0.79513888888888884</v>
      </c>
      <c r="G3855" s="3" t="s">
        <v>201</v>
      </c>
      <c r="H3855" t="s">
        <v>6498</v>
      </c>
    </row>
    <row r="3856" spans="1:8" ht="15">
      <c r="A3856" s="2">
        <v>660251</v>
      </c>
      <c r="B3856" s="2">
        <v>20</v>
      </c>
      <c r="C3856" s="2" t="s">
        <v>4397</v>
      </c>
      <c r="D3856" s="5">
        <v>0.77430555555555558</v>
      </c>
      <c r="E3856" s="3" t="s">
        <v>204</v>
      </c>
      <c r="F3856" s="5">
        <v>0.79166666666666663</v>
      </c>
      <c r="G3856" s="3" t="s">
        <v>201</v>
      </c>
      <c r="H3856" t="s">
        <v>6498</v>
      </c>
    </row>
    <row r="3857" spans="1:8" ht="15">
      <c r="A3857" s="2">
        <v>660251</v>
      </c>
      <c r="B3857" s="2">
        <v>206</v>
      </c>
      <c r="C3857" s="2" t="s">
        <v>4398</v>
      </c>
      <c r="D3857" s="5">
        <v>0.27430555555555558</v>
      </c>
      <c r="E3857" s="3" t="s">
        <v>204</v>
      </c>
      <c r="F3857" s="5">
        <v>0.31388888888888888</v>
      </c>
      <c r="G3857" s="3" t="s">
        <v>339</v>
      </c>
      <c r="H3857" t="s">
        <v>6498</v>
      </c>
    </row>
    <row r="3858" spans="1:8" ht="15">
      <c r="A3858" s="2">
        <v>660252</v>
      </c>
      <c r="B3858" s="2">
        <v>1</v>
      </c>
      <c r="C3858" s="2" t="s">
        <v>4399</v>
      </c>
      <c r="D3858" s="5">
        <v>0.19097222222222221</v>
      </c>
      <c r="E3858" s="3" t="s">
        <v>341</v>
      </c>
      <c r="F3858" s="5">
        <v>0.19652777777777777</v>
      </c>
      <c r="G3858" s="3" t="s">
        <v>201</v>
      </c>
      <c r="H3858" t="s">
        <v>6498</v>
      </c>
    </row>
    <row r="3859" spans="1:8" ht="15">
      <c r="A3859" s="2">
        <v>660252</v>
      </c>
      <c r="B3859" s="2">
        <v>2</v>
      </c>
      <c r="C3859" s="2" t="s">
        <v>4400</v>
      </c>
      <c r="D3859" s="5">
        <v>0.1875</v>
      </c>
      <c r="E3859" s="3" t="s">
        <v>201</v>
      </c>
      <c r="F3859" s="5">
        <v>0.19097222222222221</v>
      </c>
      <c r="G3859" s="3" t="s">
        <v>341</v>
      </c>
      <c r="H3859" t="s">
        <v>6498</v>
      </c>
    </row>
    <row r="3860" spans="1:8" ht="15">
      <c r="A3860" s="2">
        <v>660253</v>
      </c>
      <c r="B3860" s="2">
        <v>1</v>
      </c>
      <c r="C3860" s="2" t="s">
        <v>4401</v>
      </c>
      <c r="D3860" s="5">
        <v>0.31388888888888888</v>
      </c>
      <c r="E3860" s="3" t="s">
        <v>262</v>
      </c>
      <c r="F3860" s="5">
        <v>0.32500000000000001</v>
      </c>
      <c r="G3860" s="3" t="s">
        <v>175</v>
      </c>
      <c r="H3860" t="s">
        <v>6498</v>
      </c>
    </row>
    <row r="3861" spans="1:8" ht="15">
      <c r="A3861" s="2">
        <v>660253</v>
      </c>
      <c r="B3861" s="2">
        <v>2</v>
      </c>
      <c r="C3861" s="2" t="s">
        <v>4402</v>
      </c>
      <c r="D3861" s="5">
        <v>0.3034722222222222</v>
      </c>
      <c r="E3861" s="3" t="s">
        <v>175</v>
      </c>
      <c r="F3861" s="5">
        <v>0.3125</v>
      </c>
      <c r="G3861" s="3" t="s">
        <v>262</v>
      </c>
      <c r="H3861" t="s">
        <v>6498</v>
      </c>
    </row>
    <row r="3862" spans="1:8" ht="15">
      <c r="A3862" s="2">
        <v>660253</v>
      </c>
      <c r="B3862" s="2">
        <v>3</v>
      </c>
      <c r="C3862" s="2" t="s">
        <v>4403</v>
      </c>
      <c r="D3862" s="5">
        <v>0.64444444444444449</v>
      </c>
      <c r="E3862" s="3" t="s">
        <v>342</v>
      </c>
      <c r="F3862" s="5">
        <v>0.64930555555555558</v>
      </c>
      <c r="G3862" s="3" t="s">
        <v>204</v>
      </c>
      <c r="H3862" t="s">
        <v>6498</v>
      </c>
    </row>
    <row r="3863" spans="1:8" ht="15">
      <c r="A3863" s="2">
        <v>660253</v>
      </c>
      <c r="B3863" s="2">
        <v>4</v>
      </c>
      <c r="C3863" s="2" t="s">
        <v>4404</v>
      </c>
      <c r="D3863" s="5">
        <v>0.63680555555555551</v>
      </c>
      <c r="E3863" s="3" t="s">
        <v>175</v>
      </c>
      <c r="F3863" s="5">
        <v>0.64444444444444449</v>
      </c>
      <c r="G3863" s="3" t="s">
        <v>342</v>
      </c>
      <c r="H3863" t="s">
        <v>6498</v>
      </c>
    </row>
    <row r="3864" spans="1:8" ht="15">
      <c r="A3864" s="2">
        <v>660426</v>
      </c>
      <c r="B3864" s="2">
        <v>1</v>
      </c>
      <c r="C3864" s="2" t="s">
        <v>4405</v>
      </c>
      <c r="D3864" s="5">
        <v>0.60138888888888886</v>
      </c>
      <c r="E3864" s="3" t="s">
        <v>272</v>
      </c>
      <c r="F3864" s="5">
        <v>0.61597222222222225</v>
      </c>
      <c r="G3864" s="3" t="s">
        <v>343</v>
      </c>
      <c r="H3864" t="s">
        <v>6483</v>
      </c>
    </row>
    <row r="3865" spans="1:8" ht="15">
      <c r="A3865" s="2">
        <v>660501</v>
      </c>
      <c r="B3865" s="2">
        <v>1</v>
      </c>
      <c r="C3865" s="2" t="s">
        <v>4406</v>
      </c>
      <c r="D3865" s="5">
        <v>0.31597222222222221</v>
      </c>
      <c r="E3865" s="3" t="s">
        <v>266</v>
      </c>
      <c r="F3865" s="5">
        <v>0.33194444444444443</v>
      </c>
      <c r="G3865" s="3" t="s">
        <v>292</v>
      </c>
      <c r="H3865" t="s">
        <v>6489</v>
      </c>
    </row>
    <row r="3866" spans="1:8" ht="15">
      <c r="A3866" s="2">
        <v>660501</v>
      </c>
      <c r="B3866" s="2">
        <v>2</v>
      </c>
      <c r="C3866" s="2" t="s">
        <v>4407</v>
      </c>
      <c r="D3866" s="5">
        <v>0.18888888888888888</v>
      </c>
      <c r="E3866" s="3" t="s">
        <v>292</v>
      </c>
      <c r="F3866" s="5">
        <v>0.2048611111111111</v>
      </c>
      <c r="G3866" s="3" t="s">
        <v>266</v>
      </c>
      <c r="H3866" t="s">
        <v>6489</v>
      </c>
    </row>
    <row r="3867" spans="1:8" ht="15">
      <c r="A3867" s="2">
        <v>660501</v>
      </c>
      <c r="B3867" s="2">
        <v>3</v>
      </c>
      <c r="C3867" s="2" t="s">
        <v>4408</v>
      </c>
      <c r="D3867" s="5">
        <v>0.21180555555555555</v>
      </c>
      <c r="E3867" s="3" t="s">
        <v>266</v>
      </c>
      <c r="F3867" s="5">
        <v>0.22777777777777777</v>
      </c>
      <c r="G3867" s="3" t="s">
        <v>292</v>
      </c>
      <c r="H3867" t="s">
        <v>6489</v>
      </c>
    </row>
    <row r="3868" spans="1:8" ht="15">
      <c r="A3868" s="2">
        <v>660501</v>
      </c>
      <c r="B3868" s="2">
        <v>5</v>
      </c>
      <c r="C3868" s="2" t="s">
        <v>4409</v>
      </c>
      <c r="D3868" s="5">
        <v>0.62847222222222221</v>
      </c>
      <c r="E3868" s="3" t="s">
        <v>266</v>
      </c>
      <c r="F3868" s="5">
        <v>0.64444444444444449</v>
      </c>
      <c r="G3868" s="3" t="s">
        <v>292</v>
      </c>
      <c r="H3868" t="s">
        <v>6489</v>
      </c>
    </row>
    <row r="3869" spans="1:8" ht="15">
      <c r="A3869" s="2">
        <v>660501</v>
      </c>
      <c r="B3869" s="2">
        <v>6</v>
      </c>
      <c r="C3869" s="2" t="s">
        <v>4410</v>
      </c>
      <c r="D3869" s="5">
        <v>0.60555555555555551</v>
      </c>
      <c r="E3869" s="3" t="s">
        <v>292</v>
      </c>
      <c r="F3869" s="5">
        <v>0.62152777777777779</v>
      </c>
      <c r="G3869" s="3" t="s">
        <v>266</v>
      </c>
      <c r="H3869" t="s">
        <v>6489</v>
      </c>
    </row>
    <row r="3870" spans="1:8" ht="15">
      <c r="A3870" s="2">
        <v>660501</v>
      </c>
      <c r="B3870" s="2">
        <v>8</v>
      </c>
      <c r="C3870" s="2" t="s">
        <v>4411</v>
      </c>
      <c r="D3870" s="5">
        <v>0.35555555555555557</v>
      </c>
      <c r="E3870" s="3" t="s">
        <v>292</v>
      </c>
      <c r="F3870" s="5">
        <v>0.37152777777777779</v>
      </c>
      <c r="G3870" s="3" t="s">
        <v>266</v>
      </c>
      <c r="H3870" t="s">
        <v>6489</v>
      </c>
    </row>
    <row r="3871" spans="1:8" ht="15">
      <c r="A3871" s="2">
        <v>660501</v>
      </c>
      <c r="B3871" s="2">
        <v>9</v>
      </c>
      <c r="C3871" s="2" t="s">
        <v>4412</v>
      </c>
      <c r="D3871" s="5">
        <v>0.27430555555555558</v>
      </c>
      <c r="E3871" s="3" t="s">
        <v>266</v>
      </c>
      <c r="F3871" s="5">
        <v>0.2902777777777778</v>
      </c>
      <c r="G3871" s="3" t="s">
        <v>292</v>
      </c>
      <c r="H3871" t="s">
        <v>6489</v>
      </c>
    </row>
    <row r="3872" spans="1:8" ht="15">
      <c r="A3872" s="2">
        <v>660501</v>
      </c>
      <c r="B3872" s="2">
        <v>12</v>
      </c>
      <c r="C3872" s="2" t="s">
        <v>4413</v>
      </c>
      <c r="D3872" s="5">
        <v>0.29305555555555557</v>
      </c>
      <c r="E3872" s="3" t="s">
        <v>292</v>
      </c>
      <c r="F3872" s="5">
        <v>0.30902777777777779</v>
      </c>
      <c r="G3872" s="3" t="s">
        <v>266</v>
      </c>
      <c r="H3872" t="s">
        <v>6489</v>
      </c>
    </row>
    <row r="3873" spans="1:8" ht="15">
      <c r="A3873" s="2">
        <v>660501</v>
      </c>
      <c r="B3873" s="2">
        <v>23</v>
      </c>
      <c r="C3873" s="2" t="s">
        <v>4414</v>
      </c>
      <c r="D3873" s="5">
        <v>0.4826388888888889</v>
      </c>
      <c r="E3873" s="3" t="s">
        <v>266</v>
      </c>
      <c r="F3873" s="5">
        <v>0.49861111111111112</v>
      </c>
      <c r="G3873" s="3" t="s">
        <v>292</v>
      </c>
      <c r="H3873" t="s">
        <v>6489</v>
      </c>
    </row>
    <row r="3874" spans="1:8" ht="15">
      <c r="A3874" s="2">
        <v>660501</v>
      </c>
      <c r="B3874" s="2">
        <v>27</v>
      </c>
      <c r="C3874" s="2" t="s">
        <v>4415</v>
      </c>
      <c r="D3874" s="5">
        <v>0.54513888888888884</v>
      </c>
      <c r="E3874" s="3" t="s">
        <v>266</v>
      </c>
      <c r="F3874" s="5">
        <v>0.56111111111111112</v>
      </c>
      <c r="G3874" s="3" t="s">
        <v>292</v>
      </c>
      <c r="H3874" t="s">
        <v>6489</v>
      </c>
    </row>
    <row r="3875" spans="1:8" ht="15">
      <c r="A3875" s="2">
        <v>660501</v>
      </c>
      <c r="B3875" s="2">
        <v>32</v>
      </c>
      <c r="C3875" s="2" t="s">
        <v>4416</v>
      </c>
      <c r="D3875" s="5">
        <v>0.58472222222222225</v>
      </c>
      <c r="E3875" s="3" t="s">
        <v>292</v>
      </c>
      <c r="F3875" s="5">
        <v>0.60069444444444442</v>
      </c>
      <c r="G3875" s="3" t="s">
        <v>266</v>
      </c>
      <c r="H3875" t="s">
        <v>6489</v>
      </c>
    </row>
    <row r="3876" spans="1:8" ht="15">
      <c r="A3876" s="2">
        <v>660501</v>
      </c>
      <c r="B3876" s="2">
        <v>42</v>
      </c>
      <c r="C3876" s="2" t="s">
        <v>4417</v>
      </c>
      <c r="D3876" s="5">
        <v>0.68888888888888888</v>
      </c>
      <c r="E3876" s="3" t="s">
        <v>292</v>
      </c>
      <c r="F3876" s="5">
        <v>0.70486111111111116</v>
      </c>
      <c r="G3876" s="3" t="s">
        <v>266</v>
      </c>
      <c r="H3876" t="s">
        <v>6489</v>
      </c>
    </row>
    <row r="3877" spans="1:8" ht="15">
      <c r="A3877" s="2">
        <v>660501</v>
      </c>
      <c r="B3877" s="2">
        <v>43</v>
      </c>
      <c r="C3877" s="2" t="s">
        <v>4418</v>
      </c>
      <c r="D3877" s="5">
        <v>0.70833333333333337</v>
      </c>
      <c r="E3877" s="3" t="s">
        <v>266</v>
      </c>
      <c r="F3877" s="5">
        <v>0.72430555555555554</v>
      </c>
      <c r="G3877" s="3" t="s">
        <v>292</v>
      </c>
      <c r="H3877" t="s">
        <v>6489</v>
      </c>
    </row>
    <row r="3878" spans="1:8" ht="15">
      <c r="A3878" s="2">
        <v>660501</v>
      </c>
      <c r="B3878" s="2">
        <v>44</v>
      </c>
      <c r="C3878" s="2" t="s">
        <v>4419</v>
      </c>
      <c r="D3878" s="5">
        <v>0.87013888888888891</v>
      </c>
      <c r="E3878" s="3" t="s">
        <v>302</v>
      </c>
      <c r="F3878" s="5">
        <v>0.87430555555555556</v>
      </c>
      <c r="G3878" s="3" t="s">
        <v>344</v>
      </c>
      <c r="H3878" t="s">
        <v>6489</v>
      </c>
    </row>
    <row r="3879" spans="1:8" ht="15">
      <c r="A3879" s="2">
        <v>660501</v>
      </c>
      <c r="B3879" s="2">
        <v>100</v>
      </c>
      <c r="C3879" s="2" t="s">
        <v>4420</v>
      </c>
      <c r="D3879" s="5">
        <v>0.31388888888888888</v>
      </c>
      <c r="E3879" s="3" t="s">
        <v>292</v>
      </c>
      <c r="F3879" s="5">
        <v>0.3298611111111111</v>
      </c>
      <c r="G3879" s="3" t="s">
        <v>266</v>
      </c>
      <c r="H3879" t="s">
        <v>6489</v>
      </c>
    </row>
    <row r="3880" spans="1:8" ht="15">
      <c r="A3880" s="2">
        <v>660501</v>
      </c>
      <c r="B3880" s="2">
        <v>101</v>
      </c>
      <c r="C3880" s="2" t="s">
        <v>4421</v>
      </c>
      <c r="D3880" s="5">
        <v>0.4201388888888889</v>
      </c>
      <c r="E3880" s="3" t="s">
        <v>266</v>
      </c>
      <c r="F3880" s="5">
        <v>0.43611111111111112</v>
      </c>
      <c r="G3880" s="3" t="s">
        <v>292</v>
      </c>
      <c r="H3880" t="s">
        <v>6489</v>
      </c>
    </row>
    <row r="3881" spans="1:8" ht="15">
      <c r="A3881" s="2">
        <v>660501</v>
      </c>
      <c r="B3881" s="2">
        <v>102</v>
      </c>
      <c r="C3881" s="2" t="s">
        <v>4422</v>
      </c>
      <c r="D3881" s="5">
        <v>0.3972222222222222</v>
      </c>
      <c r="E3881" s="3" t="s">
        <v>292</v>
      </c>
      <c r="F3881" s="5">
        <v>0.41319444444444442</v>
      </c>
      <c r="G3881" s="3" t="s">
        <v>266</v>
      </c>
      <c r="H3881" t="s">
        <v>6489</v>
      </c>
    </row>
    <row r="3882" spans="1:8" ht="15">
      <c r="A3882" s="2">
        <v>660501</v>
      </c>
      <c r="B3882" s="2">
        <v>103</v>
      </c>
      <c r="C3882" s="2" t="s">
        <v>4423</v>
      </c>
      <c r="D3882" s="5">
        <v>0.58680555555555558</v>
      </c>
      <c r="E3882" s="3" t="s">
        <v>266</v>
      </c>
      <c r="F3882" s="5">
        <v>0.60277777777777775</v>
      </c>
      <c r="G3882" s="3" t="s">
        <v>292</v>
      </c>
      <c r="H3882" t="s">
        <v>6489</v>
      </c>
    </row>
    <row r="3883" spans="1:8" ht="15">
      <c r="A3883" s="2">
        <v>660501</v>
      </c>
      <c r="B3883" s="2">
        <v>104</v>
      </c>
      <c r="C3883" s="2" t="s">
        <v>4424</v>
      </c>
      <c r="D3883" s="5">
        <v>0.56388888888888888</v>
      </c>
      <c r="E3883" s="3" t="s">
        <v>292</v>
      </c>
      <c r="F3883" s="5">
        <v>0.58125000000000004</v>
      </c>
      <c r="G3883" s="3" t="s">
        <v>266</v>
      </c>
      <c r="H3883" t="s">
        <v>6489</v>
      </c>
    </row>
    <row r="3884" spans="1:8" ht="15">
      <c r="A3884" s="2">
        <v>660501</v>
      </c>
      <c r="B3884" s="2">
        <v>105</v>
      </c>
      <c r="C3884" s="2" t="s">
        <v>4425</v>
      </c>
      <c r="D3884" s="5">
        <v>0.75347222222222221</v>
      </c>
      <c r="E3884" s="3" t="s">
        <v>266</v>
      </c>
      <c r="F3884" s="5">
        <v>0.76944444444444449</v>
      </c>
      <c r="G3884" s="3" t="s">
        <v>292</v>
      </c>
      <c r="H3884" t="s">
        <v>6489</v>
      </c>
    </row>
    <row r="3885" spans="1:8" ht="15">
      <c r="A3885" s="2">
        <v>660501</v>
      </c>
      <c r="B3885" s="2">
        <v>106</v>
      </c>
      <c r="C3885" s="2" t="s">
        <v>4426</v>
      </c>
      <c r="D3885" s="5">
        <v>0.73055555555555551</v>
      </c>
      <c r="E3885" s="3" t="s">
        <v>292</v>
      </c>
      <c r="F3885" s="5">
        <v>0.74652777777777779</v>
      </c>
      <c r="G3885" s="3" t="s">
        <v>266</v>
      </c>
      <c r="H3885" t="s">
        <v>6489</v>
      </c>
    </row>
    <row r="3886" spans="1:8" ht="15">
      <c r="A3886" s="2">
        <v>660501</v>
      </c>
      <c r="B3886" s="2">
        <v>107</v>
      </c>
      <c r="C3886" s="2" t="s">
        <v>4427</v>
      </c>
      <c r="D3886" s="5">
        <v>0.83680555555555558</v>
      </c>
      <c r="E3886" s="3" t="s">
        <v>266</v>
      </c>
      <c r="F3886" s="5">
        <v>0.85277777777777775</v>
      </c>
      <c r="G3886" s="3" t="s">
        <v>292</v>
      </c>
      <c r="H3886" t="s">
        <v>6489</v>
      </c>
    </row>
    <row r="3887" spans="1:8" ht="15">
      <c r="A3887" s="2">
        <v>660501</v>
      </c>
      <c r="B3887" s="2">
        <v>205</v>
      </c>
      <c r="C3887" s="2" t="s">
        <v>4428</v>
      </c>
      <c r="D3887" s="5">
        <v>0.63541666666666663</v>
      </c>
      <c r="E3887" s="3" t="s">
        <v>266</v>
      </c>
      <c r="F3887" s="5">
        <v>0.65138888888888891</v>
      </c>
      <c r="G3887" s="3" t="s">
        <v>292</v>
      </c>
      <c r="H3887" t="s">
        <v>6489</v>
      </c>
    </row>
    <row r="3888" spans="1:8" ht="15">
      <c r="A3888" s="2">
        <v>660502</v>
      </c>
      <c r="B3888" s="2">
        <v>2</v>
      </c>
      <c r="C3888" s="2" t="s">
        <v>4429</v>
      </c>
      <c r="D3888" s="5">
        <v>0.20277777777777778</v>
      </c>
      <c r="E3888" s="3" t="s">
        <v>292</v>
      </c>
      <c r="F3888" s="5">
        <v>0.22222222222222221</v>
      </c>
      <c r="G3888" s="3" t="s">
        <v>266</v>
      </c>
      <c r="H3888" t="s">
        <v>6489</v>
      </c>
    </row>
    <row r="3889" spans="1:8" ht="15">
      <c r="A3889" s="2">
        <v>660502</v>
      </c>
      <c r="B3889" s="2">
        <v>7</v>
      </c>
      <c r="C3889" s="2" t="s">
        <v>4430</v>
      </c>
      <c r="D3889" s="5">
        <v>0.5625</v>
      </c>
      <c r="E3889" s="3" t="s">
        <v>266</v>
      </c>
      <c r="F3889" s="5">
        <v>0.58194444444444449</v>
      </c>
      <c r="G3889" s="3" t="s">
        <v>292</v>
      </c>
      <c r="H3889" t="s">
        <v>6489</v>
      </c>
    </row>
    <row r="3890" spans="1:8" ht="15">
      <c r="A3890" s="2">
        <v>660502</v>
      </c>
      <c r="B3890" s="2">
        <v>9</v>
      </c>
      <c r="C3890" s="2" t="s">
        <v>4431</v>
      </c>
      <c r="D3890" s="5">
        <v>0.60416666666666663</v>
      </c>
      <c r="E3890" s="3" t="s">
        <v>266</v>
      </c>
      <c r="F3890" s="5">
        <v>0.62361111111111112</v>
      </c>
      <c r="G3890" s="3" t="s">
        <v>292</v>
      </c>
      <c r="H3890" t="s">
        <v>6489</v>
      </c>
    </row>
    <row r="3891" spans="1:8" ht="15">
      <c r="A3891" s="2">
        <v>660502</v>
      </c>
      <c r="B3891" s="2">
        <v>10</v>
      </c>
      <c r="C3891" s="2" t="s">
        <v>4432</v>
      </c>
      <c r="D3891" s="5">
        <v>0.625</v>
      </c>
      <c r="E3891" s="3" t="s">
        <v>292</v>
      </c>
      <c r="F3891" s="5">
        <v>0.64583333333333337</v>
      </c>
      <c r="G3891" s="3" t="s">
        <v>215</v>
      </c>
      <c r="H3891" t="s">
        <v>6489</v>
      </c>
    </row>
    <row r="3892" spans="1:8" ht="15">
      <c r="A3892" s="2">
        <v>660503</v>
      </c>
      <c r="B3892" s="2">
        <v>3</v>
      </c>
      <c r="C3892" s="2" t="s">
        <v>4433</v>
      </c>
      <c r="D3892" s="5">
        <v>0.74791666666666667</v>
      </c>
      <c r="E3892" s="3" t="s">
        <v>330</v>
      </c>
      <c r="F3892" s="5">
        <v>0.7583333333333333</v>
      </c>
      <c r="G3892" s="3" t="s">
        <v>272</v>
      </c>
      <c r="H3892" t="s">
        <v>6489</v>
      </c>
    </row>
    <row r="3893" spans="1:8" ht="15">
      <c r="A3893" s="2">
        <v>660503</v>
      </c>
      <c r="B3893" s="2">
        <v>8</v>
      </c>
      <c r="C3893" s="2" t="s">
        <v>4434</v>
      </c>
      <c r="D3893" s="5">
        <v>0.73750000000000004</v>
      </c>
      <c r="E3893" s="3" t="s">
        <v>272</v>
      </c>
      <c r="F3893" s="5">
        <v>0.74791666666666667</v>
      </c>
      <c r="G3893" s="3" t="s">
        <v>330</v>
      </c>
      <c r="H3893" t="s">
        <v>6489</v>
      </c>
    </row>
    <row r="3894" spans="1:8" ht="15">
      <c r="A3894" s="2">
        <v>660505</v>
      </c>
      <c r="B3894" s="2">
        <v>3</v>
      </c>
      <c r="C3894" s="2" t="s">
        <v>4435</v>
      </c>
      <c r="D3894" s="5">
        <v>0.41666666666666669</v>
      </c>
      <c r="E3894" s="3" t="s">
        <v>301</v>
      </c>
      <c r="F3894" s="5">
        <v>0.45277777777777778</v>
      </c>
      <c r="G3894" s="3" t="s">
        <v>295</v>
      </c>
      <c r="H3894" t="s">
        <v>6489</v>
      </c>
    </row>
    <row r="3895" spans="1:8" ht="15">
      <c r="A3895" s="2">
        <v>660505</v>
      </c>
      <c r="B3895" s="2">
        <v>8</v>
      </c>
      <c r="C3895" s="2" t="s">
        <v>4436</v>
      </c>
      <c r="D3895" s="5">
        <v>0.33333333333333331</v>
      </c>
      <c r="E3895" s="3" t="s">
        <v>295</v>
      </c>
      <c r="F3895" s="5">
        <v>0.36805555555555558</v>
      </c>
      <c r="G3895" s="3" t="s">
        <v>266</v>
      </c>
      <c r="H3895" t="s">
        <v>6489</v>
      </c>
    </row>
    <row r="3896" spans="1:8" ht="15">
      <c r="A3896" s="2">
        <v>660505</v>
      </c>
      <c r="B3896" s="2">
        <v>13</v>
      </c>
      <c r="C3896" s="2" t="s">
        <v>4437</v>
      </c>
      <c r="D3896" s="5">
        <v>0.20833333333333334</v>
      </c>
      <c r="E3896" s="3" t="s">
        <v>266</v>
      </c>
      <c r="F3896" s="5">
        <v>0.2361111111111111</v>
      </c>
      <c r="G3896" s="3" t="s">
        <v>295</v>
      </c>
      <c r="H3896" t="s">
        <v>6489</v>
      </c>
    </row>
    <row r="3897" spans="1:8" ht="15">
      <c r="A3897" s="2">
        <v>660505</v>
      </c>
      <c r="B3897" s="2">
        <v>14</v>
      </c>
      <c r="C3897" s="2" t="s">
        <v>4438</v>
      </c>
      <c r="D3897" s="5">
        <v>0.875</v>
      </c>
      <c r="E3897" s="3" t="s">
        <v>295</v>
      </c>
      <c r="F3897" s="5">
        <v>0.90277777777777779</v>
      </c>
      <c r="G3897" s="3" t="s">
        <v>266</v>
      </c>
      <c r="H3897" t="s">
        <v>6489</v>
      </c>
    </row>
    <row r="3898" spans="1:8" ht="15">
      <c r="A3898" s="2">
        <v>660505</v>
      </c>
      <c r="B3898" s="2">
        <v>16</v>
      </c>
      <c r="C3898" s="2" t="s">
        <v>4439</v>
      </c>
      <c r="D3898" s="5">
        <v>0.50347222222222221</v>
      </c>
      <c r="E3898" s="3" t="s">
        <v>295</v>
      </c>
      <c r="F3898" s="5">
        <v>0.53472222222222221</v>
      </c>
      <c r="G3898" s="3" t="s">
        <v>266</v>
      </c>
      <c r="H3898" t="s">
        <v>6489</v>
      </c>
    </row>
    <row r="3899" spans="1:8" ht="15">
      <c r="A3899" s="2">
        <v>660505</v>
      </c>
      <c r="B3899" s="2">
        <v>101</v>
      </c>
      <c r="C3899" s="2" t="s">
        <v>4440</v>
      </c>
      <c r="D3899" s="5">
        <v>0.57291666666666663</v>
      </c>
      <c r="E3899" s="3" t="s">
        <v>266</v>
      </c>
      <c r="F3899" s="5">
        <v>0.59722222222222221</v>
      </c>
      <c r="G3899" s="3" t="s">
        <v>295</v>
      </c>
      <c r="H3899" t="s">
        <v>6489</v>
      </c>
    </row>
    <row r="3900" spans="1:8" ht="15">
      <c r="A3900" s="2">
        <v>660507</v>
      </c>
      <c r="B3900" s="2">
        <v>5</v>
      </c>
      <c r="C3900" s="2" t="s">
        <v>4441</v>
      </c>
      <c r="D3900" s="5">
        <v>0.46180555555555558</v>
      </c>
      <c r="E3900" s="3" t="s">
        <v>295</v>
      </c>
      <c r="F3900" s="5">
        <v>0.47222222222222221</v>
      </c>
      <c r="G3900" s="3" t="s">
        <v>304</v>
      </c>
      <c r="H3900" t="s">
        <v>6489</v>
      </c>
    </row>
    <row r="3901" spans="1:8" ht="15">
      <c r="A3901" s="2">
        <v>660507</v>
      </c>
      <c r="B3901" s="2">
        <v>6</v>
      </c>
      <c r="C3901" s="2" t="s">
        <v>4442</v>
      </c>
      <c r="D3901" s="5">
        <v>0.48958333333333331</v>
      </c>
      <c r="E3901" s="3" t="s">
        <v>304</v>
      </c>
      <c r="F3901" s="5">
        <v>0.5</v>
      </c>
      <c r="G3901" s="3" t="s">
        <v>295</v>
      </c>
      <c r="H3901" t="s">
        <v>6489</v>
      </c>
    </row>
    <row r="3902" spans="1:8" ht="15">
      <c r="A3902" s="2">
        <v>660507</v>
      </c>
      <c r="B3902" s="2">
        <v>100</v>
      </c>
      <c r="C3902" s="2" t="s">
        <v>4443</v>
      </c>
      <c r="D3902" s="5">
        <v>0.61111111111111116</v>
      </c>
      <c r="E3902" s="3" t="s">
        <v>304</v>
      </c>
      <c r="F3902" s="5">
        <v>0.62152777777777779</v>
      </c>
      <c r="G3902" s="3" t="s">
        <v>295</v>
      </c>
      <c r="H3902" t="s">
        <v>6489</v>
      </c>
    </row>
    <row r="3903" spans="1:8" ht="15">
      <c r="A3903" s="2">
        <v>660507</v>
      </c>
      <c r="B3903" s="2">
        <v>101</v>
      </c>
      <c r="C3903" s="2" t="s">
        <v>4444</v>
      </c>
      <c r="D3903" s="5">
        <v>0.54513888888888884</v>
      </c>
      <c r="E3903" s="3" t="s">
        <v>295</v>
      </c>
      <c r="F3903" s="5">
        <v>0.55555555555555558</v>
      </c>
      <c r="G3903" s="3" t="s">
        <v>304</v>
      </c>
      <c r="H3903" t="s">
        <v>6489</v>
      </c>
    </row>
    <row r="3904" spans="1:8" ht="15">
      <c r="A3904" s="2">
        <v>660507</v>
      </c>
      <c r="B3904" s="2">
        <v>102</v>
      </c>
      <c r="C3904" s="2" t="s">
        <v>4445</v>
      </c>
      <c r="D3904" s="5">
        <v>0.44444444444444442</v>
      </c>
      <c r="E3904" s="3" t="s">
        <v>304</v>
      </c>
      <c r="F3904" s="5">
        <v>0.4548611111111111</v>
      </c>
      <c r="G3904" s="3" t="s">
        <v>295</v>
      </c>
      <c r="H3904" t="s">
        <v>6489</v>
      </c>
    </row>
    <row r="3905" spans="1:8" ht="15">
      <c r="A3905" s="2">
        <v>660507</v>
      </c>
      <c r="B3905" s="2">
        <v>103</v>
      </c>
      <c r="C3905" s="2" t="s">
        <v>4446</v>
      </c>
      <c r="D3905" s="5">
        <v>0.37847222222222221</v>
      </c>
      <c r="E3905" s="3" t="s">
        <v>295</v>
      </c>
      <c r="F3905" s="5">
        <v>0.3888888888888889</v>
      </c>
      <c r="G3905" s="3" t="s">
        <v>304</v>
      </c>
      <c r="H3905" t="s">
        <v>6489</v>
      </c>
    </row>
    <row r="3906" spans="1:8" ht="15">
      <c r="A3906" s="2">
        <v>660507</v>
      </c>
      <c r="B3906" s="2">
        <v>104</v>
      </c>
      <c r="C3906" s="2" t="s">
        <v>4447</v>
      </c>
      <c r="D3906" s="5">
        <v>0.77777777777777779</v>
      </c>
      <c r="E3906" s="3" t="s">
        <v>304</v>
      </c>
      <c r="F3906" s="5">
        <v>0.78819444444444442</v>
      </c>
      <c r="G3906" s="3" t="s">
        <v>295</v>
      </c>
      <c r="H3906" t="s">
        <v>6489</v>
      </c>
    </row>
    <row r="3907" spans="1:8" ht="15">
      <c r="A3907" s="2">
        <v>660507</v>
      </c>
      <c r="B3907" s="2">
        <v>107</v>
      </c>
      <c r="C3907" s="2" t="s">
        <v>4448</v>
      </c>
      <c r="D3907" s="5">
        <v>0.75347222222222221</v>
      </c>
      <c r="E3907" s="3" t="s">
        <v>295</v>
      </c>
      <c r="F3907" s="5">
        <v>0.76388888888888884</v>
      </c>
      <c r="G3907" s="3" t="s">
        <v>304</v>
      </c>
      <c r="H3907" t="s">
        <v>6489</v>
      </c>
    </row>
    <row r="3908" spans="1:8" ht="15">
      <c r="A3908" s="2">
        <v>660508</v>
      </c>
      <c r="B3908" s="2">
        <v>1</v>
      </c>
      <c r="C3908" s="2" t="s">
        <v>4449</v>
      </c>
      <c r="D3908" s="5">
        <v>0.22916666666666666</v>
      </c>
      <c r="E3908" s="3" t="s">
        <v>292</v>
      </c>
      <c r="F3908" s="5">
        <v>0.23472222222222222</v>
      </c>
      <c r="G3908" s="3" t="s">
        <v>303</v>
      </c>
      <c r="H3908" t="s">
        <v>6489</v>
      </c>
    </row>
    <row r="3909" spans="1:8" ht="15">
      <c r="A3909" s="2">
        <v>660508</v>
      </c>
      <c r="B3909" s="2">
        <v>3</v>
      </c>
      <c r="C3909" s="2" t="s">
        <v>4450</v>
      </c>
      <c r="D3909" s="5">
        <v>0.64583333333333337</v>
      </c>
      <c r="E3909" s="3" t="s">
        <v>292</v>
      </c>
      <c r="F3909" s="5">
        <v>0.67013888888888884</v>
      </c>
      <c r="G3909" s="3" t="s">
        <v>292</v>
      </c>
      <c r="H3909" t="s">
        <v>6489</v>
      </c>
    </row>
    <row r="3910" spans="1:8" ht="15">
      <c r="A3910" s="2">
        <v>660508</v>
      </c>
      <c r="B3910" s="2">
        <v>4</v>
      </c>
      <c r="C3910" s="2" t="s">
        <v>4451</v>
      </c>
      <c r="D3910" s="5">
        <v>0.28611111111111109</v>
      </c>
      <c r="E3910" s="3" t="s">
        <v>292</v>
      </c>
      <c r="F3910" s="5">
        <v>0.31944444444444442</v>
      </c>
      <c r="G3910" s="3" t="s">
        <v>292</v>
      </c>
      <c r="H3910" t="s">
        <v>6489</v>
      </c>
    </row>
    <row r="3911" spans="1:8" ht="15">
      <c r="A3911" s="2">
        <v>660508</v>
      </c>
      <c r="B3911" s="2">
        <v>203</v>
      </c>
      <c r="C3911" s="2" t="s">
        <v>4452</v>
      </c>
      <c r="D3911" s="5">
        <v>0.65277777777777779</v>
      </c>
      <c r="E3911" s="3" t="s">
        <v>292</v>
      </c>
      <c r="F3911" s="5">
        <v>0.67708333333333337</v>
      </c>
      <c r="G3911" s="3" t="s">
        <v>292</v>
      </c>
      <c r="H3911" t="s">
        <v>6489</v>
      </c>
    </row>
    <row r="3912" spans="1:8" ht="15">
      <c r="A3912" s="2">
        <v>660509</v>
      </c>
      <c r="B3912" s="2">
        <v>104</v>
      </c>
      <c r="C3912" s="2" t="s">
        <v>4453</v>
      </c>
      <c r="D3912" s="5">
        <v>0.66666666666666663</v>
      </c>
      <c r="E3912" s="3" t="s">
        <v>316</v>
      </c>
      <c r="F3912" s="5">
        <v>0.70138888888888884</v>
      </c>
      <c r="G3912" s="3" t="s">
        <v>215</v>
      </c>
      <c r="H3912" t="s">
        <v>6489</v>
      </c>
    </row>
    <row r="3913" spans="1:8" ht="15">
      <c r="A3913" s="2">
        <v>660509</v>
      </c>
      <c r="B3913" s="2">
        <v>105</v>
      </c>
      <c r="C3913" s="2" t="s">
        <v>4454</v>
      </c>
      <c r="D3913" s="5">
        <v>0.62916666666666665</v>
      </c>
      <c r="E3913" s="3" t="s">
        <v>215</v>
      </c>
      <c r="F3913" s="5">
        <v>0.66527777777777775</v>
      </c>
      <c r="G3913" s="3" t="s">
        <v>316</v>
      </c>
      <c r="H3913" t="s">
        <v>6489</v>
      </c>
    </row>
    <row r="3914" spans="1:8" ht="15">
      <c r="A3914" s="2">
        <v>660511</v>
      </c>
      <c r="B3914" s="2">
        <v>1</v>
      </c>
      <c r="C3914" s="2" t="s">
        <v>4455</v>
      </c>
      <c r="D3914" s="5">
        <v>0.9375</v>
      </c>
      <c r="E3914" s="3" t="s">
        <v>266</v>
      </c>
      <c r="F3914" s="5">
        <v>0.94791666666666663</v>
      </c>
      <c r="G3914" s="3" t="s">
        <v>302</v>
      </c>
      <c r="H3914" t="s">
        <v>6489</v>
      </c>
    </row>
    <row r="3915" spans="1:8" ht="15">
      <c r="A3915" s="2">
        <v>660511</v>
      </c>
      <c r="B3915" s="2">
        <v>2</v>
      </c>
      <c r="C3915" s="2" t="s">
        <v>4456</v>
      </c>
      <c r="D3915" s="5">
        <v>0.92152777777777772</v>
      </c>
      <c r="E3915" s="3" t="s">
        <v>345</v>
      </c>
      <c r="F3915" s="5">
        <v>0.9375</v>
      </c>
      <c r="G3915" s="3" t="s">
        <v>266</v>
      </c>
      <c r="H3915" t="s">
        <v>6489</v>
      </c>
    </row>
    <row r="3916" spans="1:8" ht="15">
      <c r="A3916" s="2">
        <v>660512</v>
      </c>
      <c r="B3916" s="2">
        <v>1</v>
      </c>
      <c r="C3916" s="2" t="s">
        <v>4457</v>
      </c>
      <c r="D3916" s="5">
        <v>0.94791666666666663</v>
      </c>
      <c r="E3916" s="3" t="s">
        <v>302</v>
      </c>
      <c r="F3916" s="5">
        <v>0.97569444444444442</v>
      </c>
      <c r="G3916" s="3" t="s">
        <v>295</v>
      </c>
      <c r="H3916" t="s">
        <v>6489</v>
      </c>
    </row>
    <row r="3917" spans="1:8" ht="15">
      <c r="A3917" s="2">
        <v>660512</v>
      </c>
      <c r="B3917" s="2">
        <v>2</v>
      </c>
      <c r="C3917" s="2" t="s">
        <v>4458</v>
      </c>
      <c r="D3917" s="5">
        <v>0.84375</v>
      </c>
      <c r="E3917" s="3" t="s">
        <v>295</v>
      </c>
      <c r="F3917" s="5">
        <v>0.87013888888888891</v>
      </c>
      <c r="G3917" s="3" t="s">
        <v>302</v>
      </c>
      <c r="H3917" t="s">
        <v>6489</v>
      </c>
    </row>
    <row r="3918" spans="1:8" ht="15">
      <c r="A3918" s="2">
        <v>660513</v>
      </c>
      <c r="B3918" s="2">
        <v>5</v>
      </c>
      <c r="C3918" s="2" t="s">
        <v>4459</v>
      </c>
      <c r="D3918" s="5">
        <v>0.27083333333333331</v>
      </c>
      <c r="E3918" s="3" t="s">
        <v>215</v>
      </c>
      <c r="F3918" s="5">
        <v>0.2902777777777778</v>
      </c>
      <c r="G3918" s="3" t="s">
        <v>318</v>
      </c>
      <c r="H3918" t="s">
        <v>6489</v>
      </c>
    </row>
    <row r="3919" spans="1:8" ht="15">
      <c r="A3919" s="2">
        <v>660513</v>
      </c>
      <c r="B3919" s="2">
        <v>6</v>
      </c>
      <c r="C3919" s="2" t="s">
        <v>4460</v>
      </c>
      <c r="D3919" s="5">
        <v>0.2902777777777778</v>
      </c>
      <c r="E3919" s="3" t="s">
        <v>318</v>
      </c>
      <c r="F3919" s="5">
        <v>0.31944444444444442</v>
      </c>
      <c r="G3919" s="3" t="s">
        <v>266</v>
      </c>
      <c r="H3919" t="s">
        <v>6489</v>
      </c>
    </row>
    <row r="3920" spans="1:8" ht="15">
      <c r="A3920" s="2">
        <v>660544</v>
      </c>
      <c r="B3920" s="2">
        <v>102</v>
      </c>
      <c r="C3920" s="2" t="s">
        <v>4461</v>
      </c>
      <c r="D3920" s="5">
        <v>0.8125</v>
      </c>
      <c r="E3920" s="3" t="s">
        <v>326</v>
      </c>
      <c r="F3920" s="5">
        <v>0.82986111111111116</v>
      </c>
      <c r="G3920" s="3" t="s">
        <v>215</v>
      </c>
      <c r="H3920" t="s">
        <v>6489</v>
      </c>
    </row>
    <row r="3921" spans="1:8" ht="15">
      <c r="A3921" s="2">
        <v>660544</v>
      </c>
      <c r="B3921" s="2">
        <v>103</v>
      </c>
      <c r="C3921" s="2" t="s">
        <v>4462</v>
      </c>
      <c r="D3921" s="5">
        <v>0.79513888888888884</v>
      </c>
      <c r="E3921" s="3" t="s">
        <v>215</v>
      </c>
      <c r="F3921" s="5">
        <v>0.81111111111111112</v>
      </c>
      <c r="G3921" s="3" t="s">
        <v>326</v>
      </c>
      <c r="H3921" t="s">
        <v>6489</v>
      </c>
    </row>
    <row r="3922" spans="1:8" ht="15">
      <c r="A3922" s="2">
        <v>660544</v>
      </c>
      <c r="B3922" s="2">
        <v>104</v>
      </c>
      <c r="C3922" s="2" t="s">
        <v>4463</v>
      </c>
      <c r="D3922" s="5">
        <v>0.86805555555555558</v>
      </c>
      <c r="E3922" s="3" t="s">
        <v>284</v>
      </c>
      <c r="F3922" s="5">
        <v>0.89583333333333337</v>
      </c>
      <c r="G3922" s="3" t="s">
        <v>215</v>
      </c>
      <c r="H3922" t="s">
        <v>6489</v>
      </c>
    </row>
    <row r="3923" spans="1:8" ht="15">
      <c r="A3923" s="2">
        <v>660544</v>
      </c>
      <c r="B3923" s="2">
        <v>105</v>
      </c>
      <c r="C3923" s="2" t="s">
        <v>4464</v>
      </c>
      <c r="D3923" s="5">
        <v>0.84027777777777779</v>
      </c>
      <c r="E3923" s="3" t="s">
        <v>215</v>
      </c>
      <c r="F3923" s="5">
        <v>0.86458333333333337</v>
      </c>
      <c r="G3923" s="3" t="s">
        <v>284</v>
      </c>
      <c r="H3923" t="s">
        <v>6489</v>
      </c>
    </row>
    <row r="3924" spans="1:8" ht="15">
      <c r="A3924" s="2">
        <v>660553</v>
      </c>
      <c r="B3924" s="2">
        <v>1</v>
      </c>
      <c r="C3924" s="2" t="s">
        <v>4465</v>
      </c>
      <c r="D3924" s="5">
        <v>0.2013888888888889</v>
      </c>
      <c r="E3924" s="3" t="s">
        <v>279</v>
      </c>
      <c r="F3924" s="5">
        <v>0.24722222222222223</v>
      </c>
      <c r="G3924" s="3" t="s">
        <v>51</v>
      </c>
      <c r="H3924" t="s">
        <v>6489</v>
      </c>
    </row>
    <row r="3925" spans="1:8" ht="15">
      <c r="A3925" s="2">
        <v>660553</v>
      </c>
      <c r="B3925" s="2">
        <v>2</v>
      </c>
      <c r="C3925" s="2" t="s">
        <v>4466</v>
      </c>
      <c r="D3925" s="5">
        <v>0.25347222222222221</v>
      </c>
      <c r="E3925" s="3" t="s">
        <v>51</v>
      </c>
      <c r="F3925" s="5">
        <v>0.3298611111111111</v>
      </c>
      <c r="G3925" s="3" t="s">
        <v>266</v>
      </c>
      <c r="H3925" t="s">
        <v>6489</v>
      </c>
    </row>
    <row r="3926" spans="1:8" ht="15">
      <c r="A3926" s="2">
        <v>660553</v>
      </c>
      <c r="B3926" s="2">
        <v>3</v>
      </c>
      <c r="C3926" s="2" t="s">
        <v>4467</v>
      </c>
      <c r="D3926" s="5">
        <v>0.33680555555555558</v>
      </c>
      <c r="E3926" s="3" t="s">
        <v>266</v>
      </c>
      <c r="F3926" s="5">
        <v>0.41388888888888886</v>
      </c>
      <c r="G3926" s="3" t="s">
        <v>51</v>
      </c>
      <c r="H3926" t="s">
        <v>6489</v>
      </c>
    </row>
    <row r="3927" spans="1:8" ht="15">
      <c r="A3927" s="2">
        <v>660553</v>
      </c>
      <c r="B3927" s="2">
        <v>4</v>
      </c>
      <c r="C3927" s="2" t="s">
        <v>4468</v>
      </c>
      <c r="D3927" s="5">
        <v>0.42152777777777778</v>
      </c>
      <c r="E3927" s="3" t="s">
        <v>51</v>
      </c>
      <c r="F3927" s="5">
        <v>0.49652777777777779</v>
      </c>
      <c r="G3927" s="3" t="s">
        <v>266</v>
      </c>
      <c r="H3927" t="s">
        <v>6489</v>
      </c>
    </row>
    <row r="3928" spans="1:8" ht="15">
      <c r="A3928" s="2">
        <v>660553</v>
      </c>
      <c r="B3928" s="2">
        <v>5</v>
      </c>
      <c r="C3928" s="2" t="s">
        <v>4469</v>
      </c>
      <c r="D3928" s="5">
        <v>0.52430555555555558</v>
      </c>
      <c r="E3928" s="3" t="s">
        <v>292</v>
      </c>
      <c r="F3928" s="5">
        <v>0.5805555555555556</v>
      </c>
      <c r="G3928" s="3" t="s">
        <v>51</v>
      </c>
      <c r="H3928" t="s">
        <v>6489</v>
      </c>
    </row>
    <row r="3929" spans="1:8" ht="15">
      <c r="A3929" s="2">
        <v>660553</v>
      </c>
      <c r="B3929" s="2">
        <v>6</v>
      </c>
      <c r="C3929" s="2" t="s">
        <v>4470</v>
      </c>
      <c r="D3929" s="5">
        <v>0.58472222222222225</v>
      </c>
      <c r="E3929" s="3" t="s">
        <v>51</v>
      </c>
      <c r="F3929" s="5">
        <v>0.66319444444444442</v>
      </c>
      <c r="G3929" s="3" t="s">
        <v>266</v>
      </c>
      <c r="H3929" t="s">
        <v>6489</v>
      </c>
    </row>
    <row r="3930" spans="1:8" ht="15">
      <c r="A3930" s="2">
        <v>660553</v>
      </c>
      <c r="B3930" s="2">
        <v>7</v>
      </c>
      <c r="C3930" s="2" t="s">
        <v>4471</v>
      </c>
      <c r="D3930" s="5">
        <v>0.67013888888888884</v>
      </c>
      <c r="E3930" s="3" t="s">
        <v>266</v>
      </c>
      <c r="F3930" s="5">
        <v>0.74722222222222223</v>
      </c>
      <c r="G3930" s="3" t="s">
        <v>51</v>
      </c>
      <c r="H3930" t="s">
        <v>6489</v>
      </c>
    </row>
    <row r="3931" spans="1:8" ht="15">
      <c r="A3931" s="2">
        <v>660553</v>
      </c>
      <c r="B3931" s="2">
        <v>8</v>
      </c>
      <c r="C3931" s="2" t="s">
        <v>4472</v>
      </c>
      <c r="D3931" s="5">
        <v>0.75486111111111109</v>
      </c>
      <c r="E3931" s="3" t="s">
        <v>51</v>
      </c>
      <c r="F3931" s="5">
        <v>0.80902777777777779</v>
      </c>
      <c r="G3931" s="3" t="s">
        <v>292</v>
      </c>
      <c r="H3931" t="s">
        <v>6489</v>
      </c>
    </row>
    <row r="3932" spans="1:8" ht="15">
      <c r="A3932" s="2">
        <v>660553</v>
      </c>
      <c r="B3932" s="2">
        <v>11</v>
      </c>
      <c r="C3932" s="2" t="s">
        <v>4473</v>
      </c>
      <c r="D3932" s="5">
        <v>0.72499999999999998</v>
      </c>
      <c r="E3932" s="3" t="s">
        <v>292</v>
      </c>
      <c r="F3932" s="5">
        <v>0.73750000000000004</v>
      </c>
      <c r="G3932" s="3" t="s">
        <v>272</v>
      </c>
      <c r="H3932" t="s">
        <v>6489</v>
      </c>
    </row>
    <row r="3933" spans="1:8" ht="15">
      <c r="A3933" s="2">
        <v>660553</v>
      </c>
      <c r="B3933" s="2">
        <v>102</v>
      </c>
      <c r="C3933" s="2" t="s">
        <v>4474</v>
      </c>
      <c r="D3933" s="5">
        <v>0.4236111111111111</v>
      </c>
      <c r="E3933" s="3" t="s">
        <v>51</v>
      </c>
      <c r="F3933" s="5">
        <v>0.49652777777777779</v>
      </c>
      <c r="G3933" s="3" t="s">
        <v>266</v>
      </c>
      <c r="H3933" t="s">
        <v>6489</v>
      </c>
    </row>
    <row r="3934" spans="1:8" ht="15">
      <c r="A3934" s="2">
        <v>660553</v>
      </c>
      <c r="B3934" s="2">
        <v>103</v>
      </c>
      <c r="C3934" s="2" t="s">
        <v>4475</v>
      </c>
      <c r="D3934" s="5">
        <v>0.33680555555555558</v>
      </c>
      <c r="E3934" s="3" t="s">
        <v>266</v>
      </c>
      <c r="F3934" s="5">
        <v>0.41111111111111109</v>
      </c>
      <c r="G3934" s="3" t="s">
        <v>51</v>
      </c>
      <c r="H3934" t="s">
        <v>6489</v>
      </c>
    </row>
    <row r="3935" spans="1:8" ht="15">
      <c r="A3935" s="2">
        <v>660553</v>
      </c>
      <c r="B3935" s="2">
        <v>104</v>
      </c>
      <c r="C3935" s="2" t="s">
        <v>4476</v>
      </c>
      <c r="D3935" s="5">
        <v>0.59027777777777779</v>
      </c>
      <c r="E3935" s="3" t="s">
        <v>51</v>
      </c>
      <c r="F3935" s="5">
        <v>0.66319444444444442</v>
      </c>
      <c r="G3935" s="3" t="s">
        <v>266</v>
      </c>
      <c r="H3935" t="s">
        <v>6489</v>
      </c>
    </row>
    <row r="3936" spans="1:8" ht="15">
      <c r="A3936" s="2">
        <v>660553</v>
      </c>
      <c r="B3936" s="2">
        <v>105</v>
      </c>
      <c r="C3936" s="2" t="s">
        <v>4477</v>
      </c>
      <c r="D3936" s="5">
        <v>0.50347222222222221</v>
      </c>
      <c r="E3936" s="3" t="s">
        <v>266</v>
      </c>
      <c r="F3936" s="5">
        <v>0.57777777777777772</v>
      </c>
      <c r="G3936" s="3" t="s">
        <v>51</v>
      </c>
      <c r="H3936" t="s">
        <v>6489</v>
      </c>
    </row>
    <row r="3937" spans="1:8" ht="15">
      <c r="A3937" s="2">
        <v>660553</v>
      </c>
      <c r="B3937" s="2">
        <v>106</v>
      </c>
      <c r="C3937" s="2" t="s">
        <v>4478</v>
      </c>
      <c r="D3937" s="5">
        <v>0.75694444444444442</v>
      </c>
      <c r="E3937" s="3" t="s">
        <v>51</v>
      </c>
      <c r="F3937" s="5">
        <v>0.82986111111111116</v>
      </c>
      <c r="G3937" s="3" t="s">
        <v>266</v>
      </c>
      <c r="H3937" t="s">
        <v>6489</v>
      </c>
    </row>
    <row r="3938" spans="1:8" ht="15">
      <c r="A3938" s="2">
        <v>660553</v>
      </c>
      <c r="B3938" s="2">
        <v>107</v>
      </c>
      <c r="C3938" s="2" t="s">
        <v>4479</v>
      </c>
      <c r="D3938" s="5">
        <v>0.67013888888888884</v>
      </c>
      <c r="E3938" s="3" t="s">
        <v>266</v>
      </c>
      <c r="F3938" s="5">
        <v>0.74444444444444446</v>
      </c>
      <c r="G3938" s="3" t="s">
        <v>51</v>
      </c>
      <c r="H3938" t="s">
        <v>6489</v>
      </c>
    </row>
    <row r="3939" spans="1:8" ht="15">
      <c r="A3939" s="7">
        <v>660554</v>
      </c>
      <c r="B3939" s="2">
        <v>3</v>
      </c>
      <c r="C3939" s="2" t="s">
        <v>4480</v>
      </c>
      <c r="D3939" s="5">
        <v>0.25694444444444442</v>
      </c>
      <c r="E3939" s="3" t="s">
        <v>295</v>
      </c>
      <c r="F3939" s="5">
        <v>0.35069444444444442</v>
      </c>
      <c r="G3939" s="3" t="s">
        <v>27</v>
      </c>
      <c r="H3939" t="s">
        <v>6489</v>
      </c>
    </row>
    <row r="3940" spans="1:8" ht="15">
      <c r="A3940" s="7">
        <v>660554</v>
      </c>
      <c r="B3940" s="2">
        <v>9</v>
      </c>
      <c r="C3940" s="2" t="s">
        <v>4481</v>
      </c>
      <c r="D3940" s="5">
        <v>0.50347222222222221</v>
      </c>
      <c r="E3940" s="3" t="s">
        <v>266</v>
      </c>
      <c r="F3940" s="5">
        <v>0.63541666666666663</v>
      </c>
      <c r="G3940" s="3" t="s">
        <v>494</v>
      </c>
      <c r="H3940" t="s">
        <v>6489</v>
      </c>
    </row>
    <row r="3941" spans="1:8" ht="15">
      <c r="A3941" s="7">
        <v>660554</v>
      </c>
      <c r="B3941" s="2">
        <v>14</v>
      </c>
      <c r="C3941" s="2" t="s">
        <v>4482</v>
      </c>
      <c r="D3941" s="5">
        <v>0.6875</v>
      </c>
      <c r="E3941" s="3" t="s">
        <v>494</v>
      </c>
      <c r="F3941" s="5">
        <v>0.84027777777777779</v>
      </c>
      <c r="G3941" s="3" t="s">
        <v>295</v>
      </c>
      <c r="H3941" t="s">
        <v>6489</v>
      </c>
    </row>
    <row r="3942" spans="1:8" ht="15">
      <c r="A3942" s="7">
        <v>660554</v>
      </c>
      <c r="B3942" s="2">
        <v>15</v>
      </c>
      <c r="C3942" s="2" t="s">
        <v>4483</v>
      </c>
      <c r="D3942" s="5">
        <v>0.62847222222222221</v>
      </c>
      <c r="E3942" s="3" t="s">
        <v>295</v>
      </c>
      <c r="F3942" s="5">
        <v>0.77777777777777779</v>
      </c>
      <c r="G3942" s="3" t="s">
        <v>494</v>
      </c>
      <c r="H3942" t="s">
        <v>6489</v>
      </c>
    </row>
    <row r="3943" spans="1:8" ht="15">
      <c r="A3943" s="7">
        <v>660554</v>
      </c>
      <c r="B3943" s="2">
        <v>16</v>
      </c>
      <c r="C3943" s="2" t="s">
        <v>4484</v>
      </c>
      <c r="D3943" s="5">
        <v>0.82638888888888884</v>
      </c>
      <c r="E3943" s="3" t="s">
        <v>494</v>
      </c>
      <c r="F3943" s="5">
        <v>0.9375</v>
      </c>
      <c r="G3943" s="3" t="s">
        <v>266</v>
      </c>
      <c r="H3943" t="s">
        <v>6489</v>
      </c>
    </row>
    <row r="3944" spans="1:8" ht="15">
      <c r="A3944" s="2">
        <v>660555</v>
      </c>
      <c r="B3944" s="2">
        <v>1</v>
      </c>
      <c r="C3944" s="2" t="s">
        <v>4485</v>
      </c>
      <c r="D3944" s="5">
        <v>0.41319444444444442</v>
      </c>
      <c r="E3944" s="3" t="s">
        <v>292</v>
      </c>
      <c r="F3944" s="5">
        <v>0.42708333333333331</v>
      </c>
      <c r="G3944" s="3" t="s">
        <v>266</v>
      </c>
      <c r="H3944" t="s">
        <v>6489</v>
      </c>
    </row>
    <row r="3945" spans="1:8" ht="15">
      <c r="A3945" s="2">
        <v>660555</v>
      </c>
      <c r="B3945" s="2">
        <v>2</v>
      </c>
      <c r="C3945" s="2" t="s">
        <v>4486</v>
      </c>
      <c r="D3945" s="5">
        <v>0.3125</v>
      </c>
      <c r="E3945" s="3" t="s">
        <v>266</v>
      </c>
      <c r="F3945" s="5">
        <v>0.32291666666666669</v>
      </c>
      <c r="G3945" s="3" t="s">
        <v>292</v>
      </c>
      <c r="H3945" t="s">
        <v>6489</v>
      </c>
    </row>
    <row r="3946" spans="1:8" ht="15">
      <c r="A3946" s="2">
        <v>660555</v>
      </c>
      <c r="B3946" s="2">
        <v>3</v>
      </c>
      <c r="C3946" s="2" t="s">
        <v>4487</v>
      </c>
      <c r="D3946" s="5">
        <v>0.23958333333333334</v>
      </c>
      <c r="E3946" s="3" t="s">
        <v>303</v>
      </c>
      <c r="F3946" s="5">
        <v>0.26041666666666669</v>
      </c>
      <c r="G3946" s="3" t="s">
        <v>266</v>
      </c>
      <c r="H3946" t="s">
        <v>6489</v>
      </c>
    </row>
    <row r="3947" spans="1:8" ht="15">
      <c r="A3947" s="2">
        <v>660555</v>
      </c>
      <c r="B3947" s="2">
        <v>4</v>
      </c>
      <c r="C3947" s="2" t="s">
        <v>4488</v>
      </c>
      <c r="D3947" s="5">
        <v>0.27083333333333331</v>
      </c>
      <c r="E3947" s="3" t="s">
        <v>266</v>
      </c>
      <c r="F3947" s="5">
        <v>0.2902777777777778</v>
      </c>
      <c r="G3947" s="3" t="s">
        <v>323</v>
      </c>
      <c r="H3947" t="s">
        <v>6489</v>
      </c>
    </row>
    <row r="3948" spans="1:8" ht="15">
      <c r="A3948" s="2">
        <v>660555</v>
      </c>
      <c r="B3948" s="2">
        <v>5</v>
      </c>
      <c r="C3948" s="2" t="s">
        <v>4489</v>
      </c>
      <c r="D3948" s="5">
        <v>0.3298611111111111</v>
      </c>
      <c r="E3948" s="3" t="s">
        <v>292</v>
      </c>
      <c r="F3948" s="5">
        <v>0.34375</v>
      </c>
      <c r="G3948" s="3" t="s">
        <v>266</v>
      </c>
      <c r="H3948" t="s">
        <v>6489</v>
      </c>
    </row>
    <row r="3949" spans="1:8" ht="15">
      <c r="A3949" s="2">
        <v>660555</v>
      </c>
      <c r="B3949" s="2">
        <v>100</v>
      </c>
      <c r="C3949" s="2" t="s">
        <v>4490</v>
      </c>
      <c r="D3949" s="5">
        <v>0.27777777777777779</v>
      </c>
      <c r="E3949" s="3" t="s">
        <v>266</v>
      </c>
      <c r="F3949" s="5">
        <v>0.29305555555555557</v>
      </c>
      <c r="G3949" s="3" t="s">
        <v>292</v>
      </c>
      <c r="H3949" t="s">
        <v>6489</v>
      </c>
    </row>
    <row r="3950" spans="1:8" ht="15">
      <c r="A3950" s="2">
        <v>660555</v>
      </c>
      <c r="B3950" s="2">
        <v>101</v>
      </c>
      <c r="C3950" s="2" t="s">
        <v>4491</v>
      </c>
      <c r="D3950" s="5">
        <v>0.87152777777777779</v>
      </c>
      <c r="E3950" s="3" t="s">
        <v>292</v>
      </c>
      <c r="F3950" s="5">
        <v>0.88541666666666663</v>
      </c>
      <c r="G3950" s="3" t="s">
        <v>266</v>
      </c>
      <c r="H3950" t="s">
        <v>6489</v>
      </c>
    </row>
    <row r="3951" spans="1:8" ht="15">
      <c r="A3951" s="2">
        <v>660555</v>
      </c>
      <c r="B3951" s="2">
        <v>102</v>
      </c>
      <c r="C3951" s="2" t="s">
        <v>4492</v>
      </c>
      <c r="D3951" s="5">
        <v>0.94097222222222221</v>
      </c>
      <c r="E3951" s="3" t="s">
        <v>266</v>
      </c>
      <c r="F3951" s="5">
        <v>0.95625000000000004</v>
      </c>
      <c r="G3951" s="3" t="s">
        <v>292</v>
      </c>
      <c r="H3951" t="s">
        <v>6489</v>
      </c>
    </row>
    <row r="3952" spans="1:8" ht="15">
      <c r="A3952" s="2">
        <v>660555</v>
      </c>
      <c r="B3952" s="2">
        <v>103</v>
      </c>
      <c r="C3952" s="2" t="s">
        <v>4493</v>
      </c>
      <c r="D3952" s="5">
        <v>0.20555555555555555</v>
      </c>
      <c r="E3952" s="3" t="s">
        <v>292</v>
      </c>
      <c r="F3952" s="5">
        <v>0.21875</v>
      </c>
      <c r="G3952" s="3" t="s">
        <v>266</v>
      </c>
      <c r="H3952" t="s">
        <v>6489</v>
      </c>
    </row>
    <row r="3953" spans="1:8" ht="15">
      <c r="A3953" s="2">
        <v>660558</v>
      </c>
      <c r="B3953" s="2">
        <v>1</v>
      </c>
      <c r="C3953" s="2" t="s">
        <v>4494</v>
      </c>
      <c r="D3953" s="5">
        <v>0.19444444444444445</v>
      </c>
      <c r="E3953" s="3" t="s">
        <v>266</v>
      </c>
      <c r="F3953" s="5">
        <v>0.22569444444444445</v>
      </c>
      <c r="G3953" s="3" t="s">
        <v>306</v>
      </c>
      <c r="H3953" t="s">
        <v>6489</v>
      </c>
    </row>
    <row r="3954" spans="1:8" ht="15">
      <c r="A3954" s="2">
        <v>660558</v>
      </c>
      <c r="B3954" s="2">
        <v>2</v>
      </c>
      <c r="C3954" s="2" t="s">
        <v>4495</v>
      </c>
      <c r="D3954" s="5">
        <v>0.1875</v>
      </c>
      <c r="E3954" s="3" t="s">
        <v>306</v>
      </c>
      <c r="F3954" s="5">
        <v>0.21875</v>
      </c>
      <c r="G3954" s="3" t="s">
        <v>266</v>
      </c>
      <c r="H3954" t="s">
        <v>6489</v>
      </c>
    </row>
    <row r="3955" spans="1:8" ht="15">
      <c r="A3955" s="2">
        <v>660558</v>
      </c>
      <c r="B3955" s="2">
        <v>3</v>
      </c>
      <c r="C3955" s="2" t="s">
        <v>4496</v>
      </c>
      <c r="D3955" s="5">
        <v>0.2361111111111111</v>
      </c>
      <c r="E3955" s="3" t="s">
        <v>266</v>
      </c>
      <c r="F3955" s="5">
        <v>0.2673611111111111</v>
      </c>
      <c r="G3955" s="3" t="s">
        <v>306</v>
      </c>
      <c r="H3955" t="s">
        <v>6489</v>
      </c>
    </row>
    <row r="3956" spans="1:8" ht="15">
      <c r="A3956" s="2">
        <v>660558</v>
      </c>
      <c r="B3956" s="2">
        <v>4</v>
      </c>
      <c r="C3956" s="2" t="s">
        <v>4497</v>
      </c>
      <c r="D3956" s="5">
        <v>0.2326388888888889</v>
      </c>
      <c r="E3956" s="3" t="s">
        <v>306</v>
      </c>
      <c r="F3956" s="5">
        <v>0.2638888888888889</v>
      </c>
      <c r="G3956" s="3" t="s">
        <v>266</v>
      </c>
      <c r="H3956" t="s">
        <v>6489</v>
      </c>
    </row>
    <row r="3957" spans="1:8" ht="15">
      <c r="A3957" s="2">
        <v>660558</v>
      </c>
      <c r="B3957" s="2">
        <v>5</v>
      </c>
      <c r="C3957" s="2" t="s">
        <v>4498</v>
      </c>
      <c r="D3957" s="5">
        <v>0.27430555555555558</v>
      </c>
      <c r="E3957" s="3" t="s">
        <v>266</v>
      </c>
      <c r="F3957" s="5">
        <v>0.30555555555555558</v>
      </c>
      <c r="G3957" s="3" t="s">
        <v>306</v>
      </c>
      <c r="H3957" t="s">
        <v>6489</v>
      </c>
    </row>
    <row r="3958" spans="1:8" ht="15">
      <c r="A3958" s="2">
        <v>660558</v>
      </c>
      <c r="B3958" s="2">
        <v>6</v>
      </c>
      <c r="C3958" s="2" t="s">
        <v>4499</v>
      </c>
      <c r="D3958" s="5">
        <v>0.27430555555555558</v>
      </c>
      <c r="E3958" s="3" t="s">
        <v>306</v>
      </c>
      <c r="F3958" s="5">
        <v>0.30555555555555558</v>
      </c>
      <c r="G3958" s="3" t="s">
        <v>266</v>
      </c>
      <c r="H3958" t="s">
        <v>6489</v>
      </c>
    </row>
    <row r="3959" spans="1:8" ht="15">
      <c r="A3959" s="2">
        <v>660558</v>
      </c>
      <c r="B3959" s="2">
        <v>11</v>
      </c>
      <c r="C3959" s="2" t="s">
        <v>4500</v>
      </c>
      <c r="D3959" s="5">
        <v>0.4861111111111111</v>
      </c>
      <c r="E3959" s="3" t="s">
        <v>266</v>
      </c>
      <c r="F3959" s="5">
        <v>0.51736111111111116</v>
      </c>
      <c r="G3959" s="3" t="s">
        <v>306</v>
      </c>
      <c r="H3959" t="s">
        <v>6489</v>
      </c>
    </row>
    <row r="3960" spans="1:8" ht="15">
      <c r="A3960" s="2">
        <v>660558</v>
      </c>
      <c r="B3960" s="2">
        <v>12</v>
      </c>
      <c r="C3960" s="2" t="s">
        <v>4501</v>
      </c>
      <c r="D3960" s="5">
        <v>0.44097222222222221</v>
      </c>
      <c r="E3960" s="3" t="s">
        <v>306</v>
      </c>
      <c r="F3960" s="5">
        <v>0.47222222222222221</v>
      </c>
      <c r="G3960" s="3" t="s">
        <v>266</v>
      </c>
      <c r="H3960" t="s">
        <v>6489</v>
      </c>
    </row>
    <row r="3961" spans="1:8" ht="15">
      <c r="A3961" s="2">
        <v>660558</v>
      </c>
      <c r="B3961" s="2">
        <v>13</v>
      </c>
      <c r="C3961" s="2" t="s">
        <v>4502</v>
      </c>
      <c r="D3961" s="5">
        <v>0.56944444444444442</v>
      </c>
      <c r="E3961" s="3" t="s">
        <v>266</v>
      </c>
      <c r="F3961" s="5">
        <v>0.60069444444444442</v>
      </c>
      <c r="G3961" s="3" t="s">
        <v>306</v>
      </c>
      <c r="H3961" t="s">
        <v>6489</v>
      </c>
    </row>
    <row r="3962" spans="1:8" ht="15">
      <c r="A3962" s="2">
        <v>660558</v>
      </c>
      <c r="B3962" s="2">
        <v>14</v>
      </c>
      <c r="C3962" s="2" t="s">
        <v>4503</v>
      </c>
      <c r="D3962" s="5">
        <v>0.56597222222222221</v>
      </c>
      <c r="E3962" s="3" t="s">
        <v>306</v>
      </c>
      <c r="F3962" s="5">
        <v>0.59722222222222221</v>
      </c>
      <c r="G3962" s="3" t="s">
        <v>266</v>
      </c>
      <c r="H3962" t="s">
        <v>6489</v>
      </c>
    </row>
    <row r="3963" spans="1:8" ht="15">
      <c r="A3963" s="2">
        <v>660558</v>
      </c>
      <c r="B3963" s="2">
        <v>15</v>
      </c>
      <c r="C3963" s="2" t="s">
        <v>4504</v>
      </c>
      <c r="D3963" s="5">
        <v>0.61111111111111116</v>
      </c>
      <c r="E3963" s="3" t="s">
        <v>266</v>
      </c>
      <c r="F3963" s="5">
        <v>0.64236111111111116</v>
      </c>
      <c r="G3963" s="3" t="s">
        <v>306</v>
      </c>
      <c r="H3963" t="s">
        <v>6489</v>
      </c>
    </row>
    <row r="3964" spans="1:8" ht="15">
      <c r="A3964" s="2">
        <v>660558</v>
      </c>
      <c r="B3964" s="2">
        <v>16</v>
      </c>
      <c r="C3964" s="2" t="s">
        <v>4505</v>
      </c>
      <c r="D3964" s="5">
        <v>0.60763888888888884</v>
      </c>
      <c r="E3964" s="3" t="s">
        <v>306</v>
      </c>
      <c r="F3964" s="5">
        <v>0.63888888888888884</v>
      </c>
      <c r="G3964" s="3" t="s">
        <v>266</v>
      </c>
      <c r="H3964" t="s">
        <v>6489</v>
      </c>
    </row>
    <row r="3965" spans="1:8" ht="15">
      <c r="A3965" s="2">
        <v>660558</v>
      </c>
      <c r="B3965" s="2">
        <v>17</v>
      </c>
      <c r="C3965" s="2" t="s">
        <v>4506</v>
      </c>
      <c r="D3965" s="5">
        <v>0.65277777777777779</v>
      </c>
      <c r="E3965" s="3" t="s">
        <v>266</v>
      </c>
      <c r="F3965" s="5">
        <v>0.68402777777777779</v>
      </c>
      <c r="G3965" s="3" t="s">
        <v>306</v>
      </c>
      <c r="H3965" t="s">
        <v>6489</v>
      </c>
    </row>
    <row r="3966" spans="1:8" ht="15">
      <c r="A3966" s="2">
        <v>660558</v>
      </c>
      <c r="B3966" s="2">
        <v>18</v>
      </c>
      <c r="C3966" s="2" t="s">
        <v>4507</v>
      </c>
      <c r="D3966" s="5">
        <v>0.64930555555555558</v>
      </c>
      <c r="E3966" s="3" t="s">
        <v>306</v>
      </c>
      <c r="F3966" s="5">
        <v>0.68055555555555558</v>
      </c>
      <c r="G3966" s="3" t="s">
        <v>266</v>
      </c>
      <c r="H3966" t="s">
        <v>6489</v>
      </c>
    </row>
    <row r="3967" spans="1:8" ht="15">
      <c r="A3967" s="2">
        <v>660558</v>
      </c>
      <c r="B3967" s="2">
        <v>19</v>
      </c>
      <c r="C3967" s="2" t="s">
        <v>4508</v>
      </c>
      <c r="D3967" s="5">
        <v>0.73611111111111116</v>
      </c>
      <c r="E3967" s="3" t="s">
        <v>266</v>
      </c>
      <c r="F3967" s="5">
        <v>0.76736111111111116</v>
      </c>
      <c r="G3967" s="3" t="s">
        <v>306</v>
      </c>
      <c r="H3967" t="s">
        <v>6489</v>
      </c>
    </row>
    <row r="3968" spans="1:8" ht="15">
      <c r="A3968" s="2">
        <v>660558</v>
      </c>
      <c r="B3968" s="2">
        <v>20</v>
      </c>
      <c r="C3968" s="2" t="s">
        <v>4509</v>
      </c>
      <c r="D3968" s="5">
        <v>0.73263888888888884</v>
      </c>
      <c r="E3968" s="3" t="s">
        <v>306</v>
      </c>
      <c r="F3968" s="5">
        <v>0.76388888888888884</v>
      </c>
      <c r="G3968" s="3" t="s">
        <v>266</v>
      </c>
      <c r="H3968" t="s">
        <v>6489</v>
      </c>
    </row>
    <row r="3969" spans="1:8" ht="15">
      <c r="A3969" s="2">
        <v>660558</v>
      </c>
      <c r="B3969" s="2">
        <v>21</v>
      </c>
      <c r="C3969" s="2" t="s">
        <v>4510</v>
      </c>
      <c r="D3969" s="5">
        <v>0.77777777777777779</v>
      </c>
      <c r="E3969" s="3" t="s">
        <v>266</v>
      </c>
      <c r="F3969" s="5">
        <v>0.80902777777777779</v>
      </c>
      <c r="G3969" s="3" t="s">
        <v>306</v>
      </c>
      <c r="H3969" t="s">
        <v>6489</v>
      </c>
    </row>
    <row r="3970" spans="1:8" ht="15">
      <c r="A3970" s="2">
        <v>660558</v>
      </c>
      <c r="B3970" s="2">
        <v>22</v>
      </c>
      <c r="C3970" s="2" t="s">
        <v>4511</v>
      </c>
      <c r="D3970" s="5">
        <v>0.81597222222222221</v>
      </c>
      <c r="E3970" s="3" t="s">
        <v>306</v>
      </c>
      <c r="F3970" s="5">
        <v>0.84722222222222221</v>
      </c>
      <c r="G3970" s="3" t="s">
        <v>266</v>
      </c>
      <c r="H3970" t="s">
        <v>6489</v>
      </c>
    </row>
    <row r="3971" spans="1:8" ht="15">
      <c r="A3971" s="2">
        <v>660572</v>
      </c>
      <c r="B3971" s="2">
        <v>1</v>
      </c>
      <c r="C3971" s="2" t="s">
        <v>4512</v>
      </c>
      <c r="D3971" s="5">
        <v>0.19444444444444445</v>
      </c>
      <c r="E3971" s="3" t="s">
        <v>292</v>
      </c>
      <c r="F3971" s="5">
        <v>0.22916666666666666</v>
      </c>
      <c r="G3971" s="3" t="s">
        <v>346</v>
      </c>
      <c r="H3971" t="s">
        <v>6489</v>
      </c>
    </row>
    <row r="3972" spans="1:8" ht="15">
      <c r="A3972" s="2">
        <v>660572</v>
      </c>
      <c r="B3972" s="2">
        <v>2</v>
      </c>
      <c r="C3972" s="2" t="s">
        <v>4513</v>
      </c>
      <c r="D3972" s="5">
        <v>0.17708333333333334</v>
      </c>
      <c r="E3972" s="3" t="s">
        <v>309</v>
      </c>
      <c r="F3972" s="5">
        <v>0.19444444444444445</v>
      </c>
      <c r="G3972" s="3" t="s">
        <v>292</v>
      </c>
      <c r="H3972" t="s">
        <v>6489</v>
      </c>
    </row>
    <row r="3973" spans="1:8" ht="15">
      <c r="A3973" s="2">
        <v>660572</v>
      </c>
      <c r="B3973" s="2">
        <v>3</v>
      </c>
      <c r="C3973" s="2" t="s">
        <v>4514</v>
      </c>
      <c r="D3973" s="5">
        <v>0.24097222222222223</v>
      </c>
      <c r="E3973" s="3" t="s">
        <v>292</v>
      </c>
      <c r="F3973" s="5">
        <v>0.27083333333333331</v>
      </c>
      <c r="G3973" s="3" t="s">
        <v>346</v>
      </c>
      <c r="H3973" t="s">
        <v>6489</v>
      </c>
    </row>
    <row r="3974" spans="1:8" ht="15">
      <c r="A3974" s="2">
        <v>660572</v>
      </c>
      <c r="B3974" s="2">
        <v>4</v>
      </c>
      <c r="C3974" s="2" t="s">
        <v>4515</v>
      </c>
      <c r="D3974" s="5">
        <v>0.2048611111111111</v>
      </c>
      <c r="E3974" s="3" t="s">
        <v>309</v>
      </c>
      <c r="F3974" s="5">
        <v>0.22222222222222221</v>
      </c>
      <c r="G3974" s="3" t="s">
        <v>292</v>
      </c>
      <c r="H3974" t="s">
        <v>6489</v>
      </c>
    </row>
    <row r="3975" spans="1:8" ht="15">
      <c r="A3975" s="2">
        <v>660572</v>
      </c>
      <c r="B3975" s="2">
        <v>5</v>
      </c>
      <c r="C3975" s="2" t="s">
        <v>4516</v>
      </c>
      <c r="D3975" s="5">
        <v>0.27430555555555558</v>
      </c>
      <c r="E3975" s="3" t="s">
        <v>292</v>
      </c>
      <c r="F3975" s="5">
        <v>0.31180555555555556</v>
      </c>
      <c r="G3975" s="3" t="s">
        <v>346</v>
      </c>
      <c r="H3975" t="s">
        <v>6489</v>
      </c>
    </row>
    <row r="3976" spans="1:8" ht="15">
      <c r="A3976" s="2">
        <v>660572</v>
      </c>
      <c r="B3976" s="2">
        <v>6</v>
      </c>
      <c r="C3976" s="2" t="s">
        <v>4517</v>
      </c>
      <c r="D3976" s="5">
        <v>0.22916666666666666</v>
      </c>
      <c r="E3976" s="3" t="s">
        <v>346</v>
      </c>
      <c r="F3976" s="5">
        <v>0.2638888888888889</v>
      </c>
      <c r="G3976" s="3" t="s">
        <v>292</v>
      </c>
      <c r="H3976" t="s">
        <v>6489</v>
      </c>
    </row>
    <row r="3977" spans="1:8" ht="15">
      <c r="A3977" s="2">
        <v>660572</v>
      </c>
      <c r="B3977" s="2">
        <v>8</v>
      </c>
      <c r="C3977" s="2" t="s">
        <v>4518</v>
      </c>
      <c r="D3977" s="5">
        <v>0.26944444444444443</v>
      </c>
      <c r="E3977" s="3" t="s">
        <v>346</v>
      </c>
      <c r="F3977" s="5">
        <v>0.30208333333333331</v>
      </c>
      <c r="G3977" s="3" t="s">
        <v>292</v>
      </c>
      <c r="H3977" t="s">
        <v>6489</v>
      </c>
    </row>
    <row r="3978" spans="1:8" ht="15">
      <c r="A3978" s="2">
        <v>660572</v>
      </c>
      <c r="B3978" s="2">
        <v>9</v>
      </c>
      <c r="C3978" s="2" t="s">
        <v>4519</v>
      </c>
      <c r="D3978" s="5">
        <v>0.30555555555555558</v>
      </c>
      <c r="E3978" s="3" t="s">
        <v>292</v>
      </c>
      <c r="F3978" s="5">
        <v>0.3125</v>
      </c>
      <c r="G3978" s="3" t="s">
        <v>347</v>
      </c>
      <c r="H3978" t="s">
        <v>6489</v>
      </c>
    </row>
    <row r="3979" spans="1:8" ht="15">
      <c r="A3979" s="2">
        <v>660572</v>
      </c>
      <c r="B3979" s="2">
        <v>11</v>
      </c>
      <c r="C3979" s="2" t="s">
        <v>4520</v>
      </c>
      <c r="D3979" s="5">
        <v>0.40277777777777779</v>
      </c>
      <c r="E3979" s="3" t="s">
        <v>292</v>
      </c>
      <c r="F3979" s="5">
        <v>0.4375</v>
      </c>
      <c r="G3979" s="3" t="s">
        <v>346</v>
      </c>
      <c r="H3979" t="s">
        <v>6489</v>
      </c>
    </row>
    <row r="3980" spans="1:8" ht="15">
      <c r="A3980" s="2">
        <v>660572</v>
      </c>
      <c r="B3980" s="2">
        <v>12</v>
      </c>
      <c r="C3980" s="2" t="s">
        <v>4521</v>
      </c>
      <c r="D3980" s="5">
        <v>0.3125</v>
      </c>
      <c r="E3980" s="3" t="s">
        <v>347</v>
      </c>
      <c r="F3980" s="5">
        <v>0.32013888888888886</v>
      </c>
      <c r="G3980" s="3" t="s">
        <v>292</v>
      </c>
      <c r="H3980" t="s">
        <v>6489</v>
      </c>
    </row>
    <row r="3981" spans="1:8" ht="15">
      <c r="A3981" s="2">
        <v>660572</v>
      </c>
      <c r="B3981" s="2">
        <v>13</v>
      </c>
      <c r="C3981" s="2" t="s">
        <v>4522</v>
      </c>
      <c r="D3981" s="5">
        <v>0.52777777777777779</v>
      </c>
      <c r="E3981" s="3" t="s">
        <v>292</v>
      </c>
      <c r="F3981" s="5">
        <v>0.5625</v>
      </c>
      <c r="G3981" s="3" t="s">
        <v>346</v>
      </c>
      <c r="H3981" t="s">
        <v>6489</v>
      </c>
    </row>
    <row r="3982" spans="1:8" ht="15">
      <c r="A3982" s="2">
        <v>660572</v>
      </c>
      <c r="B3982" s="2">
        <v>14</v>
      </c>
      <c r="C3982" s="2" t="s">
        <v>4523</v>
      </c>
      <c r="D3982" s="5">
        <v>0.39583333333333331</v>
      </c>
      <c r="E3982" s="3" t="s">
        <v>346</v>
      </c>
      <c r="F3982" s="5">
        <v>0.43055555555555558</v>
      </c>
      <c r="G3982" s="3" t="s">
        <v>292</v>
      </c>
      <c r="H3982" t="s">
        <v>6489</v>
      </c>
    </row>
    <row r="3983" spans="1:8" ht="15">
      <c r="A3983" s="2">
        <v>660572</v>
      </c>
      <c r="B3983" s="2">
        <v>15</v>
      </c>
      <c r="C3983" s="2" t="s">
        <v>4524</v>
      </c>
      <c r="D3983" s="5">
        <v>0.56944444444444442</v>
      </c>
      <c r="E3983" s="3" t="s">
        <v>292</v>
      </c>
      <c r="F3983" s="5">
        <v>0.60416666666666663</v>
      </c>
      <c r="G3983" s="3" t="s">
        <v>346</v>
      </c>
      <c r="H3983" t="s">
        <v>6489</v>
      </c>
    </row>
    <row r="3984" spans="1:8" ht="15">
      <c r="A3984" s="2">
        <v>660572</v>
      </c>
      <c r="B3984" s="2">
        <v>16</v>
      </c>
      <c r="C3984" s="2" t="s">
        <v>4525</v>
      </c>
      <c r="D3984" s="5">
        <v>0.52083333333333337</v>
      </c>
      <c r="E3984" s="3" t="s">
        <v>346</v>
      </c>
      <c r="F3984" s="5">
        <v>0.55555555555555558</v>
      </c>
      <c r="G3984" s="3" t="s">
        <v>292</v>
      </c>
      <c r="H3984" t="s">
        <v>6489</v>
      </c>
    </row>
    <row r="3985" spans="1:8" ht="15">
      <c r="A3985" s="2">
        <v>660572</v>
      </c>
      <c r="B3985" s="2">
        <v>17</v>
      </c>
      <c r="C3985" s="2" t="s">
        <v>4526</v>
      </c>
      <c r="D3985" s="5">
        <v>0.58819444444444446</v>
      </c>
      <c r="E3985" s="3" t="s">
        <v>292</v>
      </c>
      <c r="F3985" s="5">
        <v>0.59513888888888888</v>
      </c>
      <c r="G3985" s="3" t="s">
        <v>347</v>
      </c>
      <c r="H3985" t="s">
        <v>6489</v>
      </c>
    </row>
    <row r="3986" spans="1:8" ht="15">
      <c r="A3986" s="2">
        <v>660572</v>
      </c>
      <c r="B3986" s="2">
        <v>18</v>
      </c>
      <c r="C3986" s="2" t="s">
        <v>4527</v>
      </c>
      <c r="D3986" s="5">
        <v>0.5625</v>
      </c>
      <c r="E3986" s="3" t="s">
        <v>346</v>
      </c>
      <c r="F3986" s="5">
        <v>0.59722222222222221</v>
      </c>
      <c r="G3986" s="3" t="s">
        <v>292</v>
      </c>
      <c r="H3986" t="s">
        <v>6489</v>
      </c>
    </row>
    <row r="3987" spans="1:8" ht="15">
      <c r="A3987" s="2">
        <v>660572</v>
      </c>
      <c r="B3987" s="2">
        <v>19</v>
      </c>
      <c r="C3987" s="2" t="s">
        <v>4528</v>
      </c>
      <c r="D3987" s="5">
        <v>0.61111111111111116</v>
      </c>
      <c r="E3987" s="3" t="s">
        <v>292</v>
      </c>
      <c r="F3987" s="5">
        <v>0.64583333333333337</v>
      </c>
      <c r="G3987" s="3" t="s">
        <v>346</v>
      </c>
      <c r="H3987" t="s">
        <v>6489</v>
      </c>
    </row>
    <row r="3988" spans="1:8" ht="15">
      <c r="A3988" s="2">
        <v>660572</v>
      </c>
      <c r="B3988" s="2">
        <v>20</v>
      </c>
      <c r="C3988" s="2" t="s">
        <v>4529</v>
      </c>
      <c r="D3988" s="5">
        <v>0.59583333333333333</v>
      </c>
      <c r="E3988" s="3" t="s">
        <v>347</v>
      </c>
      <c r="F3988" s="5">
        <v>0.60138888888888886</v>
      </c>
      <c r="G3988" s="3" t="s">
        <v>292</v>
      </c>
      <c r="H3988" t="s">
        <v>6489</v>
      </c>
    </row>
    <row r="3989" spans="1:8" ht="15">
      <c r="A3989" s="2">
        <v>660572</v>
      </c>
      <c r="B3989" s="2">
        <v>21</v>
      </c>
      <c r="C3989" s="2" t="s">
        <v>4530</v>
      </c>
      <c r="D3989" s="5">
        <v>0.65277777777777779</v>
      </c>
      <c r="E3989" s="3" t="s">
        <v>292</v>
      </c>
      <c r="F3989" s="5">
        <v>0.6875</v>
      </c>
      <c r="G3989" s="3" t="s">
        <v>346</v>
      </c>
      <c r="H3989" t="s">
        <v>6489</v>
      </c>
    </row>
    <row r="3990" spans="1:8" ht="15">
      <c r="A3990" s="2">
        <v>660572</v>
      </c>
      <c r="B3990" s="2">
        <v>22</v>
      </c>
      <c r="C3990" s="2" t="s">
        <v>4531</v>
      </c>
      <c r="D3990" s="5">
        <v>0.60416666666666663</v>
      </c>
      <c r="E3990" s="3" t="s">
        <v>346</v>
      </c>
      <c r="F3990" s="5">
        <v>0.63888888888888884</v>
      </c>
      <c r="G3990" s="3" t="s">
        <v>292</v>
      </c>
      <c r="H3990" t="s">
        <v>6489</v>
      </c>
    </row>
    <row r="3991" spans="1:8" ht="15">
      <c r="A3991" s="2">
        <v>660572</v>
      </c>
      <c r="B3991" s="2">
        <v>23</v>
      </c>
      <c r="C3991" s="2" t="s">
        <v>4532</v>
      </c>
      <c r="D3991" s="5">
        <v>0.69444444444444442</v>
      </c>
      <c r="E3991" s="3" t="s">
        <v>292</v>
      </c>
      <c r="F3991" s="5">
        <v>0.72916666666666663</v>
      </c>
      <c r="G3991" s="3" t="s">
        <v>346</v>
      </c>
      <c r="H3991" t="s">
        <v>6489</v>
      </c>
    </row>
    <row r="3992" spans="1:8" ht="15">
      <c r="A3992" s="2">
        <v>660572</v>
      </c>
      <c r="B3992" s="2">
        <v>24</v>
      </c>
      <c r="C3992" s="2" t="s">
        <v>4533</v>
      </c>
      <c r="D3992" s="5">
        <v>0.64583333333333337</v>
      </c>
      <c r="E3992" s="3" t="s">
        <v>346</v>
      </c>
      <c r="F3992" s="5">
        <v>0.67986111111111114</v>
      </c>
      <c r="G3992" s="3" t="s">
        <v>292</v>
      </c>
      <c r="H3992" t="s">
        <v>6489</v>
      </c>
    </row>
    <row r="3993" spans="1:8" ht="15">
      <c r="A3993" s="2">
        <v>660572</v>
      </c>
      <c r="B3993" s="2">
        <v>25</v>
      </c>
      <c r="C3993" s="2" t="s">
        <v>4534</v>
      </c>
      <c r="D3993" s="5">
        <v>0.73611111111111116</v>
      </c>
      <c r="E3993" s="3" t="s">
        <v>292</v>
      </c>
      <c r="F3993" s="5">
        <v>0.75347222222222221</v>
      </c>
      <c r="G3993" s="3" t="s">
        <v>309</v>
      </c>
      <c r="H3993" t="s">
        <v>6489</v>
      </c>
    </row>
    <row r="3994" spans="1:8" ht="15">
      <c r="A3994" s="2">
        <v>660572</v>
      </c>
      <c r="B3994" s="2">
        <v>26</v>
      </c>
      <c r="C3994" s="2" t="s">
        <v>4535</v>
      </c>
      <c r="D3994" s="5">
        <v>0.6875</v>
      </c>
      <c r="E3994" s="3" t="s">
        <v>346</v>
      </c>
      <c r="F3994" s="5">
        <v>0.72222222222222221</v>
      </c>
      <c r="G3994" s="3" t="s">
        <v>292</v>
      </c>
      <c r="H3994" t="s">
        <v>6489</v>
      </c>
    </row>
    <row r="3995" spans="1:8" ht="15">
      <c r="A3995" s="2">
        <v>660572</v>
      </c>
      <c r="B3995" s="2">
        <v>27</v>
      </c>
      <c r="C3995" s="2" t="s">
        <v>4536</v>
      </c>
      <c r="D3995" s="5">
        <v>0.77777777777777779</v>
      </c>
      <c r="E3995" s="3" t="s">
        <v>292</v>
      </c>
      <c r="F3995" s="5">
        <v>0.79513888888888884</v>
      </c>
      <c r="G3995" s="3" t="s">
        <v>309</v>
      </c>
      <c r="H3995" t="s">
        <v>6489</v>
      </c>
    </row>
    <row r="3996" spans="1:8" ht="15">
      <c r="A3996" s="2">
        <v>660572</v>
      </c>
      <c r="B3996" s="2">
        <v>28</v>
      </c>
      <c r="C3996" s="2" t="s">
        <v>4537</v>
      </c>
      <c r="D3996" s="5">
        <v>0.77083333333333337</v>
      </c>
      <c r="E3996" s="3" t="s">
        <v>346</v>
      </c>
      <c r="F3996" s="5">
        <v>0.80555555555555558</v>
      </c>
      <c r="G3996" s="3" t="s">
        <v>292</v>
      </c>
      <c r="H3996" t="s">
        <v>6489</v>
      </c>
    </row>
    <row r="3997" spans="1:8" ht="15">
      <c r="A3997" s="2">
        <v>660577</v>
      </c>
      <c r="B3997" s="2">
        <v>1</v>
      </c>
      <c r="C3997" s="2" t="s">
        <v>4538</v>
      </c>
      <c r="D3997" s="5">
        <v>0.18402777777777779</v>
      </c>
      <c r="E3997" s="3" t="s">
        <v>266</v>
      </c>
      <c r="F3997" s="5">
        <v>0.24305555555555555</v>
      </c>
      <c r="G3997" s="3" t="s">
        <v>27</v>
      </c>
      <c r="H3997" t="s">
        <v>6489</v>
      </c>
    </row>
    <row r="3998" spans="1:8" ht="15">
      <c r="A3998" s="2">
        <v>660577</v>
      </c>
      <c r="B3998" s="2">
        <v>6</v>
      </c>
      <c r="C3998" s="2" t="s">
        <v>4539</v>
      </c>
      <c r="D3998" s="5">
        <v>0.25347222222222221</v>
      </c>
      <c r="E3998" s="3" t="s">
        <v>27</v>
      </c>
      <c r="F3998" s="5">
        <v>0.31597222222222221</v>
      </c>
      <c r="G3998" s="3" t="s">
        <v>266</v>
      </c>
      <c r="H3998" t="s">
        <v>6489</v>
      </c>
    </row>
    <row r="3999" spans="1:8" ht="15">
      <c r="A3999" s="2">
        <v>660577</v>
      </c>
      <c r="B3999" s="2">
        <v>8</v>
      </c>
      <c r="C3999" s="2" t="s">
        <v>4540</v>
      </c>
      <c r="D3999" s="5">
        <v>0.29444444444444445</v>
      </c>
      <c r="E3999" s="3" t="s">
        <v>27</v>
      </c>
      <c r="F3999" s="5">
        <v>0.35347222222222224</v>
      </c>
      <c r="G3999" s="3" t="s">
        <v>266</v>
      </c>
      <c r="H3999" t="s">
        <v>6489</v>
      </c>
    </row>
    <row r="4000" spans="1:8" ht="15">
      <c r="A4000" s="2">
        <v>660577</v>
      </c>
      <c r="B4000" s="2">
        <v>9</v>
      </c>
      <c r="C4000" s="2" t="s">
        <v>4541</v>
      </c>
      <c r="D4000" s="5">
        <v>0.37847222222222221</v>
      </c>
      <c r="E4000" s="3" t="s">
        <v>266</v>
      </c>
      <c r="F4000" s="5">
        <v>0.4375</v>
      </c>
      <c r="G4000" s="3" t="s">
        <v>27</v>
      </c>
      <c r="H4000" t="s">
        <v>6489</v>
      </c>
    </row>
    <row r="4001" spans="1:8" ht="15">
      <c r="A4001" s="2">
        <v>660577</v>
      </c>
      <c r="B4001" s="2">
        <v>12</v>
      </c>
      <c r="C4001" s="2" t="s">
        <v>4542</v>
      </c>
      <c r="D4001" s="5">
        <v>0.50347222222222221</v>
      </c>
      <c r="E4001" s="3" t="s">
        <v>27</v>
      </c>
      <c r="F4001" s="5">
        <v>0.55902777777777779</v>
      </c>
      <c r="G4001" s="3" t="s">
        <v>266</v>
      </c>
      <c r="H4001" t="s">
        <v>6489</v>
      </c>
    </row>
    <row r="4002" spans="1:8" ht="15">
      <c r="A4002" s="2">
        <v>660577</v>
      </c>
      <c r="B4002" s="2">
        <v>13</v>
      </c>
      <c r="C4002" s="2" t="s">
        <v>4543</v>
      </c>
      <c r="D4002" s="5">
        <v>0.60763888888888884</v>
      </c>
      <c r="E4002" s="3" t="s">
        <v>266</v>
      </c>
      <c r="F4002" s="5">
        <v>0.66666666666666663</v>
      </c>
      <c r="G4002" s="3" t="s">
        <v>27</v>
      </c>
      <c r="H4002" t="s">
        <v>6489</v>
      </c>
    </row>
    <row r="4003" spans="1:8" ht="15">
      <c r="A4003" s="2">
        <v>660577</v>
      </c>
      <c r="B4003" s="2">
        <v>14</v>
      </c>
      <c r="C4003" s="2" t="s">
        <v>4544</v>
      </c>
      <c r="D4003" s="5">
        <v>0.59722222222222221</v>
      </c>
      <c r="E4003" s="3" t="s">
        <v>27</v>
      </c>
      <c r="F4003" s="5">
        <v>0.64236111111111116</v>
      </c>
      <c r="G4003" s="3" t="s">
        <v>292</v>
      </c>
      <c r="H4003" t="s">
        <v>6489</v>
      </c>
    </row>
    <row r="4004" spans="1:8" ht="15">
      <c r="A4004" s="2">
        <v>660577</v>
      </c>
      <c r="B4004" s="2">
        <v>18</v>
      </c>
      <c r="C4004" s="2" t="s">
        <v>4545</v>
      </c>
      <c r="D4004" s="5">
        <v>0.39583333333333331</v>
      </c>
      <c r="E4004" s="3" t="s">
        <v>27</v>
      </c>
      <c r="F4004" s="5">
        <v>0.4548611111111111</v>
      </c>
      <c r="G4004" s="3" t="s">
        <v>266</v>
      </c>
      <c r="H4004" t="s">
        <v>6489</v>
      </c>
    </row>
    <row r="4005" spans="1:8" ht="15">
      <c r="A4005" s="2">
        <v>660577</v>
      </c>
      <c r="B4005" s="2">
        <v>19</v>
      </c>
      <c r="C4005" s="2" t="s">
        <v>4546</v>
      </c>
      <c r="D4005" s="5">
        <v>0.2326388888888889</v>
      </c>
      <c r="E4005" s="3" t="s">
        <v>266</v>
      </c>
      <c r="F4005" s="5">
        <v>0.29166666666666669</v>
      </c>
      <c r="G4005" s="3" t="s">
        <v>27</v>
      </c>
      <c r="H4005" t="s">
        <v>6489</v>
      </c>
    </row>
    <row r="4006" spans="1:8" ht="15">
      <c r="A4006" s="2">
        <v>660577</v>
      </c>
      <c r="B4006" s="2">
        <v>20</v>
      </c>
      <c r="C4006" s="2" t="s">
        <v>4547</v>
      </c>
      <c r="D4006" s="5">
        <v>0.70486111111111116</v>
      </c>
      <c r="E4006" s="3" t="s">
        <v>27</v>
      </c>
      <c r="F4006" s="5">
        <v>0.76041666666666663</v>
      </c>
      <c r="G4006" s="3" t="s">
        <v>266</v>
      </c>
      <c r="H4006" t="s">
        <v>6489</v>
      </c>
    </row>
    <row r="4007" spans="1:8" ht="15">
      <c r="A4007" s="2">
        <v>660577</v>
      </c>
      <c r="B4007" s="2">
        <v>21</v>
      </c>
      <c r="C4007" s="2" t="s">
        <v>4548</v>
      </c>
      <c r="D4007" s="5">
        <v>0.44791666666666669</v>
      </c>
      <c r="E4007" s="3" t="s">
        <v>266</v>
      </c>
      <c r="F4007" s="5">
        <v>0.50347222222222221</v>
      </c>
      <c r="G4007" s="3" t="s">
        <v>27</v>
      </c>
      <c r="H4007" t="s">
        <v>6489</v>
      </c>
    </row>
    <row r="4008" spans="1:8" ht="15">
      <c r="A4008" s="2">
        <v>660577</v>
      </c>
      <c r="B4008" s="2">
        <v>61</v>
      </c>
      <c r="C4008" s="2" t="s">
        <v>4549</v>
      </c>
      <c r="D4008" s="5">
        <v>0.55555555555555558</v>
      </c>
      <c r="E4008" s="3" t="s">
        <v>266</v>
      </c>
      <c r="F4008" s="5">
        <v>0.61111111111111116</v>
      </c>
      <c r="G4008" s="3" t="s">
        <v>27</v>
      </c>
      <c r="H4008" t="s">
        <v>6489</v>
      </c>
    </row>
    <row r="4009" spans="1:8" ht="15">
      <c r="A4009" s="2">
        <v>660577</v>
      </c>
      <c r="B4009" s="2">
        <v>62</v>
      </c>
      <c r="C4009" s="2" t="s">
        <v>4550</v>
      </c>
      <c r="D4009" s="5">
        <v>0.4548611111111111</v>
      </c>
      <c r="E4009" s="3" t="s">
        <v>27</v>
      </c>
      <c r="F4009" s="5">
        <v>0.51041666666666663</v>
      </c>
      <c r="G4009" s="3" t="s">
        <v>266</v>
      </c>
      <c r="H4009" t="s">
        <v>6489</v>
      </c>
    </row>
    <row r="4010" spans="1:8" ht="15">
      <c r="A4010" s="2">
        <v>665001</v>
      </c>
      <c r="B4010" s="2">
        <v>3</v>
      </c>
      <c r="C4010" s="2" t="s">
        <v>4551</v>
      </c>
      <c r="D4010" s="5">
        <v>0.19791666666666666</v>
      </c>
      <c r="E4010" s="3" t="s">
        <v>348</v>
      </c>
      <c r="F4010" s="5">
        <v>0.21736111111111112</v>
      </c>
      <c r="G4010" s="3" t="s">
        <v>266</v>
      </c>
      <c r="H4010" t="s">
        <v>6498</v>
      </c>
    </row>
    <row r="4011" spans="1:8" ht="15">
      <c r="A4011" s="2">
        <v>665001</v>
      </c>
      <c r="B4011" s="2">
        <v>4</v>
      </c>
      <c r="C4011" s="2" t="s">
        <v>4552</v>
      </c>
      <c r="D4011" s="5">
        <v>0.21111111111111111</v>
      </c>
      <c r="E4011" s="3" t="s">
        <v>266</v>
      </c>
      <c r="F4011" s="5">
        <v>0.23680555555555555</v>
      </c>
      <c r="G4011" s="3" t="s">
        <v>348</v>
      </c>
      <c r="H4011" t="s">
        <v>6498</v>
      </c>
    </row>
    <row r="4012" spans="1:8" ht="15">
      <c r="A4012" s="2">
        <v>665001</v>
      </c>
      <c r="B4012" s="2">
        <v>5</v>
      </c>
      <c r="C4012" s="2" t="s">
        <v>4553</v>
      </c>
      <c r="D4012" s="5">
        <v>0.25069444444444444</v>
      </c>
      <c r="E4012" s="3" t="s">
        <v>348</v>
      </c>
      <c r="F4012" s="5">
        <v>0.26944444444444443</v>
      </c>
      <c r="G4012" s="3" t="s">
        <v>266</v>
      </c>
      <c r="H4012" t="s">
        <v>6498</v>
      </c>
    </row>
    <row r="4013" spans="1:8" ht="15">
      <c r="A4013" s="2">
        <v>665001</v>
      </c>
      <c r="B4013" s="2">
        <v>6</v>
      </c>
      <c r="C4013" s="2" t="s">
        <v>4554</v>
      </c>
      <c r="D4013" s="5">
        <v>0.2638888888888889</v>
      </c>
      <c r="E4013" s="3" t="s">
        <v>301</v>
      </c>
      <c r="F4013" s="5">
        <v>0.28749999999999998</v>
      </c>
      <c r="G4013" s="3" t="s">
        <v>348</v>
      </c>
      <c r="H4013" t="s">
        <v>6498</v>
      </c>
    </row>
    <row r="4014" spans="1:8" ht="15">
      <c r="A4014" s="2">
        <v>665001</v>
      </c>
      <c r="B4014" s="2">
        <v>7</v>
      </c>
      <c r="C4014" s="2" t="s">
        <v>4555</v>
      </c>
      <c r="D4014" s="5">
        <v>0.28819444444444442</v>
      </c>
      <c r="E4014" s="3" t="s">
        <v>348</v>
      </c>
      <c r="F4014" s="5">
        <v>0.31944444444444442</v>
      </c>
      <c r="G4014" s="3" t="s">
        <v>301</v>
      </c>
      <c r="H4014" t="s">
        <v>6498</v>
      </c>
    </row>
    <row r="4015" spans="1:8" ht="15">
      <c r="A4015" s="2">
        <v>665001</v>
      </c>
      <c r="B4015" s="2">
        <v>8</v>
      </c>
      <c r="C4015" s="2" t="s">
        <v>4556</v>
      </c>
      <c r="D4015" s="5">
        <v>0.30902777777777779</v>
      </c>
      <c r="E4015" s="3" t="s">
        <v>266</v>
      </c>
      <c r="F4015" s="5">
        <v>0.32916666666666666</v>
      </c>
      <c r="G4015" s="3" t="s">
        <v>348</v>
      </c>
      <c r="H4015" t="s">
        <v>6498</v>
      </c>
    </row>
    <row r="4016" spans="1:8" ht="15">
      <c r="A4016" s="2">
        <v>665001</v>
      </c>
      <c r="B4016" s="2">
        <v>9</v>
      </c>
      <c r="C4016" s="2" t="s">
        <v>4557</v>
      </c>
      <c r="D4016" s="5">
        <v>0.3347222222222222</v>
      </c>
      <c r="E4016" s="3" t="s">
        <v>348</v>
      </c>
      <c r="F4016" s="5">
        <v>0.35625000000000001</v>
      </c>
      <c r="G4016" s="3" t="s">
        <v>301</v>
      </c>
      <c r="H4016" t="s">
        <v>6498</v>
      </c>
    </row>
    <row r="4017" spans="1:8" ht="15">
      <c r="A4017" s="2">
        <v>665001</v>
      </c>
      <c r="B4017" s="2">
        <v>10</v>
      </c>
      <c r="C4017" s="2" t="s">
        <v>4558</v>
      </c>
      <c r="D4017" s="5">
        <v>0.35069444444444442</v>
      </c>
      <c r="E4017" s="3" t="s">
        <v>266</v>
      </c>
      <c r="F4017" s="5">
        <v>0.35972222222222222</v>
      </c>
      <c r="G4017" s="3" t="s">
        <v>349</v>
      </c>
      <c r="H4017" t="s">
        <v>6498</v>
      </c>
    </row>
    <row r="4018" spans="1:8" ht="15">
      <c r="A4018" s="2">
        <v>665001</v>
      </c>
      <c r="B4018" s="2">
        <v>11</v>
      </c>
      <c r="C4018" s="2" t="s">
        <v>4559</v>
      </c>
      <c r="D4018" s="5">
        <v>0.38611111111111113</v>
      </c>
      <c r="E4018" s="3" t="s">
        <v>349</v>
      </c>
      <c r="F4018" s="5">
        <v>0.39444444444444443</v>
      </c>
      <c r="G4018" s="3" t="s">
        <v>266</v>
      </c>
      <c r="H4018" t="s">
        <v>6498</v>
      </c>
    </row>
    <row r="4019" spans="1:8" ht="15">
      <c r="A4019" s="2">
        <v>665001</v>
      </c>
      <c r="B4019" s="2">
        <v>14</v>
      </c>
      <c r="C4019" s="2" t="s">
        <v>4560</v>
      </c>
      <c r="D4019" s="5">
        <v>0.3888888888888889</v>
      </c>
      <c r="E4019" s="3" t="s">
        <v>301</v>
      </c>
      <c r="F4019" s="5">
        <v>0.41249999999999998</v>
      </c>
      <c r="G4019" s="3" t="s">
        <v>348</v>
      </c>
      <c r="H4019" t="s">
        <v>6498</v>
      </c>
    </row>
    <row r="4020" spans="1:8" ht="15">
      <c r="A4020" s="2">
        <v>665001</v>
      </c>
      <c r="B4020" s="2">
        <v>15</v>
      </c>
      <c r="C4020" s="2" t="s">
        <v>4561</v>
      </c>
      <c r="D4020" s="5">
        <v>0.41319444444444442</v>
      </c>
      <c r="E4020" s="3" t="s">
        <v>348</v>
      </c>
      <c r="F4020" s="5">
        <v>0.43958333333333333</v>
      </c>
      <c r="G4020" s="3" t="s">
        <v>301</v>
      </c>
      <c r="H4020" t="s">
        <v>6498</v>
      </c>
    </row>
    <row r="4021" spans="1:8" ht="15">
      <c r="A4021" s="2">
        <v>665001</v>
      </c>
      <c r="B4021" s="2">
        <v>16</v>
      </c>
      <c r="C4021" s="2" t="s">
        <v>4562</v>
      </c>
      <c r="D4021" s="5">
        <v>0.43402777777777779</v>
      </c>
      <c r="E4021" s="3" t="s">
        <v>266</v>
      </c>
      <c r="F4021" s="5">
        <v>0.44305555555555554</v>
      </c>
      <c r="G4021" s="3" t="s">
        <v>349</v>
      </c>
      <c r="H4021" t="s">
        <v>6498</v>
      </c>
    </row>
    <row r="4022" spans="1:8" ht="15">
      <c r="A4022" s="2">
        <v>665001</v>
      </c>
      <c r="B4022" s="2">
        <v>17</v>
      </c>
      <c r="C4022" s="2" t="s">
        <v>4563</v>
      </c>
      <c r="D4022" s="5">
        <v>0.46944444444444444</v>
      </c>
      <c r="E4022" s="3" t="s">
        <v>349</v>
      </c>
      <c r="F4022" s="5">
        <v>0.4777777777777778</v>
      </c>
      <c r="G4022" s="3" t="s">
        <v>266</v>
      </c>
      <c r="H4022" t="s">
        <v>6498</v>
      </c>
    </row>
    <row r="4023" spans="1:8" ht="15">
      <c r="A4023" s="2">
        <v>665001</v>
      </c>
      <c r="B4023" s="2">
        <v>23</v>
      </c>
      <c r="C4023" s="2" t="s">
        <v>4564</v>
      </c>
      <c r="D4023" s="5">
        <v>0.58680555555555558</v>
      </c>
      <c r="E4023" s="3" t="s">
        <v>348</v>
      </c>
      <c r="F4023" s="5">
        <v>0.60833333333333328</v>
      </c>
      <c r="G4023" s="3" t="s">
        <v>266</v>
      </c>
      <c r="H4023" t="s">
        <v>6498</v>
      </c>
    </row>
    <row r="4024" spans="1:8" ht="15">
      <c r="A4024" s="2">
        <v>665001</v>
      </c>
      <c r="B4024" s="2">
        <v>24</v>
      </c>
      <c r="C4024" s="2" t="s">
        <v>4565</v>
      </c>
      <c r="D4024" s="5">
        <v>0.55208333333333337</v>
      </c>
      <c r="E4024" s="3" t="s">
        <v>266</v>
      </c>
      <c r="F4024" s="5">
        <v>0.57499999999999996</v>
      </c>
      <c r="G4024" s="3" t="s">
        <v>348</v>
      </c>
      <c r="H4024" t="s">
        <v>6498</v>
      </c>
    </row>
    <row r="4025" spans="1:8" ht="15">
      <c r="A4025" s="2">
        <v>665001</v>
      </c>
      <c r="B4025" s="2">
        <v>25</v>
      </c>
      <c r="C4025" s="2" t="s">
        <v>4566</v>
      </c>
      <c r="D4025" s="5">
        <v>0.62152777777777779</v>
      </c>
      <c r="E4025" s="3" t="s">
        <v>348</v>
      </c>
      <c r="F4025" s="5">
        <v>0.64444444444444449</v>
      </c>
      <c r="G4025" s="3" t="s">
        <v>266</v>
      </c>
      <c r="H4025" t="s">
        <v>6498</v>
      </c>
    </row>
    <row r="4026" spans="1:8" ht="15">
      <c r="A4026" s="2">
        <v>665001</v>
      </c>
      <c r="B4026" s="2">
        <v>26</v>
      </c>
      <c r="C4026" s="2" t="s">
        <v>4567</v>
      </c>
      <c r="D4026" s="5">
        <v>0.60069444444444442</v>
      </c>
      <c r="E4026" s="3" t="s">
        <v>266</v>
      </c>
      <c r="F4026" s="5">
        <v>0.62083333333333335</v>
      </c>
      <c r="G4026" s="3" t="s">
        <v>348</v>
      </c>
      <c r="H4026" t="s">
        <v>6498</v>
      </c>
    </row>
    <row r="4027" spans="1:8" ht="15">
      <c r="A4027" s="2">
        <v>665001</v>
      </c>
      <c r="B4027" s="2">
        <v>29</v>
      </c>
      <c r="C4027" s="2" t="s">
        <v>4568</v>
      </c>
      <c r="D4027" s="5">
        <v>0.66319444444444442</v>
      </c>
      <c r="E4027" s="3" t="s">
        <v>348</v>
      </c>
      <c r="F4027" s="5">
        <v>0.68611111111111112</v>
      </c>
      <c r="G4027" s="3" t="s">
        <v>266</v>
      </c>
      <c r="H4027" t="s">
        <v>6498</v>
      </c>
    </row>
    <row r="4028" spans="1:8" ht="15">
      <c r="A4028" s="2">
        <v>665001</v>
      </c>
      <c r="B4028" s="2">
        <v>30</v>
      </c>
      <c r="C4028" s="2" t="s">
        <v>4569</v>
      </c>
      <c r="D4028" s="5">
        <v>0.64236111111111116</v>
      </c>
      <c r="E4028" s="3" t="s">
        <v>266</v>
      </c>
      <c r="F4028" s="5">
        <v>0.66249999999999998</v>
      </c>
      <c r="G4028" s="3" t="s">
        <v>348</v>
      </c>
      <c r="H4028" t="s">
        <v>6498</v>
      </c>
    </row>
    <row r="4029" spans="1:8" ht="15">
      <c r="A4029" s="2">
        <v>665001</v>
      </c>
      <c r="B4029" s="2">
        <v>31</v>
      </c>
      <c r="C4029" s="2" t="s">
        <v>4570</v>
      </c>
      <c r="D4029" s="5">
        <v>0.70486111111111116</v>
      </c>
      <c r="E4029" s="3" t="s">
        <v>348</v>
      </c>
      <c r="F4029" s="5">
        <v>0.7104166666666667</v>
      </c>
      <c r="G4029" s="3" t="s">
        <v>302</v>
      </c>
      <c r="H4029" t="s">
        <v>6498</v>
      </c>
    </row>
    <row r="4030" spans="1:8" ht="15">
      <c r="A4030" s="2">
        <v>665001</v>
      </c>
      <c r="B4030" s="2">
        <v>32</v>
      </c>
      <c r="C4030" s="2" t="s">
        <v>4571</v>
      </c>
      <c r="D4030" s="5">
        <v>0.68402777777777779</v>
      </c>
      <c r="E4030" s="3" t="s">
        <v>266</v>
      </c>
      <c r="F4030" s="5">
        <v>0.70416666666666672</v>
      </c>
      <c r="G4030" s="3" t="s">
        <v>348</v>
      </c>
      <c r="H4030" t="s">
        <v>6498</v>
      </c>
    </row>
    <row r="4031" spans="1:8" ht="15">
      <c r="A4031" s="2">
        <v>665001</v>
      </c>
      <c r="B4031" s="2">
        <v>33</v>
      </c>
      <c r="C4031" s="2" t="s">
        <v>4572</v>
      </c>
      <c r="D4031" s="5">
        <v>0.74652777777777779</v>
      </c>
      <c r="E4031" s="3" t="s">
        <v>348</v>
      </c>
      <c r="F4031" s="5">
        <v>0.76944444444444449</v>
      </c>
      <c r="G4031" s="3" t="s">
        <v>266</v>
      </c>
      <c r="H4031" t="s">
        <v>6498</v>
      </c>
    </row>
    <row r="4032" spans="1:8" ht="15">
      <c r="A4032" s="2">
        <v>665001</v>
      </c>
      <c r="B4032" s="2">
        <v>34</v>
      </c>
      <c r="C4032" s="2" t="s">
        <v>4573</v>
      </c>
      <c r="D4032" s="5">
        <v>0.72222222222222221</v>
      </c>
      <c r="E4032" s="3" t="s">
        <v>266</v>
      </c>
      <c r="F4032" s="5">
        <v>0.74375000000000002</v>
      </c>
      <c r="G4032" s="3" t="s">
        <v>348</v>
      </c>
      <c r="H4032" t="s">
        <v>6498</v>
      </c>
    </row>
    <row r="4033" spans="1:8" ht="15">
      <c r="A4033" s="2">
        <v>665001</v>
      </c>
      <c r="B4033" s="2">
        <v>40</v>
      </c>
      <c r="C4033" s="2" t="s">
        <v>4574</v>
      </c>
      <c r="D4033" s="5">
        <v>0.88541666666666663</v>
      </c>
      <c r="E4033" s="3" t="s">
        <v>266</v>
      </c>
      <c r="F4033" s="5">
        <v>0.90277777777777779</v>
      </c>
      <c r="G4033" s="3" t="s">
        <v>345</v>
      </c>
      <c r="H4033" t="s">
        <v>6498</v>
      </c>
    </row>
    <row r="4034" spans="1:8" ht="15">
      <c r="A4034" s="2">
        <v>665001</v>
      </c>
      <c r="B4034" s="2">
        <v>44</v>
      </c>
      <c r="C4034" s="2" t="s">
        <v>4575</v>
      </c>
      <c r="D4034" s="5">
        <v>0.51736111111111116</v>
      </c>
      <c r="E4034" s="3" t="s">
        <v>266</v>
      </c>
      <c r="F4034" s="5">
        <v>0.53749999999999998</v>
      </c>
      <c r="G4034" s="3" t="s">
        <v>348</v>
      </c>
      <c r="H4034" t="s">
        <v>6498</v>
      </c>
    </row>
    <row r="4035" spans="1:8" ht="15">
      <c r="A4035" s="2">
        <v>665001</v>
      </c>
      <c r="B4035" s="2">
        <v>45</v>
      </c>
      <c r="C4035" s="2" t="s">
        <v>4576</v>
      </c>
      <c r="D4035" s="5">
        <v>0.53819444444444442</v>
      </c>
      <c r="E4035" s="3" t="s">
        <v>348</v>
      </c>
      <c r="F4035" s="5">
        <v>0.56111111111111112</v>
      </c>
      <c r="G4035" s="3" t="s">
        <v>266</v>
      </c>
      <c r="H4035" t="s">
        <v>6498</v>
      </c>
    </row>
    <row r="4036" spans="1:8" ht="15">
      <c r="A4036" s="2">
        <v>665001</v>
      </c>
      <c r="B4036" s="2">
        <v>57</v>
      </c>
      <c r="C4036" s="2" t="s">
        <v>4577</v>
      </c>
      <c r="D4036" s="5">
        <v>0.28819444444444442</v>
      </c>
      <c r="E4036" s="3" t="s">
        <v>348</v>
      </c>
      <c r="F4036" s="5">
        <v>0.31458333333333333</v>
      </c>
      <c r="G4036" s="3" t="s">
        <v>301</v>
      </c>
      <c r="H4036" t="s">
        <v>6498</v>
      </c>
    </row>
    <row r="4037" spans="1:8" ht="15">
      <c r="A4037" s="2">
        <v>665001</v>
      </c>
      <c r="B4037" s="2">
        <v>112</v>
      </c>
      <c r="C4037" s="2" t="s">
        <v>4578</v>
      </c>
      <c r="D4037" s="5">
        <v>0.43402777777777779</v>
      </c>
      <c r="E4037" s="3" t="s">
        <v>266</v>
      </c>
      <c r="F4037" s="5">
        <v>0.44305555555555554</v>
      </c>
      <c r="G4037" s="3" t="s">
        <v>349</v>
      </c>
      <c r="H4037" t="s">
        <v>6498</v>
      </c>
    </row>
    <row r="4038" spans="1:8" ht="15">
      <c r="A4038" s="2">
        <v>665001</v>
      </c>
      <c r="B4038" s="2">
        <v>113</v>
      </c>
      <c r="C4038" s="2" t="s">
        <v>4579</v>
      </c>
      <c r="D4038" s="5">
        <v>0.44305555555555554</v>
      </c>
      <c r="E4038" s="3" t="s">
        <v>349</v>
      </c>
      <c r="F4038" s="5">
        <v>0.4513888888888889</v>
      </c>
      <c r="G4038" s="3" t="s">
        <v>266</v>
      </c>
      <c r="H4038" t="s">
        <v>6498</v>
      </c>
    </row>
    <row r="4039" spans="1:8" ht="15">
      <c r="A4039" s="2">
        <v>665001</v>
      </c>
      <c r="B4039" s="2">
        <v>114</v>
      </c>
      <c r="C4039" s="2" t="s">
        <v>4580</v>
      </c>
      <c r="D4039" s="5">
        <v>0.625</v>
      </c>
      <c r="E4039" s="3" t="s">
        <v>266</v>
      </c>
      <c r="F4039" s="5">
        <v>0.63402777777777775</v>
      </c>
      <c r="G4039" s="3" t="s">
        <v>349</v>
      </c>
      <c r="H4039" t="s">
        <v>6498</v>
      </c>
    </row>
    <row r="4040" spans="1:8" ht="15">
      <c r="A4040" s="2">
        <v>665001</v>
      </c>
      <c r="B4040" s="2">
        <v>115</v>
      </c>
      <c r="C4040" s="2" t="s">
        <v>4581</v>
      </c>
      <c r="D4040" s="5">
        <v>0.63402777777777775</v>
      </c>
      <c r="E4040" s="3" t="s">
        <v>349</v>
      </c>
      <c r="F4040" s="5">
        <v>0.64236111111111116</v>
      </c>
      <c r="G4040" s="3" t="s">
        <v>266</v>
      </c>
      <c r="H4040" t="s">
        <v>6498</v>
      </c>
    </row>
    <row r="4041" spans="1:8" ht="15">
      <c r="A4041" s="2">
        <v>665002</v>
      </c>
      <c r="B4041" s="2">
        <v>53</v>
      </c>
      <c r="C4041" s="2" t="s">
        <v>4582</v>
      </c>
      <c r="D4041" s="5">
        <v>0.34236111111111112</v>
      </c>
      <c r="E4041" s="3" t="s">
        <v>336</v>
      </c>
      <c r="F4041" s="5">
        <v>0.34513888888888888</v>
      </c>
      <c r="G4041" s="3" t="s">
        <v>337</v>
      </c>
      <c r="H4041" t="s">
        <v>6498</v>
      </c>
    </row>
    <row r="4042" spans="1:8" ht="15">
      <c r="A4042" s="2">
        <v>665002</v>
      </c>
      <c r="B4042" s="2">
        <v>54</v>
      </c>
      <c r="C4042" s="2" t="s">
        <v>4583</v>
      </c>
      <c r="D4042" s="5">
        <v>0.34444444444444444</v>
      </c>
      <c r="E4042" s="3" t="s">
        <v>337</v>
      </c>
      <c r="F4042" s="5">
        <v>0.34722222222222221</v>
      </c>
      <c r="G4042" s="3" t="s">
        <v>336</v>
      </c>
      <c r="H4042" t="s">
        <v>6498</v>
      </c>
    </row>
    <row r="4043" spans="1:8" ht="15">
      <c r="A4043" s="2">
        <v>665002</v>
      </c>
      <c r="B4043" s="2">
        <v>55</v>
      </c>
      <c r="C4043" s="2" t="s">
        <v>4584</v>
      </c>
      <c r="D4043" s="5">
        <v>0.35416666666666669</v>
      </c>
      <c r="E4043" s="3" t="s">
        <v>266</v>
      </c>
      <c r="F4043" s="5">
        <v>0.36458333333333331</v>
      </c>
      <c r="G4043" s="3" t="s">
        <v>350</v>
      </c>
      <c r="H4043" t="s">
        <v>6498</v>
      </c>
    </row>
    <row r="4044" spans="1:8" ht="15">
      <c r="A4044" s="2">
        <v>665002</v>
      </c>
      <c r="B4044" s="2">
        <v>56</v>
      </c>
      <c r="C4044" s="2" t="s">
        <v>4585</v>
      </c>
      <c r="D4044" s="5">
        <v>0.36458333333333331</v>
      </c>
      <c r="E4044" s="3" t="s">
        <v>350</v>
      </c>
      <c r="F4044" s="5">
        <v>0.37638888888888888</v>
      </c>
      <c r="G4044" s="3" t="s">
        <v>266</v>
      </c>
      <c r="H4044" t="s">
        <v>6498</v>
      </c>
    </row>
    <row r="4045" spans="1:8" ht="15">
      <c r="A4045" s="2">
        <v>665002</v>
      </c>
      <c r="B4045" s="2">
        <v>57</v>
      </c>
      <c r="C4045" s="2" t="s">
        <v>4586</v>
      </c>
      <c r="D4045" s="5">
        <v>0.39583333333333331</v>
      </c>
      <c r="E4045" s="3" t="s">
        <v>266</v>
      </c>
      <c r="F4045" s="5">
        <v>0.40625</v>
      </c>
      <c r="G4045" s="3" t="s">
        <v>350</v>
      </c>
      <c r="H4045" t="s">
        <v>6498</v>
      </c>
    </row>
    <row r="4046" spans="1:8" ht="15">
      <c r="A4046" s="2">
        <v>665002</v>
      </c>
      <c r="B4046" s="2">
        <v>58</v>
      </c>
      <c r="C4046" s="2" t="s">
        <v>4587</v>
      </c>
      <c r="D4046" s="5">
        <v>0.40625</v>
      </c>
      <c r="E4046" s="3" t="s">
        <v>350</v>
      </c>
      <c r="F4046" s="5">
        <v>0.41805555555555557</v>
      </c>
      <c r="G4046" s="3" t="s">
        <v>266</v>
      </c>
      <c r="H4046" t="s">
        <v>6498</v>
      </c>
    </row>
    <row r="4047" spans="1:8" ht="15">
      <c r="A4047" s="2">
        <v>665002</v>
      </c>
      <c r="B4047" s="2">
        <v>59</v>
      </c>
      <c r="C4047" s="2" t="s">
        <v>4588</v>
      </c>
      <c r="D4047" s="5">
        <v>0.4375</v>
      </c>
      <c r="E4047" s="3" t="s">
        <v>266</v>
      </c>
      <c r="F4047" s="5">
        <v>0.44791666666666669</v>
      </c>
      <c r="G4047" s="3" t="s">
        <v>350</v>
      </c>
      <c r="H4047" t="s">
        <v>6498</v>
      </c>
    </row>
    <row r="4048" spans="1:8" ht="15">
      <c r="A4048" s="2">
        <v>665002</v>
      </c>
      <c r="B4048" s="2">
        <v>60</v>
      </c>
      <c r="C4048" s="2" t="s">
        <v>4589</v>
      </c>
      <c r="D4048" s="5">
        <v>0.44791666666666669</v>
      </c>
      <c r="E4048" s="3" t="s">
        <v>350</v>
      </c>
      <c r="F4048" s="5">
        <v>0.4597222222222222</v>
      </c>
      <c r="G4048" s="3" t="s">
        <v>266</v>
      </c>
      <c r="H4048" t="s">
        <v>6498</v>
      </c>
    </row>
    <row r="4049" spans="1:8" ht="15">
      <c r="A4049" s="2">
        <v>665002</v>
      </c>
      <c r="B4049" s="2">
        <v>61</v>
      </c>
      <c r="C4049" s="2" t="s">
        <v>4590</v>
      </c>
      <c r="D4049" s="5">
        <v>0.46527777777777779</v>
      </c>
      <c r="E4049" s="3" t="s">
        <v>266</v>
      </c>
      <c r="F4049" s="5">
        <v>0.47847222222222224</v>
      </c>
      <c r="G4049" s="3" t="s">
        <v>337</v>
      </c>
      <c r="H4049" t="s">
        <v>6498</v>
      </c>
    </row>
    <row r="4050" spans="1:8" ht="15">
      <c r="A4050" s="2">
        <v>665002</v>
      </c>
      <c r="B4050" s="2">
        <v>62</v>
      </c>
      <c r="C4050" s="2" t="s">
        <v>4591</v>
      </c>
      <c r="D4050" s="5">
        <v>0.47916666666666669</v>
      </c>
      <c r="E4050" s="3" t="s">
        <v>337</v>
      </c>
      <c r="F4050" s="5">
        <v>0.49027777777777776</v>
      </c>
      <c r="G4050" s="3" t="s">
        <v>266</v>
      </c>
      <c r="H4050" t="s">
        <v>6498</v>
      </c>
    </row>
    <row r="4051" spans="1:8" ht="15">
      <c r="A4051" s="2">
        <v>665002</v>
      </c>
      <c r="B4051" s="2">
        <v>67</v>
      </c>
      <c r="C4051" s="2" t="s">
        <v>4592</v>
      </c>
      <c r="D4051" s="5">
        <v>0.77777777777777779</v>
      </c>
      <c r="E4051" s="3" t="s">
        <v>266</v>
      </c>
      <c r="F4051" s="5">
        <v>0.78749999999999998</v>
      </c>
      <c r="G4051" s="3" t="s">
        <v>337</v>
      </c>
      <c r="H4051" t="s">
        <v>6498</v>
      </c>
    </row>
    <row r="4052" spans="1:8" ht="15">
      <c r="A4052" s="2">
        <v>665003</v>
      </c>
      <c r="B4052" s="2">
        <v>2</v>
      </c>
      <c r="C4052" s="2" t="s">
        <v>4593</v>
      </c>
      <c r="D4052" s="5">
        <v>0.43402777777777779</v>
      </c>
      <c r="E4052" s="3" t="s">
        <v>301</v>
      </c>
      <c r="F4052" s="5">
        <v>0.45763888888888887</v>
      </c>
      <c r="G4052" s="3" t="s">
        <v>301</v>
      </c>
      <c r="H4052" t="s">
        <v>6498</v>
      </c>
    </row>
    <row r="4053" spans="1:8" ht="15">
      <c r="A4053" s="2">
        <v>665003</v>
      </c>
      <c r="B4053" s="2">
        <v>3</v>
      </c>
      <c r="C4053" s="2" t="s">
        <v>4594</v>
      </c>
      <c r="D4053" s="5">
        <v>0.21527777777777779</v>
      </c>
      <c r="E4053" s="3" t="s">
        <v>266</v>
      </c>
      <c r="F4053" s="5">
        <v>0.22916666666666666</v>
      </c>
      <c r="G4053" s="3" t="s">
        <v>301</v>
      </c>
      <c r="H4053" t="s">
        <v>6498</v>
      </c>
    </row>
    <row r="4054" spans="1:8" ht="15">
      <c r="A4054" s="2">
        <v>665003</v>
      </c>
      <c r="B4054" s="2">
        <v>5</v>
      </c>
      <c r="C4054" s="2" t="s">
        <v>4595</v>
      </c>
      <c r="D4054" s="5">
        <v>0.28472222222222221</v>
      </c>
      <c r="E4054" s="3" t="s">
        <v>266</v>
      </c>
      <c r="F4054" s="5">
        <v>0.30486111111111114</v>
      </c>
      <c r="G4054" s="3" t="s">
        <v>351</v>
      </c>
      <c r="H4054" t="s">
        <v>6498</v>
      </c>
    </row>
    <row r="4055" spans="1:8" ht="15">
      <c r="A4055" s="2">
        <v>665003</v>
      </c>
      <c r="B4055" s="2">
        <v>6</v>
      </c>
      <c r="C4055" s="2" t="s">
        <v>4596</v>
      </c>
      <c r="D4055" s="5">
        <v>0.43402777777777779</v>
      </c>
      <c r="E4055" s="3" t="s">
        <v>301</v>
      </c>
      <c r="F4055" s="5">
        <v>0.45763888888888887</v>
      </c>
      <c r="G4055" s="3" t="s">
        <v>301</v>
      </c>
      <c r="H4055" t="s">
        <v>6498</v>
      </c>
    </row>
    <row r="4056" spans="1:8" ht="15">
      <c r="A4056" s="2">
        <v>665003</v>
      </c>
      <c r="B4056" s="2">
        <v>7</v>
      </c>
      <c r="C4056" s="2" t="s">
        <v>4597</v>
      </c>
      <c r="D4056" s="5">
        <v>0.30555555555555558</v>
      </c>
      <c r="E4056" s="3" t="s">
        <v>351</v>
      </c>
      <c r="F4056" s="5">
        <v>0.33333333333333331</v>
      </c>
      <c r="G4056" s="3" t="s">
        <v>301</v>
      </c>
      <c r="H4056" t="s">
        <v>6498</v>
      </c>
    </row>
    <row r="4057" spans="1:8" ht="15">
      <c r="A4057" s="2">
        <v>665003</v>
      </c>
      <c r="B4057" s="2">
        <v>8</v>
      </c>
      <c r="C4057" s="2" t="s">
        <v>4598</v>
      </c>
      <c r="D4057" s="5">
        <v>0.43402777777777779</v>
      </c>
      <c r="E4057" s="3" t="s">
        <v>301</v>
      </c>
      <c r="F4057" s="5">
        <v>0.46111111111111114</v>
      </c>
      <c r="G4057" s="3" t="s">
        <v>301</v>
      </c>
      <c r="H4057" t="s">
        <v>6498</v>
      </c>
    </row>
    <row r="4058" spans="1:8" ht="15">
      <c r="A4058" s="2">
        <v>665003</v>
      </c>
      <c r="B4058" s="2">
        <v>17</v>
      </c>
      <c r="C4058" s="2" t="s">
        <v>4599</v>
      </c>
      <c r="D4058" s="5">
        <v>0.39166666666666666</v>
      </c>
      <c r="E4058" s="3" t="s">
        <v>301</v>
      </c>
      <c r="F4058" s="5">
        <v>0.41319444444444442</v>
      </c>
      <c r="G4058" s="3" t="s">
        <v>301</v>
      </c>
      <c r="H4058" t="s">
        <v>6498</v>
      </c>
    </row>
    <row r="4059" spans="1:8" ht="15">
      <c r="A4059" s="2">
        <v>665003</v>
      </c>
      <c r="B4059" s="2">
        <v>19</v>
      </c>
      <c r="C4059" s="2" t="s">
        <v>4600</v>
      </c>
      <c r="D4059" s="5">
        <v>0.39166666666666666</v>
      </c>
      <c r="E4059" s="3" t="s">
        <v>301</v>
      </c>
      <c r="F4059" s="5">
        <v>0.41736111111111113</v>
      </c>
      <c r="G4059" s="3" t="s">
        <v>301</v>
      </c>
      <c r="H4059" t="s">
        <v>6498</v>
      </c>
    </row>
    <row r="4060" spans="1:8" ht="15">
      <c r="A4060" s="2">
        <v>665003</v>
      </c>
      <c r="B4060" s="2">
        <v>31</v>
      </c>
      <c r="C4060" s="2" t="s">
        <v>4601</v>
      </c>
      <c r="D4060" s="5">
        <v>0.51666666666666672</v>
      </c>
      <c r="E4060" s="3" t="s">
        <v>301</v>
      </c>
      <c r="F4060" s="5">
        <v>0.53819444444444442</v>
      </c>
      <c r="G4060" s="3" t="s">
        <v>301</v>
      </c>
      <c r="H4060" t="s">
        <v>6498</v>
      </c>
    </row>
    <row r="4061" spans="1:8" ht="15">
      <c r="A4061" s="2">
        <v>665003</v>
      </c>
      <c r="B4061" s="2">
        <v>33</v>
      </c>
      <c r="C4061" s="2" t="s">
        <v>4602</v>
      </c>
      <c r="D4061" s="5">
        <v>0.53819444444444442</v>
      </c>
      <c r="E4061" s="3" t="s">
        <v>301</v>
      </c>
      <c r="F4061" s="5">
        <v>0.54027777777777775</v>
      </c>
      <c r="G4061" s="3" t="s">
        <v>266</v>
      </c>
      <c r="H4061" t="s">
        <v>6498</v>
      </c>
    </row>
    <row r="4062" spans="1:8" ht="15">
      <c r="A4062" s="2">
        <v>665003</v>
      </c>
      <c r="B4062" s="2">
        <v>35</v>
      </c>
      <c r="C4062" s="2" t="s">
        <v>4603</v>
      </c>
      <c r="D4062" s="5">
        <v>0.61805555555555558</v>
      </c>
      <c r="E4062" s="3" t="s">
        <v>301</v>
      </c>
      <c r="F4062" s="5">
        <v>0.6381944444444444</v>
      </c>
      <c r="G4062" s="3" t="s">
        <v>301</v>
      </c>
      <c r="H4062" t="s">
        <v>6498</v>
      </c>
    </row>
    <row r="4063" spans="1:8" ht="15">
      <c r="A4063" s="2">
        <v>665003</v>
      </c>
      <c r="B4063" s="2">
        <v>37</v>
      </c>
      <c r="C4063" s="2" t="s">
        <v>4604</v>
      </c>
      <c r="D4063" s="5">
        <v>0.64583333333333337</v>
      </c>
      <c r="E4063" s="3" t="s">
        <v>301</v>
      </c>
      <c r="F4063" s="5">
        <v>0.66666666666666663</v>
      </c>
      <c r="G4063" s="3" t="s">
        <v>301</v>
      </c>
      <c r="H4063" t="s">
        <v>6498</v>
      </c>
    </row>
    <row r="4064" spans="1:8" ht="15">
      <c r="A4064" s="2">
        <v>665003</v>
      </c>
      <c r="B4064" s="2">
        <v>47</v>
      </c>
      <c r="C4064" s="2" t="s">
        <v>4605</v>
      </c>
      <c r="D4064" s="5">
        <v>0.39166666666666666</v>
      </c>
      <c r="E4064" s="3" t="s">
        <v>301</v>
      </c>
      <c r="F4064" s="5">
        <v>0.41319444444444442</v>
      </c>
      <c r="G4064" s="3" t="s">
        <v>301</v>
      </c>
      <c r="H4064" t="s">
        <v>6498</v>
      </c>
    </row>
    <row r="4065" spans="1:8" ht="15">
      <c r="A4065" s="2">
        <v>665003</v>
      </c>
      <c r="B4065" s="2">
        <v>333</v>
      </c>
      <c r="C4065" s="2" t="s">
        <v>4606</v>
      </c>
      <c r="D4065" s="5">
        <v>0.37847222222222221</v>
      </c>
      <c r="E4065" s="3" t="s">
        <v>266</v>
      </c>
      <c r="F4065" s="5">
        <v>0.38611111111111113</v>
      </c>
      <c r="G4065" s="3" t="s">
        <v>352</v>
      </c>
      <c r="H4065" t="s">
        <v>6498</v>
      </c>
    </row>
    <row r="4066" spans="1:8" ht="15">
      <c r="A4066" s="2">
        <v>665003</v>
      </c>
      <c r="B4066" s="2">
        <v>334</v>
      </c>
      <c r="C4066" s="2" t="s">
        <v>4607</v>
      </c>
      <c r="D4066" s="5">
        <v>0.38611111111111113</v>
      </c>
      <c r="E4066" s="3" t="s">
        <v>352</v>
      </c>
      <c r="F4066" s="5">
        <v>0.39305555555555555</v>
      </c>
      <c r="G4066" s="3" t="s">
        <v>266</v>
      </c>
      <c r="H4066" t="s">
        <v>6498</v>
      </c>
    </row>
    <row r="4067" spans="1:8" ht="15">
      <c r="A4067" s="2">
        <v>665003</v>
      </c>
      <c r="B4067" s="2">
        <v>335</v>
      </c>
      <c r="C4067" s="2" t="s">
        <v>4608</v>
      </c>
      <c r="D4067" s="5">
        <v>0.58680555555555558</v>
      </c>
      <c r="E4067" s="3" t="s">
        <v>266</v>
      </c>
      <c r="F4067" s="5">
        <v>0.59375</v>
      </c>
      <c r="G4067" s="3" t="s">
        <v>352</v>
      </c>
      <c r="H4067" t="s">
        <v>6498</v>
      </c>
    </row>
    <row r="4068" spans="1:8" ht="15">
      <c r="A4068" s="2">
        <v>665003</v>
      </c>
      <c r="B4068" s="2">
        <v>336</v>
      </c>
      <c r="C4068" s="2" t="s">
        <v>4609</v>
      </c>
      <c r="D4068" s="5">
        <v>0.59375</v>
      </c>
      <c r="E4068" s="3" t="s">
        <v>352</v>
      </c>
      <c r="F4068" s="5">
        <v>0.60069444444444442</v>
      </c>
      <c r="G4068" s="3" t="s">
        <v>266</v>
      </c>
      <c r="H4068" t="s">
        <v>6498</v>
      </c>
    </row>
    <row r="4069" spans="1:8" ht="15">
      <c r="A4069" s="2">
        <v>665003</v>
      </c>
      <c r="B4069" s="2">
        <v>337</v>
      </c>
      <c r="C4069" s="2" t="s">
        <v>4610</v>
      </c>
      <c r="D4069" s="5">
        <v>0.67013888888888884</v>
      </c>
      <c r="E4069" s="3" t="s">
        <v>266</v>
      </c>
      <c r="F4069" s="5">
        <v>0.67777777777777781</v>
      </c>
      <c r="G4069" s="3" t="s">
        <v>352</v>
      </c>
      <c r="H4069" t="s">
        <v>6498</v>
      </c>
    </row>
    <row r="4070" spans="1:8" ht="15">
      <c r="A4070" s="2">
        <v>665003</v>
      </c>
      <c r="B4070" s="2">
        <v>338</v>
      </c>
      <c r="C4070" s="2" t="s">
        <v>4611</v>
      </c>
      <c r="D4070" s="5">
        <v>0.67777777777777781</v>
      </c>
      <c r="E4070" s="3" t="s">
        <v>352</v>
      </c>
      <c r="F4070" s="5">
        <v>0.68472222222222223</v>
      </c>
      <c r="G4070" s="3" t="s">
        <v>266</v>
      </c>
      <c r="H4070" t="s">
        <v>6498</v>
      </c>
    </row>
    <row r="4071" spans="1:8" ht="15">
      <c r="A4071" s="2">
        <v>665005</v>
      </c>
      <c r="B4071" s="2">
        <v>4</v>
      </c>
      <c r="C4071" s="2" t="s">
        <v>4612</v>
      </c>
      <c r="D4071" s="5">
        <v>0.49305555555555558</v>
      </c>
      <c r="E4071" s="3" t="s">
        <v>301</v>
      </c>
      <c r="F4071" s="5">
        <v>0.51597222222222228</v>
      </c>
      <c r="G4071" s="3" t="s">
        <v>301</v>
      </c>
      <c r="H4071" t="s">
        <v>6498</v>
      </c>
    </row>
    <row r="4072" spans="1:8" ht="15">
      <c r="A4072" s="2">
        <v>665005</v>
      </c>
      <c r="B4072" s="2">
        <v>444</v>
      </c>
      <c r="C4072" s="2" t="s">
        <v>4613</v>
      </c>
      <c r="D4072" s="5">
        <v>0.53472222222222221</v>
      </c>
      <c r="E4072" s="3" t="s">
        <v>301</v>
      </c>
      <c r="F4072" s="5">
        <v>0.55763888888888891</v>
      </c>
      <c r="G4072" s="3" t="s">
        <v>301</v>
      </c>
      <c r="H4072" t="s">
        <v>6498</v>
      </c>
    </row>
    <row r="4073" spans="1:8" ht="15">
      <c r="A4073" s="2">
        <v>665011</v>
      </c>
      <c r="B4073" s="2">
        <v>1</v>
      </c>
      <c r="C4073" s="2" t="s">
        <v>4614</v>
      </c>
      <c r="D4073" s="5">
        <v>0.2361111111111111</v>
      </c>
      <c r="E4073" s="3" t="s">
        <v>353</v>
      </c>
      <c r="F4073" s="5">
        <v>0.24305555555555555</v>
      </c>
      <c r="G4073" s="3" t="s">
        <v>293</v>
      </c>
      <c r="H4073" t="s">
        <v>6498</v>
      </c>
    </row>
    <row r="4074" spans="1:8" ht="15">
      <c r="A4074" s="2">
        <v>665011</v>
      </c>
      <c r="B4074" s="2">
        <v>2</v>
      </c>
      <c r="C4074" s="2" t="s">
        <v>4615</v>
      </c>
      <c r="D4074" s="5">
        <v>0.22916666666666666</v>
      </c>
      <c r="E4074" s="3" t="s">
        <v>293</v>
      </c>
      <c r="F4074" s="5">
        <v>0.2361111111111111</v>
      </c>
      <c r="G4074" s="3" t="s">
        <v>353</v>
      </c>
      <c r="H4074" t="s">
        <v>6498</v>
      </c>
    </row>
    <row r="4075" spans="1:8" ht="15">
      <c r="A4075" s="2">
        <v>665011</v>
      </c>
      <c r="B4075" s="2">
        <v>3</v>
      </c>
      <c r="C4075" s="2" t="s">
        <v>4616</v>
      </c>
      <c r="D4075" s="5">
        <v>0.24444444444444444</v>
      </c>
      <c r="E4075" s="3" t="s">
        <v>293</v>
      </c>
      <c r="F4075" s="5">
        <v>0.27569444444444446</v>
      </c>
      <c r="G4075" s="3" t="s">
        <v>293</v>
      </c>
      <c r="H4075" t="s">
        <v>6498</v>
      </c>
    </row>
    <row r="4076" spans="1:8" ht="15">
      <c r="A4076" s="2">
        <v>665011</v>
      </c>
      <c r="B4076" s="2">
        <v>5</v>
      </c>
      <c r="C4076" s="2" t="s">
        <v>4617</v>
      </c>
      <c r="D4076" s="5">
        <v>0.3888888888888889</v>
      </c>
      <c r="E4076" s="3" t="s">
        <v>354</v>
      </c>
      <c r="F4076" s="5">
        <v>0.39374999999999999</v>
      </c>
      <c r="G4076" s="3" t="s">
        <v>293</v>
      </c>
      <c r="H4076" t="s">
        <v>6498</v>
      </c>
    </row>
    <row r="4077" spans="1:8" ht="15">
      <c r="A4077" s="2">
        <v>665011</v>
      </c>
      <c r="B4077" s="2">
        <v>7</v>
      </c>
      <c r="C4077" s="2" t="s">
        <v>4618</v>
      </c>
      <c r="D4077" s="5">
        <v>0.56736111111111109</v>
      </c>
      <c r="E4077" s="3" t="s">
        <v>354</v>
      </c>
      <c r="F4077" s="5">
        <v>0.57222222222222219</v>
      </c>
      <c r="G4077" s="3" t="s">
        <v>293</v>
      </c>
      <c r="H4077" t="s">
        <v>6498</v>
      </c>
    </row>
    <row r="4078" spans="1:8" ht="15">
      <c r="A4078" s="2">
        <v>665011</v>
      </c>
      <c r="B4078" s="2">
        <v>8</v>
      </c>
      <c r="C4078" s="2" t="s">
        <v>4619</v>
      </c>
      <c r="D4078" s="5">
        <v>0.55902777777777779</v>
      </c>
      <c r="E4078" s="3" t="s">
        <v>293</v>
      </c>
      <c r="F4078" s="5">
        <v>0.56458333333333333</v>
      </c>
      <c r="G4078" s="3" t="s">
        <v>354</v>
      </c>
      <c r="H4078" t="s">
        <v>6498</v>
      </c>
    </row>
    <row r="4079" spans="1:8" ht="15">
      <c r="A4079" s="2">
        <v>665011</v>
      </c>
      <c r="B4079" s="2">
        <v>9</v>
      </c>
      <c r="C4079" s="2" t="s">
        <v>4620</v>
      </c>
      <c r="D4079" s="5">
        <v>0.625</v>
      </c>
      <c r="E4079" s="3" t="s">
        <v>353</v>
      </c>
      <c r="F4079" s="5">
        <v>0.63194444444444442</v>
      </c>
      <c r="G4079" s="3" t="s">
        <v>330</v>
      </c>
      <c r="H4079" t="s">
        <v>6498</v>
      </c>
    </row>
    <row r="4080" spans="1:8" ht="15">
      <c r="A4080" s="2">
        <v>665011</v>
      </c>
      <c r="B4080" s="2">
        <v>10</v>
      </c>
      <c r="C4080" s="2" t="s">
        <v>4621</v>
      </c>
      <c r="D4080" s="5">
        <v>0.61111111111111116</v>
      </c>
      <c r="E4080" s="3" t="s">
        <v>293</v>
      </c>
      <c r="F4080" s="5">
        <v>0.61805555555555558</v>
      </c>
      <c r="G4080" s="3" t="s">
        <v>353</v>
      </c>
      <c r="H4080" t="s">
        <v>6498</v>
      </c>
    </row>
    <row r="4081" spans="1:8" ht="15">
      <c r="A4081" s="2">
        <v>665011</v>
      </c>
      <c r="B4081" s="2">
        <v>11</v>
      </c>
      <c r="C4081" s="2" t="s">
        <v>4622</v>
      </c>
      <c r="D4081" s="5">
        <v>0.57638888888888884</v>
      </c>
      <c r="E4081" s="3" t="s">
        <v>355</v>
      </c>
      <c r="F4081" s="5">
        <v>0.58333333333333337</v>
      </c>
      <c r="G4081" s="3" t="s">
        <v>293</v>
      </c>
      <c r="H4081" t="s">
        <v>6498</v>
      </c>
    </row>
    <row r="4082" spans="1:8" ht="15">
      <c r="A4082" s="2">
        <v>665011</v>
      </c>
      <c r="B4082" s="2">
        <v>12</v>
      </c>
      <c r="C4082" s="2" t="s">
        <v>4623</v>
      </c>
      <c r="D4082" s="5">
        <v>0.55902777777777779</v>
      </c>
      <c r="E4082" s="3" t="s">
        <v>293</v>
      </c>
      <c r="F4082" s="5">
        <v>0.5708333333333333</v>
      </c>
      <c r="G4082" s="3" t="s">
        <v>355</v>
      </c>
      <c r="H4082" t="s">
        <v>6498</v>
      </c>
    </row>
    <row r="4083" spans="1:8" ht="15">
      <c r="A4083" s="2">
        <v>665011</v>
      </c>
      <c r="B4083" s="2">
        <v>13</v>
      </c>
      <c r="C4083" s="2" t="s">
        <v>4624</v>
      </c>
      <c r="D4083" s="5">
        <v>0.56736111111111109</v>
      </c>
      <c r="E4083" s="3" t="s">
        <v>354</v>
      </c>
      <c r="F4083" s="5">
        <v>0.57222222222222219</v>
      </c>
      <c r="G4083" s="3" t="s">
        <v>293</v>
      </c>
      <c r="H4083" t="s">
        <v>6498</v>
      </c>
    </row>
    <row r="4084" spans="1:8" ht="15">
      <c r="A4084" s="2">
        <v>665011</v>
      </c>
      <c r="B4084" s="2">
        <v>14</v>
      </c>
      <c r="C4084" s="2" t="s">
        <v>4625</v>
      </c>
      <c r="D4084" s="5">
        <v>0.55902777777777779</v>
      </c>
      <c r="E4084" s="3" t="s">
        <v>293</v>
      </c>
      <c r="F4084" s="5">
        <v>0.56458333333333333</v>
      </c>
      <c r="G4084" s="3" t="s">
        <v>354</v>
      </c>
      <c r="H4084" t="s">
        <v>6498</v>
      </c>
    </row>
    <row r="4085" spans="1:8" ht="15">
      <c r="A4085" s="2">
        <v>665011</v>
      </c>
      <c r="B4085" s="2">
        <v>22</v>
      </c>
      <c r="C4085" s="2" t="s">
        <v>4626</v>
      </c>
      <c r="D4085" s="5">
        <v>0.41041666666666665</v>
      </c>
      <c r="E4085" s="3" t="s">
        <v>293</v>
      </c>
      <c r="F4085" s="5">
        <v>0.4152777777777778</v>
      </c>
      <c r="G4085" s="3" t="s">
        <v>354</v>
      </c>
      <c r="H4085" t="s">
        <v>6498</v>
      </c>
    </row>
    <row r="4086" spans="1:8" ht="15">
      <c r="A4086" s="2">
        <v>665011</v>
      </c>
      <c r="B4086" s="2">
        <v>23</v>
      </c>
      <c r="C4086" s="2" t="s">
        <v>4627</v>
      </c>
      <c r="D4086" s="5">
        <v>0.47152777777777777</v>
      </c>
      <c r="E4086" s="3" t="s">
        <v>293</v>
      </c>
      <c r="F4086" s="5">
        <v>0.4861111111111111</v>
      </c>
      <c r="G4086" s="3" t="s">
        <v>331</v>
      </c>
      <c r="H4086" t="s">
        <v>6498</v>
      </c>
    </row>
    <row r="4087" spans="1:8" ht="15">
      <c r="A4087" s="2">
        <v>665011</v>
      </c>
      <c r="B4087" s="2">
        <v>24</v>
      </c>
      <c r="C4087" s="2" t="s">
        <v>4628</v>
      </c>
      <c r="D4087" s="5">
        <v>0.43055555555555558</v>
      </c>
      <c r="E4087" s="3" t="s">
        <v>293</v>
      </c>
      <c r="F4087" s="5">
        <v>0.43541666666666667</v>
      </c>
      <c r="G4087" s="3" t="s">
        <v>354</v>
      </c>
      <c r="H4087" t="s">
        <v>6498</v>
      </c>
    </row>
    <row r="4088" spans="1:8" ht="15">
      <c r="A4088" s="2">
        <v>665011</v>
      </c>
      <c r="B4088" s="2">
        <v>25</v>
      </c>
      <c r="C4088" s="2" t="s">
        <v>4629</v>
      </c>
      <c r="D4088" s="5">
        <v>0.43611111111111112</v>
      </c>
      <c r="E4088" s="3" t="s">
        <v>354</v>
      </c>
      <c r="F4088" s="5">
        <v>0.43888888888888888</v>
      </c>
      <c r="G4088" s="3" t="s">
        <v>293</v>
      </c>
      <c r="H4088" t="s">
        <v>6498</v>
      </c>
    </row>
    <row r="4089" spans="1:8" ht="15">
      <c r="A4089" s="2">
        <v>665011</v>
      </c>
      <c r="B4089" s="2">
        <v>31</v>
      </c>
      <c r="C4089" s="2" t="s">
        <v>4630</v>
      </c>
      <c r="D4089" s="5">
        <v>0.58333333333333337</v>
      </c>
      <c r="E4089" s="3" t="s">
        <v>293</v>
      </c>
      <c r="F4089" s="5">
        <v>0.59166666666666667</v>
      </c>
      <c r="G4089" s="3" t="s">
        <v>293</v>
      </c>
      <c r="H4089" t="s">
        <v>6498</v>
      </c>
    </row>
    <row r="4090" spans="1:8" ht="15">
      <c r="A4090" s="2">
        <v>665011</v>
      </c>
      <c r="B4090" s="2">
        <v>33</v>
      </c>
      <c r="C4090" s="2" t="s">
        <v>4631</v>
      </c>
      <c r="D4090" s="5">
        <v>0.4152777777777778</v>
      </c>
      <c r="E4090" s="3" t="s">
        <v>354</v>
      </c>
      <c r="F4090" s="5">
        <v>0.41805555555555557</v>
      </c>
      <c r="G4090" s="3" t="s">
        <v>293</v>
      </c>
      <c r="H4090" t="s">
        <v>6498</v>
      </c>
    </row>
    <row r="4091" spans="1:8" ht="15">
      <c r="A4091" s="2">
        <v>665013</v>
      </c>
      <c r="B4091" s="2">
        <v>11</v>
      </c>
      <c r="C4091" s="2" t="s">
        <v>4632</v>
      </c>
      <c r="D4091" s="5">
        <v>0.28472222222222221</v>
      </c>
      <c r="E4091" s="3" t="s">
        <v>356</v>
      </c>
      <c r="F4091" s="5">
        <v>0.29444444444444445</v>
      </c>
      <c r="G4091" s="3" t="s">
        <v>293</v>
      </c>
      <c r="H4091" t="s">
        <v>6498</v>
      </c>
    </row>
    <row r="4092" spans="1:8" ht="15">
      <c r="A4092" s="2">
        <v>665013</v>
      </c>
      <c r="B4092" s="2">
        <v>12</v>
      </c>
      <c r="C4092" s="2" t="s">
        <v>4633</v>
      </c>
      <c r="D4092" s="5">
        <v>0.27708333333333335</v>
      </c>
      <c r="E4092" s="3" t="s">
        <v>293</v>
      </c>
      <c r="F4092" s="5">
        <v>0.28333333333333333</v>
      </c>
      <c r="G4092" s="3" t="s">
        <v>356</v>
      </c>
      <c r="H4092" t="s">
        <v>6498</v>
      </c>
    </row>
    <row r="4093" spans="1:8" ht="15">
      <c r="A4093" s="2">
        <v>665013</v>
      </c>
      <c r="B4093" s="2">
        <v>13</v>
      </c>
      <c r="C4093" s="2" t="s">
        <v>4634</v>
      </c>
      <c r="D4093" s="5">
        <v>0.40069444444444446</v>
      </c>
      <c r="E4093" s="3" t="s">
        <v>356</v>
      </c>
      <c r="F4093" s="5">
        <v>0.41041666666666665</v>
      </c>
      <c r="G4093" s="3" t="s">
        <v>293</v>
      </c>
      <c r="H4093" t="s">
        <v>6498</v>
      </c>
    </row>
    <row r="4094" spans="1:8" ht="15">
      <c r="A4094" s="2">
        <v>665013</v>
      </c>
      <c r="B4094" s="2">
        <v>14</v>
      </c>
      <c r="C4094" s="2" t="s">
        <v>4635</v>
      </c>
      <c r="D4094" s="5">
        <v>0.39374999999999999</v>
      </c>
      <c r="E4094" s="3" t="s">
        <v>293</v>
      </c>
      <c r="F4094" s="5">
        <v>0.40069444444444446</v>
      </c>
      <c r="G4094" s="3" t="s">
        <v>356</v>
      </c>
      <c r="H4094" t="s">
        <v>6498</v>
      </c>
    </row>
    <row r="4095" spans="1:8" ht="15">
      <c r="A4095" s="2">
        <v>665013</v>
      </c>
      <c r="B4095" s="2">
        <v>15</v>
      </c>
      <c r="C4095" s="2" t="s">
        <v>4636</v>
      </c>
      <c r="D4095" s="5">
        <v>0.54166666666666663</v>
      </c>
      <c r="E4095" s="3" t="s">
        <v>356</v>
      </c>
      <c r="F4095" s="5">
        <v>0.55208333333333337</v>
      </c>
      <c r="G4095" s="3" t="s">
        <v>293</v>
      </c>
      <c r="H4095" t="s">
        <v>6498</v>
      </c>
    </row>
    <row r="4096" spans="1:8" ht="15">
      <c r="A4096" s="2">
        <v>665013</v>
      </c>
      <c r="B4096" s="2">
        <v>16</v>
      </c>
      <c r="C4096" s="2" t="s">
        <v>4637</v>
      </c>
      <c r="D4096" s="5">
        <v>0.53472222222222221</v>
      </c>
      <c r="E4096" s="3" t="s">
        <v>293</v>
      </c>
      <c r="F4096" s="5">
        <v>0.54166666666666663</v>
      </c>
      <c r="G4096" s="3" t="s">
        <v>356</v>
      </c>
      <c r="H4096" t="s">
        <v>6498</v>
      </c>
    </row>
    <row r="4097" spans="1:8" ht="15">
      <c r="A4097" s="2">
        <v>665013</v>
      </c>
      <c r="B4097" s="2">
        <v>17</v>
      </c>
      <c r="C4097" s="2" t="s">
        <v>4638</v>
      </c>
      <c r="D4097" s="5">
        <v>0.59375</v>
      </c>
      <c r="E4097" s="3" t="s">
        <v>356</v>
      </c>
      <c r="F4097" s="5">
        <v>0.60624999999999996</v>
      </c>
      <c r="G4097" s="3" t="s">
        <v>293</v>
      </c>
      <c r="H4097" t="s">
        <v>6498</v>
      </c>
    </row>
    <row r="4098" spans="1:8" ht="15">
      <c r="A4098" s="2">
        <v>665013</v>
      </c>
      <c r="B4098" s="2">
        <v>18</v>
      </c>
      <c r="C4098" s="2" t="s">
        <v>4639</v>
      </c>
      <c r="D4098" s="5">
        <v>0.58333333333333337</v>
      </c>
      <c r="E4098" s="3" t="s">
        <v>293</v>
      </c>
      <c r="F4098" s="5">
        <v>0.59375</v>
      </c>
      <c r="G4098" s="3" t="s">
        <v>356</v>
      </c>
      <c r="H4098" t="s">
        <v>6498</v>
      </c>
    </row>
    <row r="4099" spans="1:8" ht="15">
      <c r="A4099" s="2">
        <v>665013</v>
      </c>
      <c r="B4099" s="2">
        <v>19</v>
      </c>
      <c r="C4099" s="2" t="s">
        <v>4640</v>
      </c>
      <c r="D4099" s="5">
        <v>0.63888888888888884</v>
      </c>
      <c r="E4099" s="3" t="s">
        <v>356</v>
      </c>
      <c r="F4099" s="5">
        <v>0.64930555555555558</v>
      </c>
      <c r="G4099" s="3" t="s">
        <v>293</v>
      </c>
      <c r="H4099" t="s">
        <v>6498</v>
      </c>
    </row>
    <row r="4100" spans="1:8" ht="15">
      <c r="A4100" s="2">
        <v>665013</v>
      </c>
      <c r="B4100" s="2">
        <v>20</v>
      </c>
      <c r="C4100" s="2" t="s">
        <v>4641</v>
      </c>
      <c r="D4100" s="5">
        <v>0.63194444444444442</v>
      </c>
      <c r="E4100" s="3" t="s">
        <v>293</v>
      </c>
      <c r="F4100" s="5">
        <v>0.63888888888888884</v>
      </c>
      <c r="G4100" s="3" t="s">
        <v>356</v>
      </c>
      <c r="H4100" t="s">
        <v>6498</v>
      </c>
    </row>
    <row r="4101" spans="1:8" ht="15">
      <c r="A4101" s="2">
        <v>670001</v>
      </c>
      <c r="B4101" s="2">
        <v>1</v>
      </c>
      <c r="C4101" s="2" t="s">
        <v>4642</v>
      </c>
      <c r="D4101" s="5">
        <v>0.39930555555555558</v>
      </c>
      <c r="E4101" s="3" t="s">
        <v>28</v>
      </c>
      <c r="F4101" s="5">
        <v>0.46875</v>
      </c>
      <c r="G4101" s="3" t="s">
        <v>25</v>
      </c>
      <c r="H4101" t="s">
        <v>6492</v>
      </c>
    </row>
    <row r="4102" spans="1:8" ht="15">
      <c r="A4102" s="2">
        <v>670001</v>
      </c>
      <c r="B4102" s="2">
        <v>2</v>
      </c>
      <c r="C4102" s="2" t="s">
        <v>4643</v>
      </c>
      <c r="D4102" s="5">
        <v>0.4826388888888889</v>
      </c>
      <c r="E4102" s="3" t="s">
        <v>25</v>
      </c>
      <c r="F4102" s="5">
        <v>0.55069444444444449</v>
      </c>
      <c r="G4102" s="3" t="s">
        <v>28</v>
      </c>
      <c r="H4102" t="s">
        <v>6492</v>
      </c>
    </row>
    <row r="4103" spans="1:8" ht="15">
      <c r="A4103" s="2">
        <v>670001</v>
      </c>
      <c r="B4103" s="2">
        <v>3</v>
      </c>
      <c r="C4103" s="2" t="s">
        <v>4644</v>
      </c>
      <c r="D4103" s="5">
        <v>0.63888888888888884</v>
      </c>
      <c r="E4103" s="3" t="s">
        <v>28</v>
      </c>
      <c r="F4103" s="5">
        <v>0.70694444444444449</v>
      </c>
      <c r="G4103" s="3" t="s">
        <v>13</v>
      </c>
      <c r="H4103" t="s">
        <v>6492</v>
      </c>
    </row>
    <row r="4104" spans="1:8" ht="15">
      <c r="A4104" s="2">
        <v>670001</v>
      </c>
      <c r="B4104" s="2">
        <v>4</v>
      </c>
      <c r="C4104" s="2" t="s">
        <v>4645</v>
      </c>
      <c r="D4104" s="5">
        <v>0.70833333333333337</v>
      </c>
      <c r="E4104" s="3" t="s">
        <v>13</v>
      </c>
      <c r="F4104" s="5">
        <v>0.77430555555555558</v>
      </c>
      <c r="G4104" s="3" t="s">
        <v>28</v>
      </c>
      <c r="H4104" t="s">
        <v>6492</v>
      </c>
    </row>
    <row r="4105" spans="1:8" ht="15">
      <c r="A4105" s="2">
        <v>670001</v>
      </c>
      <c r="B4105" s="2">
        <v>5</v>
      </c>
      <c r="C4105" s="2" t="s">
        <v>4646</v>
      </c>
      <c r="D4105" s="5">
        <v>0.39930555555555558</v>
      </c>
      <c r="E4105" s="3" t="s">
        <v>28</v>
      </c>
      <c r="F4105" s="5">
        <v>0.46875</v>
      </c>
      <c r="G4105" s="3" t="s">
        <v>25</v>
      </c>
      <c r="H4105" t="s">
        <v>6492</v>
      </c>
    </row>
    <row r="4106" spans="1:8" ht="15">
      <c r="A4106" s="2">
        <v>670001</v>
      </c>
      <c r="B4106" s="2">
        <v>6</v>
      </c>
      <c r="C4106" s="2" t="s">
        <v>4647</v>
      </c>
      <c r="D4106" s="5">
        <v>0.4826388888888889</v>
      </c>
      <c r="E4106" s="3" t="s">
        <v>25</v>
      </c>
      <c r="F4106" s="5">
        <v>0.55069444444444449</v>
      </c>
      <c r="G4106" s="3" t="s">
        <v>28</v>
      </c>
      <c r="H4106" t="s">
        <v>6492</v>
      </c>
    </row>
    <row r="4107" spans="1:8" ht="15">
      <c r="A4107" s="2">
        <v>670001</v>
      </c>
      <c r="B4107" s="2">
        <v>7</v>
      </c>
      <c r="C4107" s="2" t="s">
        <v>4648</v>
      </c>
      <c r="D4107" s="5">
        <v>0.63888888888888884</v>
      </c>
      <c r="E4107" s="3" t="s">
        <v>28</v>
      </c>
      <c r="F4107" s="5">
        <v>0.70694444444444449</v>
      </c>
      <c r="G4107" s="3" t="s">
        <v>13</v>
      </c>
      <c r="H4107" t="s">
        <v>6492</v>
      </c>
    </row>
    <row r="4108" spans="1:8" ht="15">
      <c r="A4108" s="2">
        <v>670001</v>
      </c>
      <c r="B4108" s="2">
        <v>8</v>
      </c>
      <c r="C4108" s="2" t="s">
        <v>4649</v>
      </c>
      <c r="D4108" s="5">
        <v>0.70833333333333337</v>
      </c>
      <c r="E4108" s="3" t="s">
        <v>13</v>
      </c>
      <c r="F4108" s="5">
        <v>0.77430555555555558</v>
      </c>
      <c r="G4108" s="3" t="s">
        <v>28</v>
      </c>
      <c r="H4108" t="s">
        <v>6492</v>
      </c>
    </row>
    <row r="4109" spans="1:8" ht="15">
      <c r="A4109" s="2">
        <v>670001</v>
      </c>
      <c r="B4109" s="2">
        <v>901</v>
      </c>
      <c r="C4109" s="2" t="s">
        <v>4650</v>
      </c>
      <c r="D4109" s="5">
        <v>0.44444444444444442</v>
      </c>
      <c r="E4109" s="3" t="s">
        <v>28</v>
      </c>
      <c r="F4109" s="5">
        <v>0.53819444444444442</v>
      </c>
      <c r="G4109" s="3" t="s">
        <v>25</v>
      </c>
      <c r="H4109" t="s">
        <v>6492</v>
      </c>
    </row>
    <row r="4110" spans="1:8" ht="15">
      <c r="A4110" s="2">
        <v>670001</v>
      </c>
      <c r="B4110" s="2">
        <v>902</v>
      </c>
      <c r="C4110" s="2" t="s">
        <v>4651</v>
      </c>
      <c r="D4110" s="5">
        <v>0.625</v>
      </c>
      <c r="E4110" s="3" t="s">
        <v>25</v>
      </c>
      <c r="F4110" s="5">
        <v>0.7104166666666667</v>
      </c>
      <c r="G4110" s="3" t="s">
        <v>28</v>
      </c>
      <c r="H4110" t="s">
        <v>6492</v>
      </c>
    </row>
    <row r="4111" spans="1:8" ht="15">
      <c r="A4111" s="2">
        <v>670003</v>
      </c>
      <c r="B4111" s="2">
        <v>3</v>
      </c>
      <c r="C4111" s="2" t="s">
        <v>4652</v>
      </c>
      <c r="D4111" s="5">
        <v>0.29166666666666669</v>
      </c>
      <c r="E4111" s="3" t="s">
        <v>357</v>
      </c>
      <c r="F4111" s="5">
        <v>0.4548611111111111</v>
      </c>
      <c r="G4111" s="3" t="s">
        <v>232</v>
      </c>
      <c r="H4111" t="s">
        <v>6492</v>
      </c>
    </row>
    <row r="4112" spans="1:8" ht="15">
      <c r="A4112" s="2">
        <v>670003</v>
      </c>
      <c r="B4112" s="2">
        <v>4</v>
      </c>
      <c r="C4112" s="2" t="s">
        <v>4653</v>
      </c>
      <c r="D4112" s="5">
        <v>0.69444444444444442</v>
      </c>
      <c r="E4112" s="3" t="s">
        <v>232</v>
      </c>
      <c r="F4112" s="5">
        <v>0.83333333333333337</v>
      </c>
      <c r="G4112" s="3" t="s">
        <v>357</v>
      </c>
      <c r="H4112" t="s">
        <v>6492</v>
      </c>
    </row>
    <row r="4113" spans="1:8" ht="15">
      <c r="A4113" s="2">
        <v>670003</v>
      </c>
      <c r="B4113" s="2">
        <v>101</v>
      </c>
      <c r="C4113" s="2" t="s">
        <v>4654</v>
      </c>
      <c r="D4113" s="5">
        <v>0.29166666666666669</v>
      </c>
      <c r="E4113" s="3" t="s">
        <v>357</v>
      </c>
      <c r="F4113" s="5">
        <v>0.4548611111111111</v>
      </c>
      <c r="G4113" s="3" t="s">
        <v>232</v>
      </c>
      <c r="H4113" t="s">
        <v>6492</v>
      </c>
    </row>
    <row r="4114" spans="1:8" ht="15">
      <c r="A4114" s="2">
        <v>670003</v>
      </c>
      <c r="B4114" s="2">
        <v>102</v>
      </c>
      <c r="C4114" s="2" t="s">
        <v>4655</v>
      </c>
      <c r="D4114" s="5">
        <v>0.69444444444444442</v>
      </c>
      <c r="E4114" s="3" t="s">
        <v>232</v>
      </c>
      <c r="F4114" s="5">
        <v>0.83333333333333337</v>
      </c>
      <c r="G4114" s="3" t="s">
        <v>357</v>
      </c>
      <c r="H4114" t="s">
        <v>6492</v>
      </c>
    </row>
    <row r="4115" spans="1:8" ht="15">
      <c r="A4115" s="2">
        <v>670004</v>
      </c>
      <c r="B4115" s="2">
        <v>5</v>
      </c>
      <c r="C4115" s="2" t="s">
        <v>4656</v>
      </c>
      <c r="D4115" s="5">
        <v>0.3611111111111111</v>
      </c>
      <c r="E4115" s="3" t="s">
        <v>358</v>
      </c>
      <c r="F4115" s="5">
        <v>0.42708333333333331</v>
      </c>
      <c r="G4115" s="3" t="s">
        <v>25</v>
      </c>
      <c r="H4115" t="s">
        <v>6492</v>
      </c>
    </row>
    <row r="4116" spans="1:8" ht="15">
      <c r="A4116" s="2">
        <v>670004</v>
      </c>
      <c r="B4116" s="2">
        <v>6</v>
      </c>
      <c r="C4116" s="2" t="s">
        <v>4657</v>
      </c>
      <c r="D4116" s="5">
        <v>0.43055555555555558</v>
      </c>
      <c r="E4116" s="3" t="s">
        <v>25</v>
      </c>
      <c r="F4116" s="5">
        <v>0.49652777777777779</v>
      </c>
      <c r="G4116" s="3" t="s">
        <v>358</v>
      </c>
      <c r="H4116" t="s">
        <v>6492</v>
      </c>
    </row>
    <row r="4117" spans="1:8" ht="15">
      <c r="A4117" s="2">
        <v>670004</v>
      </c>
      <c r="B4117" s="2">
        <v>7</v>
      </c>
      <c r="C4117" s="2" t="s">
        <v>4658</v>
      </c>
      <c r="D4117" s="5">
        <v>0.60069444444444442</v>
      </c>
      <c r="E4117" s="3" t="s">
        <v>358</v>
      </c>
      <c r="F4117" s="5">
        <v>0.66666666666666663</v>
      </c>
      <c r="G4117" s="3" t="s">
        <v>25</v>
      </c>
      <c r="H4117" t="s">
        <v>6492</v>
      </c>
    </row>
    <row r="4118" spans="1:8" ht="15">
      <c r="A4118" s="2">
        <v>670004</v>
      </c>
      <c r="B4118" s="2">
        <v>8</v>
      </c>
      <c r="C4118" s="2" t="s">
        <v>4659</v>
      </c>
      <c r="D4118" s="5">
        <v>0.67013888888888884</v>
      </c>
      <c r="E4118" s="3" t="s">
        <v>25</v>
      </c>
      <c r="F4118" s="5">
        <v>0.73611111111111116</v>
      </c>
      <c r="G4118" s="3" t="s">
        <v>358</v>
      </c>
      <c r="H4118" t="s">
        <v>6492</v>
      </c>
    </row>
    <row r="4119" spans="1:8" ht="15">
      <c r="A4119" s="2">
        <v>670005</v>
      </c>
      <c r="B4119" s="2">
        <v>13</v>
      </c>
      <c r="C4119" s="2" t="s">
        <v>4660</v>
      </c>
      <c r="D4119" s="5">
        <v>0.68402777777777779</v>
      </c>
      <c r="E4119" s="3" t="s">
        <v>357</v>
      </c>
      <c r="F4119" s="5">
        <v>0.82986111111111116</v>
      </c>
      <c r="G4119" s="3" t="s">
        <v>232</v>
      </c>
      <c r="H4119" t="s">
        <v>6481</v>
      </c>
    </row>
    <row r="4120" spans="1:8" ht="15">
      <c r="A4120" s="2">
        <v>670005</v>
      </c>
      <c r="B4120" s="2">
        <v>14</v>
      </c>
      <c r="C4120" s="2" t="s">
        <v>4661</v>
      </c>
      <c r="D4120" s="5">
        <v>0.31597222222222221</v>
      </c>
      <c r="E4120" s="3" t="s">
        <v>232</v>
      </c>
      <c r="F4120" s="5">
        <v>0.46527777777777779</v>
      </c>
      <c r="G4120" s="3" t="s">
        <v>357</v>
      </c>
      <c r="H4120" t="s">
        <v>6481</v>
      </c>
    </row>
    <row r="4121" spans="1:8" ht="15">
      <c r="A4121" s="2">
        <v>670005</v>
      </c>
      <c r="B4121" s="2">
        <v>111</v>
      </c>
      <c r="C4121" s="2" t="s">
        <v>4662</v>
      </c>
      <c r="D4121" s="5">
        <v>0.68402777777777779</v>
      </c>
      <c r="E4121" s="3" t="s">
        <v>357</v>
      </c>
      <c r="F4121" s="5">
        <v>0.82291666666666663</v>
      </c>
      <c r="G4121" s="3" t="s">
        <v>232</v>
      </c>
      <c r="H4121" t="s">
        <v>6481</v>
      </c>
    </row>
    <row r="4122" spans="1:8" ht="15">
      <c r="A4122" s="2">
        <v>670005</v>
      </c>
      <c r="B4122" s="2">
        <v>112</v>
      </c>
      <c r="C4122" s="2" t="s">
        <v>4663</v>
      </c>
      <c r="D4122" s="5">
        <v>0.3125</v>
      </c>
      <c r="E4122" s="3" t="s">
        <v>232</v>
      </c>
      <c r="F4122" s="5">
        <v>0.4548611111111111</v>
      </c>
      <c r="G4122" s="3" t="s">
        <v>357</v>
      </c>
      <c r="H4122" t="s">
        <v>6481</v>
      </c>
    </row>
    <row r="4123" spans="1:8" ht="15">
      <c r="A4123" s="2">
        <v>670065</v>
      </c>
      <c r="B4123" s="2">
        <v>1</v>
      </c>
      <c r="C4123" s="2" t="s">
        <v>4664</v>
      </c>
      <c r="D4123" s="5">
        <v>0.2326388888888889</v>
      </c>
      <c r="E4123" s="3" t="s">
        <v>359</v>
      </c>
      <c r="F4123" s="5">
        <v>0.3576388888888889</v>
      </c>
      <c r="G4123" s="3" t="s">
        <v>27</v>
      </c>
      <c r="H4123" t="s">
        <v>6492</v>
      </c>
    </row>
    <row r="4124" spans="1:8" ht="15">
      <c r="A4124" s="2">
        <v>670065</v>
      </c>
      <c r="B4124" s="2">
        <v>2</v>
      </c>
      <c r="C4124" s="2" t="s">
        <v>4665</v>
      </c>
      <c r="D4124" s="5">
        <v>0.42222222222222222</v>
      </c>
      <c r="E4124" s="3" t="s">
        <v>27</v>
      </c>
      <c r="F4124" s="5">
        <v>0.49652777777777779</v>
      </c>
      <c r="G4124" s="3" t="s">
        <v>360</v>
      </c>
      <c r="H4124" t="s">
        <v>6492</v>
      </c>
    </row>
    <row r="4125" spans="1:8" ht="15">
      <c r="A4125" s="2">
        <v>670065</v>
      </c>
      <c r="B4125" s="2">
        <v>5</v>
      </c>
      <c r="C4125" s="2" t="s">
        <v>4666</v>
      </c>
      <c r="D4125" s="5">
        <v>0.54513888888888884</v>
      </c>
      <c r="E4125" s="3" t="s">
        <v>360</v>
      </c>
      <c r="F4125" s="5">
        <v>0.62847222222222221</v>
      </c>
      <c r="G4125" s="3" t="s">
        <v>27</v>
      </c>
      <c r="H4125" t="s">
        <v>6492</v>
      </c>
    </row>
    <row r="4126" spans="1:8" ht="15">
      <c r="A4126" s="2">
        <v>670065</v>
      </c>
      <c r="B4126" s="2">
        <v>6</v>
      </c>
      <c r="C4126" s="2" t="s">
        <v>4667</v>
      </c>
      <c r="D4126" s="5">
        <v>0.63541666666666663</v>
      </c>
      <c r="E4126" s="3" t="s">
        <v>27</v>
      </c>
      <c r="F4126" s="5">
        <v>0.71180555555555558</v>
      </c>
      <c r="G4126" s="3" t="s">
        <v>360</v>
      </c>
      <c r="H4126" t="s">
        <v>6492</v>
      </c>
    </row>
    <row r="4127" spans="1:8" ht="15">
      <c r="A4127" s="7">
        <v>670087</v>
      </c>
      <c r="B4127" s="2">
        <v>1</v>
      </c>
      <c r="C4127" s="2" t="s">
        <v>4668</v>
      </c>
      <c r="D4127" s="5">
        <v>0.2013888888888889</v>
      </c>
      <c r="E4127" s="3" t="s">
        <v>360</v>
      </c>
      <c r="F4127" s="5">
        <v>0.28472222222222221</v>
      </c>
      <c r="G4127" s="3" t="s">
        <v>484</v>
      </c>
      <c r="H4127" t="s">
        <v>6492</v>
      </c>
    </row>
    <row r="4128" spans="1:8" ht="15">
      <c r="A4128" s="7">
        <v>670087</v>
      </c>
      <c r="B4128" s="2">
        <v>2</v>
      </c>
      <c r="C4128" s="2" t="s">
        <v>4669</v>
      </c>
      <c r="D4128" s="5">
        <v>0.34722222222222221</v>
      </c>
      <c r="E4128" s="3" t="s">
        <v>484</v>
      </c>
      <c r="F4128" s="5">
        <v>0.44444444444444442</v>
      </c>
      <c r="G4128" s="3" t="s">
        <v>360</v>
      </c>
      <c r="H4128" t="s">
        <v>6492</v>
      </c>
    </row>
    <row r="4129" spans="1:8" ht="15">
      <c r="A4129" s="7">
        <v>670087</v>
      </c>
      <c r="B4129" s="2">
        <v>3</v>
      </c>
      <c r="C4129" s="2" t="s">
        <v>4670</v>
      </c>
      <c r="D4129" s="5">
        <v>0.19097222222222221</v>
      </c>
      <c r="E4129" s="3" t="s">
        <v>359</v>
      </c>
      <c r="F4129" s="5">
        <v>0.33333333333333331</v>
      </c>
      <c r="G4129" s="3" t="s">
        <v>484</v>
      </c>
      <c r="H4129" t="s">
        <v>6492</v>
      </c>
    </row>
    <row r="4130" spans="1:8" ht="15">
      <c r="A4130" s="7">
        <v>670087</v>
      </c>
      <c r="B4130" s="2">
        <v>4</v>
      </c>
      <c r="C4130" s="2" t="s">
        <v>4671</v>
      </c>
      <c r="D4130" s="5">
        <v>0.52777777777777779</v>
      </c>
      <c r="E4130" s="3" t="s">
        <v>484</v>
      </c>
      <c r="F4130" s="5">
        <v>0.61111111111111116</v>
      </c>
      <c r="G4130" s="3" t="s">
        <v>361</v>
      </c>
      <c r="H4130" t="s">
        <v>6492</v>
      </c>
    </row>
    <row r="4131" spans="1:8" ht="15">
      <c r="A4131" s="7">
        <v>670087</v>
      </c>
      <c r="B4131" s="2">
        <v>5</v>
      </c>
      <c r="C4131" s="2" t="s">
        <v>4672</v>
      </c>
      <c r="D4131" s="5">
        <v>0.45833333333333331</v>
      </c>
      <c r="E4131" s="3" t="s">
        <v>359</v>
      </c>
      <c r="F4131" s="5">
        <v>0.58333333333333337</v>
      </c>
      <c r="G4131" s="3" t="s">
        <v>484</v>
      </c>
      <c r="H4131" t="s">
        <v>6492</v>
      </c>
    </row>
    <row r="4132" spans="1:8" ht="15">
      <c r="A4132" s="7">
        <v>670087</v>
      </c>
      <c r="B4132" s="2">
        <v>10</v>
      </c>
      <c r="C4132" s="2" t="s">
        <v>4673</v>
      </c>
      <c r="D4132" s="5">
        <v>0.68055555555555558</v>
      </c>
      <c r="E4132" s="3" t="s">
        <v>484</v>
      </c>
      <c r="F4132" s="5">
        <v>0.80972222222222223</v>
      </c>
      <c r="G4132" s="3" t="s">
        <v>359</v>
      </c>
      <c r="H4132" t="s">
        <v>6492</v>
      </c>
    </row>
    <row r="4133" spans="1:8" ht="15">
      <c r="A4133" s="2">
        <v>670365</v>
      </c>
      <c r="B4133" s="2">
        <v>1</v>
      </c>
      <c r="C4133" s="2" t="s">
        <v>4674</v>
      </c>
      <c r="D4133" s="5">
        <v>0.23333333333333334</v>
      </c>
      <c r="E4133" s="3" t="s">
        <v>24</v>
      </c>
      <c r="F4133" s="5">
        <v>0.2673611111111111</v>
      </c>
      <c r="G4133" s="3" t="s">
        <v>10</v>
      </c>
      <c r="H4133" t="s">
        <v>6492</v>
      </c>
    </row>
    <row r="4134" spans="1:8" ht="15">
      <c r="A4134" s="2">
        <v>670365</v>
      </c>
      <c r="B4134" s="2">
        <v>2</v>
      </c>
      <c r="C4134" s="2" t="s">
        <v>4675</v>
      </c>
      <c r="D4134" s="5">
        <v>0.18402777777777779</v>
      </c>
      <c r="E4134" s="3" t="s">
        <v>10</v>
      </c>
      <c r="F4134" s="5">
        <v>0.22222222222222221</v>
      </c>
      <c r="G4134" s="3" t="s">
        <v>24</v>
      </c>
      <c r="H4134" t="s">
        <v>6492</v>
      </c>
    </row>
    <row r="4135" spans="1:8" ht="15">
      <c r="A4135" s="2">
        <v>670365</v>
      </c>
      <c r="B4135" s="2">
        <v>3</v>
      </c>
      <c r="C4135" s="2" t="s">
        <v>4676</v>
      </c>
      <c r="D4135" s="5">
        <v>0.43055555555555558</v>
      </c>
      <c r="E4135" s="3" t="s">
        <v>24</v>
      </c>
      <c r="F4135" s="5">
        <v>0.46527777777777779</v>
      </c>
      <c r="G4135" s="3" t="s">
        <v>10</v>
      </c>
      <c r="H4135" t="s">
        <v>6492</v>
      </c>
    </row>
    <row r="4136" spans="1:8" ht="15">
      <c r="A4136" s="2">
        <v>670365</v>
      </c>
      <c r="B4136" s="2">
        <v>4</v>
      </c>
      <c r="C4136" s="2" t="s">
        <v>4677</v>
      </c>
      <c r="D4136" s="5">
        <v>0.27430555555555558</v>
      </c>
      <c r="E4136" s="3" t="s">
        <v>10</v>
      </c>
      <c r="F4136" s="5">
        <v>0.3263888888888889</v>
      </c>
      <c r="G4136" s="3" t="s">
        <v>24</v>
      </c>
      <c r="H4136" t="s">
        <v>6492</v>
      </c>
    </row>
    <row r="4137" spans="1:8" ht="15">
      <c r="A4137" s="2">
        <v>670365</v>
      </c>
      <c r="B4137" s="2">
        <v>5</v>
      </c>
      <c r="C4137" s="2" t="s">
        <v>4678</v>
      </c>
      <c r="D4137" s="5">
        <v>0.60416666666666663</v>
      </c>
      <c r="E4137" s="3" t="s">
        <v>24</v>
      </c>
      <c r="F4137" s="5">
        <v>0.64236111111111116</v>
      </c>
      <c r="G4137" s="3" t="s">
        <v>10</v>
      </c>
      <c r="H4137" t="s">
        <v>6492</v>
      </c>
    </row>
    <row r="4138" spans="1:8" ht="15">
      <c r="A4138" s="2">
        <v>670365</v>
      </c>
      <c r="B4138" s="2">
        <v>6</v>
      </c>
      <c r="C4138" s="2" t="s">
        <v>4679</v>
      </c>
      <c r="D4138" s="5">
        <v>0.27430555555555558</v>
      </c>
      <c r="E4138" s="3" t="s">
        <v>10</v>
      </c>
      <c r="F4138" s="5">
        <v>0.3125</v>
      </c>
      <c r="G4138" s="3" t="s">
        <v>24</v>
      </c>
      <c r="H4138" t="s">
        <v>6492</v>
      </c>
    </row>
    <row r="4139" spans="1:8" ht="15">
      <c r="A4139" s="2">
        <v>670365</v>
      </c>
      <c r="B4139" s="2">
        <v>7</v>
      </c>
      <c r="C4139" s="2" t="s">
        <v>4680</v>
      </c>
      <c r="D4139" s="5">
        <v>0.73750000000000004</v>
      </c>
      <c r="E4139" s="3" t="s">
        <v>24</v>
      </c>
      <c r="F4139" s="5">
        <v>0.77083333333333337</v>
      </c>
      <c r="G4139" s="3" t="s">
        <v>10</v>
      </c>
      <c r="H4139" t="s">
        <v>6492</v>
      </c>
    </row>
    <row r="4140" spans="1:8" ht="15">
      <c r="A4140" s="2">
        <v>670365</v>
      </c>
      <c r="B4140" s="2">
        <v>8</v>
      </c>
      <c r="C4140" s="2" t="s">
        <v>4681</v>
      </c>
      <c r="D4140" s="5">
        <v>0.53472222222222221</v>
      </c>
      <c r="E4140" s="3" t="s">
        <v>10</v>
      </c>
      <c r="F4140" s="5">
        <v>0.56944444444444442</v>
      </c>
      <c r="G4140" s="3" t="s">
        <v>24</v>
      </c>
      <c r="H4140" t="s">
        <v>6492</v>
      </c>
    </row>
    <row r="4141" spans="1:8" ht="15">
      <c r="A4141" s="2">
        <v>670365</v>
      </c>
      <c r="B4141" s="2">
        <v>10</v>
      </c>
      <c r="C4141" s="2" t="s">
        <v>4682</v>
      </c>
      <c r="D4141" s="5">
        <v>0.67013888888888884</v>
      </c>
      <c r="E4141" s="3" t="s">
        <v>10</v>
      </c>
      <c r="F4141" s="5">
        <v>0.70833333333333337</v>
      </c>
      <c r="G4141" s="3" t="s">
        <v>24</v>
      </c>
      <c r="H4141" t="s">
        <v>6492</v>
      </c>
    </row>
    <row r="4142" spans="1:8" ht="15">
      <c r="A4142" s="2">
        <v>670501</v>
      </c>
      <c r="B4142" s="2">
        <v>1</v>
      </c>
      <c r="C4142" s="2" t="s">
        <v>4683</v>
      </c>
      <c r="D4142" s="5">
        <v>0.19791666666666666</v>
      </c>
      <c r="E4142" s="3" t="s">
        <v>361</v>
      </c>
      <c r="F4142" s="5">
        <v>0.21458333333333332</v>
      </c>
      <c r="G4142" s="3" t="s">
        <v>13</v>
      </c>
      <c r="H4142" t="s">
        <v>6492</v>
      </c>
    </row>
    <row r="4143" spans="1:8" ht="15">
      <c r="A4143" s="2">
        <v>670501</v>
      </c>
      <c r="B4143" s="2">
        <v>2</v>
      </c>
      <c r="C4143" s="2" t="s">
        <v>4684</v>
      </c>
      <c r="D4143" s="5">
        <v>0.1875</v>
      </c>
      <c r="E4143" s="3" t="s">
        <v>13</v>
      </c>
      <c r="F4143" s="5">
        <v>0.20347222222222222</v>
      </c>
      <c r="G4143" s="3" t="s">
        <v>361</v>
      </c>
      <c r="H4143" t="s">
        <v>6492</v>
      </c>
    </row>
    <row r="4144" spans="1:8" ht="15">
      <c r="A4144" s="2">
        <v>670501</v>
      </c>
      <c r="B4144" s="2">
        <v>3</v>
      </c>
      <c r="C4144" s="2" t="s">
        <v>4685</v>
      </c>
      <c r="D4144" s="5">
        <v>0.21180555555555555</v>
      </c>
      <c r="E4144" s="3" t="s">
        <v>361</v>
      </c>
      <c r="F4144" s="5">
        <v>0.22916666666666666</v>
      </c>
      <c r="G4144" s="3" t="s">
        <v>13</v>
      </c>
      <c r="H4144" t="s">
        <v>6492</v>
      </c>
    </row>
    <row r="4145" spans="1:8" ht="15">
      <c r="A4145" s="2">
        <v>670501</v>
      </c>
      <c r="B4145" s="2">
        <v>4</v>
      </c>
      <c r="C4145" s="2" t="s">
        <v>4686</v>
      </c>
      <c r="D4145" s="5">
        <v>0.21527777777777779</v>
      </c>
      <c r="E4145" s="3" t="s">
        <v>13</v>
      </c>
      <c r="F4145" s="5">
        <v>0.2326388888888889</v>
      </c>
      <c r="G4145" s="3" t="s">
        <v>361</v>
      </c>
      <c r="H4145" t="s">
        <v>6492</v>
      </c>
    </row>
    <row r="4146" spans="1:8" ht="15">
      <c r="A4146" s="2">
        <v>670501</v>
      </c>
      <c r="B4146" s="2">
        <v>5</v>
      </c>
      <c r="C4146" s="2" t="s">
        <v>4687</v>
      </c>
      <c r="D4146" s="5">
        <v>0.2361111111111111</v>
      </c>
      <c r="E4146" s="3" t="s">
        <v>361</v>
      </c>
      <c r="F4146" s="5">
        <v>0.25486111111111109</v>
      </c>
      <c r="G4146" s="3" t="s">
        <v>13</v>
      </c>
      <c r="H4146" t="s">
        <v>6492</v>
      </c>
    </row>
    <row r="4147" spans="1:8" ht="15">
      <c r="A4147" s="2">
        <v>670501</v>
      </c>
      <c r="B4147" s="2">
        <v>6</v>
      </c>
      <c r="C4147" s="2" t="s">
        <v>4688</v>
      </c>
      <c r="D4147" s="5">
        <v>0.23958333333333334</v>
      </c>
      <c r="E4147" s="3" t="s">
        <v>13</v>
      </c>
      <c r="F4147" s="5">
        <v>0.25555555555555554</v>
      </c>
      <c r="G4147" s="3" t="s">
        <v>361</v>
      </c>
      <c r="H4147" t="s">
        <v>6492</v>
      </c>
    </row>
    <row r="4148" spans="1:8" ht="15">
      <c r="A4148" s="2">
        <v>670501</v>
      </c>
      <c r="B4148" s="2">
        <v>7</v>
      </c>
      <c r="C4148" s="2" t="s">
        <v>4689</v>
      </c>
      <c r="D4148" s="5">
        <v>0.27083333333333331</v>
      </c>
      <c r="E4148" s="3" t="s">
        <v>361</v>
      </c>
      <c r="F4148" s="5">
        <v>0.29166666666666669</v>
      </c>
      <c r="G4148" s="3" t="s">
        <v>13</v>
      </c>
      <c r="H4148" t="s">
        <v>6492</v>
      </c>
    </row>
    <row r="4149" spans="1:8" ht="15">
      <c r="A4149" s="2">
        <v>670501</v>
      </c>
      <c r="B4149" s="2">
        <v>8</v>
      </c>
      <c r="C4149" s="2" t="s">
        <v>4690</v>
      </c>
      <c r="D4149" s="5">
        <v>0.25694444444444442</v>
      </c>
      <c r="E4149" s="3" t="s">
        <v>13</v>
      </c>
      <c r="F4149" s="5">
        <v>0.27430555555555558</v>
      </c>
      <c r="G4149" s="3" t="s">
        <v>361</v>
      </c>
      <c r="H4149" t="s">
        <v>6492</v>
      </c>
    </row>
    <row r="4150" spans="1:8" ht="15">
      <c r="A4150" s="2">
        <v>670501</v>
      </c>
      <c r="B4150" s="2">
        <v>9</v>
      </c>
      <c r="C4150" s="2" t="s">
        <v>4691</v>
      </c>
      <c r="D4150" s="5">
        <v>0.2951388888888889</v>
      </c>
      <c r="E4150" s="3" t="s">
        <v>361</v>
      </c>
      <c r="F4150" s="5">
        <v>0.3125</v>
      </c>
      <c r="G4150" s="3" t="s">
        <v>13</v>
      </c>
      <c r="H4150" t="s">
        <v>6492</v>
      </c>
    </row>
    <row r="4151" spans="1:8" ht="15">
      <c r="A4151" s="2">
        <v>670501</v>
      </c>
      <c r="B4151" s="2">
        <v>10</v>
      </c>
      <c r="C4151" s="2" t="s">
        <v>4692</v>
      </c>
      <c r="D4151" s="5">
        <v>0.29375000000000001</v>
      </c>
      <c r="E4151" s="3" t="s">
        <v>13</v>
      </c>
      <c r="F4151" s="5">
        <v>0.31041666666666667</v>
      </c>
      <c r="G4151" s="3" t="s">
        <v>361</v>
      </c>
      <c r="H4151" t="s">
        <v>6492</v>
      </c>
    </row>
    <row r="4152" spans="1:8" ht="15">
      <c r="A4152" s="2">
        <v>670501</v>
      </c>
      <c r="B4152" s="2">
        <v>11</v>
      </c>
      <c r="C4152" s="2" t="s">
        <v>4693</v>
      </c>
      <c r="D4152" s="5">
        <v>0.33333333333333331</v>
      </c>
      <c r="E4152" s="3" t="s">
        <v>361</v>
      </c>
      <c r="F4152" s="5">
        <v>0.35416666666666669</v>
      </c>
      <c r="G4152" s="3" t="s">
        <v>13</v>
      </c>
      <c r="H4152" t="s">
        <v>6492</v>
      </c>
    </row>
    <row r="4153" spans="1:8" ht="15">
      <c r="A4153" s="2">
        <v>670501</v>
      </c>
      <c r="B4153" s="2">
        <v>12</v>
      </c>
      <c r="C4153" s="2" t="s">
        <v>4694</v>
      </c>
      <c r="D4153" s="5">
        <v>0.25</v>
      </c>
      <c r="E4153" s="3" t="s">
        <v>13</v>
      </c>
      <c r="F4153" s="5">
        <v>0.2673611111111111</v>
      </c>
      <c r="G4153" s="3" t="s">
        <v>361</v>
      </c>
      <c r="H4153" t="s">
        <v>6492</v>
      </c>
    </row>
    <row r="4154" spans="1:8" ht="15">
      <c r="A4154" s="2">
        <v>670501</v>
      </c>
      <c r="B4154" s="2">
        <v>13</v>
      </c>
      <c r="C4154" s="2" t="s">
        <v>4695</v>
      </c>
      <c r="D4154" s="5">
        <v>0.50138888888888888</v>
      </c>
      <c r="E4154" s="3" t="s">
        <v>361</v>
      </c>
      <c r="F4154" s="5">
        <v>0.51944444444444449</v>
      </c>
      <c r="G4154" s="3" t="s">
        <v>13</v>
      </c>
      <c r="H4154" t="s">
        <v>6492</v>
      </c>
    </row>
    <row r="4155" spans="1:8" ht="15">
      <c r="A4155" s="2">
        <v>670501</v>
      </c>
      <c r="B4155" s="2">
        <v>14</v>
      </c>
      <c r="C4155" s="2" t="s">
        <v>4696</v>
      </c>
      <c r="D4155" s="5">
        <v>0.47916666666666669</v>
      </c>
      <c r="E4155" s="3" t="s">
        <v>13</v>
      </c>
      <c r="F4155" s="5">
        <v>0.49791666666666667</v>
      </c>
      <c r="G4155" s="3" t="s">
        <v>361</v>
      </c>
      <c r="H4155" t="s">
        <v>6492</v>
      </c>
    </row>
    <row r="4156" spans="1:8" ht="15">
      <c r="A4156" s="2">
        <v>670501</v>
      </c>
      <c r="B4156" s="2">
        <v>15</v>
      </c>
      <c r="C4156" s="2" t="s">
        <v>4697</v>
      </c>
      <c r="D4156" s="5">
        <v>0.54305555555555551</v>
      </c>
      <c r="E4156" s="3" t="s">
        <v>361</v>
      </c>
      <c r="F4156" s="5">
        <v>0.5625</v>
      </c>
      <c r="G4156" s="3" t="s">
        <v>13</v>
      </c>
      <c r="H4156" t="s">
        <v>6492</v>
      </c>
    </row>
    <row r="4157" spans="1:8" ht="15">
      <c r="A4157" s="2">
        <v>670501</v>
      </c>
      <c r="B4157" s="2">
        <v>16</v>
      </c>
      <c r="C4157" s="2" t="s">
        <v>4698</v>
      </c>
      <c r="D4157" s="5">
        <v>0.51041666666666663</v>
      </c>
      <c r="E4157" s="3" t="s">
        <v>13</v>
      </c>
      <c r="F4157" s="5">
        <v>0.52777777777777779</v>
      </c>
      <c r="G4157" s="3" t="s">
        <v>361</v>
      </c>
      <c r="H4157" t="s">
        <v>6492</v>
      </c>
    </row>
    <row r="4158" spans="1:8" ht="15">
      <c r="A4158" s="2">
        <v>670501</v>
      </c>
      <c r="B4158" s="2">
        <v>17</v>
      </c>
      <c r="C4158" s="2" t="s">
        <v>4699</v>
      </c>
      <c r="D4158" s="5">
        <v>0.58472222222222225</v>
      </c>
      <c r="E4158" s="3" t="s">
        <v>361</v>
      </c>
      <c r="F4158" s="5">
        <v>0.60416666666666663</v>
      </c>
      <c r="G4158" s="3" t="s">
        <v>13</v>
      </c>
      <c r="H4158" t="s">
        <v>6492</v>
      </c>
    </row>
    <row r="4159" spans="1:8" ht="15">
      <c r="A4159" s="2">
        <v>670501</v>
      </c>
      <c r="B4159" s="2">
        <v>18</v>
      </c>
      <c r="C4159" s="2" t="s">
        <v>4700</v>
      </c>
      <c r="D4159" s="5">
        <v>0.5625</v>
      </c>
      <c r="E4159" s="3" t="s">
        <v>13</v>
      </c>
      <c r="F4159" s="5">
        <v>0.58125000000000004</v>
      </c>
      <c r="G4159" s="3" t="s">
        <v>361</v>
      </c>
      <c r="H4159" t="s">
        <v>6492</v>
      </c>
    </row>
    <row r="4160" spans="1:8" ht="15">
      <c r="A4160" s="2">
        <v>670501</v>
      </c>
      <c r="B4160" s="2">
        <v>19</v>
      </c>
      <c r="C4160" s="2" t="s">
        <v>4701</v>
      </c>
      <c r="D4160" s="5">
        <v>0.60555555555555551</v>
      </c>
      <c r="E4160" s="3" t="s">
        <v>361</v>
      </c>
      <c r="F4160" s="5">
        <v>0.62430555555555556</v>
      </c>
      <c r="G4160" s="3" t="s">
        <v>13</v>
      </c>
      <c r="H4160" t="s">
        <v>6492</v>
      </c>
    </row>
    <row r="4161" spans="1:8" ht="15">
      <c r="A4161" s="2">
        <v>670501</v>
      </c>
      <c r="B4161" s="2">
        <v>20</v>
      </c>
      <c r="C4161" s="2" t="s">
        <v>4702</v>
      </c>
      <c r="D4161" s="5">
        <v>0.58333333333333337</v>
      </c>
      <c r="E4161" s="3" t="s">
        <v>13</v>
      </c>
      <c r="F4161" s="5">
        <v>0.60069444444444442</v>
      </c>
      <c r="G4161" s="3" t="s">
        <v>361</v>
      </c>
      <c r="H4161" t="s">
        <v>6492</v>
      </c>
    </row>
    <row r="4162" spans="1:8" ht="15">
      <c r="A4162" s="2">
        <v>670501</v>
      </c>
      <c r="B4162" s="2">
        <v>21</v>
      </c>
      <c r="C4162" s="2" t="s">
        <v>4703</v>
      </c>
      <c r="D4162" s="5">
        <v>0.62638888888888888</v>
      </c>
      <c r="E4162" s="3" t="s">
        <v>361</v>
      </c>
      <c r="F4162" s="5">
        <v>0.64583333333333337</v>
      </c>
      <c r="G4162" s="3" t="s">
        <v>13</v>
      </c>
      <c r="H4162" t="s">
        <v>6492</v>
      </c>
    </row>
    <row r="4163" spans="1:8" ht="15">
      <c r="A4163" s="2">
        <v>670501</v>
      </c>
      <c r="B4163" s="2">
        <v>22</v>
      </c>
      <c r="C4163" s="2" t="s">
        <v>4704</v>
      </c>
      <c r="D4163" s="5">
        <v>0.59375</v>
      </c>
      <c r="E4163" s="3" t="s">
        <v>13</v>
      </c>
      <c r="F4163" s="5">
        <v>0.61111111111111116</v>
      </c>
      <c r="G4163" s="3" t="s">
        <v>361</v>
      </c>
      <c r="H4163" t="s">
        <v>6492</v>
      </c>
    </row>
    <row r="4164" spans="1:8" ht="15">
      <c r="A4164" s="2">
        <v>670501</v>
      </c>
      <c r="B4164" s="2">
        <v>23</v>
      </c>
      <c r="C4164" s="2" t="s">
        <v>4705</v>
      </c>
      <c r="D4164" s="5">
        <v>0.64722222222222225</v>
      </c>
      <c r="E4164" s="3" t="s">
        <v>361</v>
      </c>
      <c r="F4164" s="5">
        <v>0.66527777777777775</v>
      </c>
      <c r="G4164" s="3" t="s">
        <v>13</v>
      </c>
      <c r="H4164" t="s">
        <v>6492</v>
      </c>
    </row>
    <row r="4165" spans="1:8" ht="15">
      <c r="A4165" s="2">
        <v>670501</v>
      </c>
      <c r="B4165" s="2">
        <v>24</v>
      </c>
      <c r="C4165" s="2" t="s">
        <v>4706</v>
      </c>
      <c r="D4165" s="5">
        <v>0.60416666666666663</v>
      </c>
      <c r="E4165" s="3" t="s">
        <v>13</v>
      </c>
      <c r="F4165" s="5">
        <v>0.62291666666666667</v>
      </c>
      <c r="G4165" s="3" t="s">
        <v>361</v>
      </c>
      <c r="H4165" t="s">
        <v>6492</v>
      </c>
    </row>
    <row r="4166" spans="1:8" ht="15">
      <c r="A4166" s="2">
        <v>670501</v>
      </c>
      <c r="B4166" s="2">
        <v>25</v>
      </c>
      <c r="C4166" s="2" t="s">
        <v>4707</v>
      </c>
      <c r="D4166" s="5">
        <v>0.66805555555555551</v>
      </c>
      <c r="E4166" s="3" t="s">
        <v>361</v>
      </c>
      <c r="F4166" s="5">
        <v>0.6875</v>
      </c>
      <c r="G4166" s="3" t="s">
        <v>13</v>
      </c>
      <c r="H4166" t="s">
        <v>6492</v>
      </c>
    </row>
    <row r="4167" spans="1:8" ht="15">
      <c r="A4167" s="2">
        <v>670501</v>
      </c>
      <c r="B4167" s="2">
        <v>26</v>
      </c>
      <c r="C4167" s="2" t="s">
        <v>4708</v>
      </c>
      <c r="D4167" s="5">
        <v>0.62847222222222221</v>
      </c>
      <c r="E4167" s="3" t="s">
        <v>13</v>
      </c>
      <c r="F4167" s="5">
        <v>0.64583333333333337</v>
      </c>
      <c r="G4167" s="3" t="s">
        <v>361</v>
      </c>
      <c r="H4167" t="s">
        <v>6492</v>
      </c>
    </row>
    <row r="4168" spans="1:8" ht="15">
      <c r="A4168" s="2">
        <v>670501</v>
      </c>
      <c r="B4168" s="2">
        <v>27</v>
      </c>
      <c r="C4168" s="2" t="s">
        <v>4709</v>
      </c>
      <c r="D4168" s="5">
        <v>0.68888888888888888</v>
      </c>
      <c r="E4168" s="3" t="s">
        <v>361</v>
      </c>
      <c r="F4168" s="5">
        <v>0.70694444444444449</v>
      </c>
      <c r="G4168" s="3" t="s">
        <v>13</v>
      </c>
      <c r="H4168" t="s">
        <v>6492</v>
      </c>
    </row>
    <row r="4169" spans="1:8" ht="15">
      <c r="A4169" s="2">
        <v>670501</v>
      </c>
      <c r="B4169" s="2">
        <v>28</v>
      </c>
      <c r="C4169" s="2" t="s">
        <v>4710</v>
      </c>
      <c r="D4169" s="5">
        <v>0.64583333333333337</v>
      </c>
      <c r="E4169" s="3" t="s">
        <v>13</v>
      </c>
      <c r="F4169" s="5">
        <v>0.66319444444444442</v>
      </c>
      <c r="G4169" s="3" t="s">
        <v>361</v>
      </c>
      <c r="H4169" t="s">
        <v>6492</v>
      </c>
    </row>
    <row r="4170" spans="1:8" ht="15">
      <c r="A4170" s="2">
        <v>670501</v>
      </c>
      <c r="B4170" s="2">
        <v>29</v>
      </c>
      <c r="C4170" s="2" t="s">
        <v>4711</v>
      </c>
      <c r="D4170" s="5">
        <v>0.70972222222222225</v>
      </c>
      <c r="E4170" s="3" t="s">
        <v>361</v>
      </c>
      <c r="F4170" s="5">
        <v>0.72916666666666663</v>
      </c>
      <c r="G4170" s="3" t="s">
        <v>13</v>
      </c>
      <c r="H4170" t="s">
        <v>6492</v>
      </c>
    </row>
    <row r="4171" spans="1:8" ht="15">
      <c r="A4171" s="2">
        <v>670501</v>
      </c>
      <c r="B4171" s="2">
        <v>30</v>
      </c>
      <c r="C4171" s="2" t="s">
        <v>4712</v>
      </c>
      <c r="D4171" s="5">
        <v>0.66666666666666663</v>
      </c>
      <c r="E4171" s="3" t="s">
        <v>13</v>
      </c>
      <c r="F4171" s="5">
        <v>0.68402777777777779</v>
      </c>
      <c r="G4171" s="3" t="s">
        <v>361</v>
      </c>
      <c r="H4171" t="s">
        <v>6492</v>
      </c>
    </row>
    <row r="4172" spans="1:8" ht="15">
      <c r="A4172" s="2">
        <v>670501</v>
      </c>
      <c r="B4172" s="2">
        <v>31</v>
      </c>
      <c r="C4172" s="2" t="s">
        <v>4713</v>
      </c>
      <c r="D4172" s="5">
        <v>0.75138888888888888</v>
      </c>
      <c r="E4172" s="3" t="s">
        <v>361</v>
      </c>
      <c r="F4172" s="5">
        <v>0.77083333333333337</v>
      </c>
      <c r="G4172" s="3" t="s">
        <v>13</v>
      </c>
      <c r="H4172" t="s">
        <v>6492</v>
      </c>
    </row>
    <row r="4173" spans="1:8" ht="15">
      <c r="A4173" s="2">
        <v>670501</v>
      </c>
      <c r="B4173" s="2">
        <v>33</v>
      </c>
      <c r="C4173" s="2" t="s">
        <v>4714</v>
      </c>
      <c r="D4173" s="5">
        <v>0.79305555555555551</v>
      </c>
      <c r="E4173" s="3" t="s">
        <v>361</v>
      </c>
      <c r="F4173" s="5">
        <v>0.8125</v>
      </c>
      <c r="G4173" s="3" t="s">
        <v>13</v>
      </c>
      <c r="H4173" t="s">
        <v>6492</v>
      </c>
    </row>
    <row r="4174" spans="1:8" ht="15">
      <c r="A4174" s="2">
        <v>670501</v>
      </c>
      <c r="B4174" s="2">
        <v>34</v>
      </c>
      <c r="C4174" s="2" t="s">
        <v>4715</v>
      </c>
      <c r="D4174" s="5">
        <v>0.72916666666666663</v>
      </c>
      <c r="E4174" s="3" t="s">
        <v>13</v>
      </c>
      <c r="F4174" s="5">
        <v>0.74791666666666667</v>
      </c>
      <c r="G4174" s="3" t="s">
        <v>361</v>
      </c>
      <c r="H4174" t="s">
        <v>6492</v>
      </c>
    </row>
    <row r="4175" spans="1:8" ht="15">
      <c r="A4175" s="2">
        <v>670501</v>
      </c>
      <c r="B4175" s="2">
        <v>35</v>
      </c>
      <c r="C4175" s="2" t="s">
        <v>4716</v>
      </c>
      <c r="D4175" s="5">
        <v>0.87638888888888888</v>
      </c>
      <c r="E4175" s="3" t="s">
        <v>361</v>
      </c>
      <c r="F4175" s="5">
        <v>0.89375000000000004</v>
      </c>
      <c r="G4175" s="3" t="s">
        <v>13</v>
      </c>
      <c r="H4175" t="s">
        <v>6492</v>
      </c>
    </row>
    <row r="4176" spans="1:8" ht="15">
      <c r="A4176" s="2">
        <v>670501</v>
      </c>
      <c r="B4176" s="2">
        <v>36</v>
      </c>
      <c r="C4176" s="2" t="s">
        <v>4717</v>
      </c>
      <c r="D4176" s="5">
        <v>0.77083333333333337</v>
      </c>
      <c r="E4176" s="3" t="s">
        <v>13</v>
      </c>
      <c r="F4176" s="5">
        <v>0.7895833333333333</v>
      </c>
      <c r="G4176" s="3" t="s">
        <v>361</v>
      </c>
      <c r="H4176" t="s">
        <v>6492</v>
      </c>
    </row>
    <row r="4177" spans="1:8" ht="15">
      <c r="A4177" s="2">
        <v>670501</v>
      </c>
      <c r="B4177" s="2">
        <v>37</v>
      </c>
      <c r="C4177" s="2" t="s">
        <v>4718</v>
      </c>
      <c r="D4177" s="5">
        <v>0.95833333333333337</v>
      </c>
      <c r="E4177" s="3" t="s">
        <v>361</v>
      </c>
      <c r="F4177" s="5">
        <v>0.97777777777777775</v>
      </c>
      <c r="G4177" s="3" t="s">
        <v>13</v>
      </c>
      <c r="H4177" t="s">
        <v>6492</v>
      </c>
    </row>
    <row r="4178" spans="1:8" ht="15">
      <c r="A4178" s="2">
        <v>670501</v>
      </c>
      <c r="B4178" s="2">
        <v>38</v>
      </c>
      <c r="C4178" s="2" t="s">
        <v>4719</v>
      </c>
      <c r="D4178" s="5">
        <v>0.85416666666666663</v>
      </c>
      <c r="E4178" s="3" t="s">
        <v>13</v>
      </c>
      <c r="F4178" s="5">
        <v>0.87152777777777779</v>
      </c>
      <c r="G4178" s="3" t="s">
        <v>361</v>
      </c>
      <c r="H4178" t="s">
        <v>6492</v>
      </c>
    </row>
    <row r="4179" spans="1:8" ht="15">
      <c r="A4179" s="2">
        <v>670501</v>
      </c>
      <c r="B4179" s="2">
        <v>40</v>
      </c>
      <c r="C4179" s="2" t="s">
        <v>4720</v>
      </c>
      <c r="D4179" s="5">
        <v>0.9375</v>
      </c>
      <c r="E4179" s="3" t="s">
        <v>13</v>
      </c>
      <c r="F4179" s="5">
        <v>0.95625000000000004</v>
      </c>
      <c r="G4179" s="3" t="s">
        <v>361</v>
      </c>
      <c r="H4179" t="s">
        <v>6492</v>
      </c>
    </row>
    <row r="4180" spans="1:8" ht="15">
      <c r="A4180" s="2">
        <v>670501</v>
      </c>
      <c r="B4180" s="2">
        <v>100</v>
      </c>
      <c r="C4180" s="2" t="s">
        <v>4721</v>
      </c>
      <c r="D4180" s="5">
        <v>0.25</v>
      </c>
      <c r="E4180" s="3" t="s">
        <v>13</v>
      </c>
      <c r="F4180" s="5">
        <v>0.2673611111111111</v>
      </c>
      <c r="G4180" s="3" t="s">
        <v>361</v>
      </c>
      <c r="H4180" t="s">
        <v>6492</v>
      </c>
    </row>
    <row r="4181" spans="1:8" ht="15">
      <c r="A4181" s="2">
        <v>670501</v>
      </c>
      <c r="B4181" s="2">
        <v>101</v>
      </c>
      <c r="C4181" s="2" t="s">
        <v>4722</v>
      </c>
      <c r="D4181" s="5">
        <v>0.27777777777777779</v>
      </c>
      <c r="E4181" s="3" t="s">
        <v>361</v>
      </c>
      <c r="F4181" s="5">
        <v>0.2986111111111111</v>
      </c>
      <c r="G4181" s="3" t="s">
        <v>13</v>
      </c>
      <c r="H4181" t="s">
        <v>6492</v>
      </c>
    </row>
    <row r="4182" spans="1:8" ht="15">
      <c r="A4182" s="2">
        <v>670501</v>
      </c>
      <c r="B4182" s="2">
        <v>102</v>
      </c>
      <c r="C4182" s="2" t="s">
        <v>4723</v>
      </c>
      <c r="D4182" s="5">
        <v>0.3125</v>
      </c>
      <c r="E4182" s="3" t="s">
        <v>13</v>
      </c>
      <c r="F4182" s="5">
        <v>0.33124999999999999</v>
      </c>
      <c r="G4182" s="3" t="s">
        <v>361</v>
      </c>
      <c r="H4182" t="s">
        <v>6492</v>
      </c>
    </row>
    <row r="4183" spans="1:8" ht="15">
      <c r="A4183" s="2">
        <v>670501</v>
      </c>
      <c r="B4183" s="2">
        <v>103</v>
      </c>
      <c r="C4183" s="2" t="s">
        <v>4724</v>
      </c>
      <c r="D4183" s="5">
        <v>0.3347222222222222</v>
      </c>
      <c r="E4183" s="3" t="s">
        <v>361</v>
      </c>
      <c r="F4183" s="5">
        <v>0.35416666666666669</v>
      </c>
      <c r="G4183" s="3" t="s">
        <v>13</v>
      </c>
      <c r="H4183" t="s">
        <v>6492</v>
      </c>
    </row>
    <row r="4184" spans="1:8" ht="15">
      <c r="A4184" s="2">
        <v>670501</v>
      </c>
      <c r="B4184" s="2">
        <v>104</v>
      </c>
      <c r="C4184" s="2" t="s">
        <v>4725</v>
      </c>
      <c r="D4184" s="5">
        <v>0.4375</v>
      </c>
      <c r="E4184" s="3" t="s">
        <v>13</v>
      </c>
      <c r="F4184" s="5">
        <v>0.45624999999999999</v>
      </c>
      <c r="G4184" s="3" t="s">
        <v>361</v>
      </c>
      <c r="H4184" t="s">
        <v>6492</v>
      </c>
    </row>
    <row r="4185" spans="1:8" ht="15">
      <c r="A4185" s="2">
        <v>670501</v>
      </c>
      <c r="B4185" s="2">
        <v>105</v>
      </c>
      <c r="C4185" s="2" t="s">
        <v>4726</v>
      </c>
      <c r="D4185" s="5">
        <v>0.4597222222222222</v>
      </c>
      <c r="E4185" s="3" t="s">
        <v>361</v>
      </c>
      <c r="F4185" s="5">
        <v>0.47916666666666669</v>
      </c>
      <c r="G4185" s="3" t="s">
        <v>13</v>
      </c>
      <c r="H4185" t="s">
        <v>6492</v>
      </c>
    </row>
    <row r="4186" spans="1:8" ht="15">
      <c r="A4186" s="2">
        <v>670501</v>
      </c>
      <c r="B4186" s="2">
        <v>106</v>
      </c>
      <c r="C4186" s="2" t="s">
        <v>4727</v>
      </c>
      <c r="D4186" s="5">
        <v>0.52083333333333337</v>
      </c>
      <c r="E4186" s="3" t="s">
        <v>13</v>
      </c>
      <c r="F4186" s="5">
        <v>0.5395833333333333</v>
      </c>
      <c r="G4186" s="3" t="s">
        <v>361</v>
      </c>
      <c r="H4186" t="s">
        <v>6492</v>
      </c>
    </row>
    <row r="4187" spans="1:8" ht="15">
      <c r="A4187" s="2">
        <v>670501</v>
      </c>
      <c r="B4187" s="2">
        <v>107</v>
      </c>
      <c r="C4187" s="2" t="s">
        <v>4728</v>
      </c>
      <c r="D4187" s="5">
        <v>0.54305555555555551</v>
      </c>
      <c r="E4187" s="3" t="s">
        <v>361</v>
      </c>
      <c r="F4187" s="5">
        <v>0.5625</v>
      </c>
      <c r="G4187" s="3" t="s">
        <v>13</v>
      </c>
      <c r="H4187" t="s">
        <v>6492</v>
      </c>
    </row>
    <row r="4188" spans="1:8" ht="15">
      <c r="A4188" s="2">
        <v>670501</v>
      </c>
      <c r="B4188" s="2">
        <v>108</v>
      </c>
      <c r="C4188" s="2" t="s">
        <v>4729</v>
      </c>
      <c r="D4188" s="5">
        <v>0.60416666666666663</v>
      </c>
      <c r="E4188" s="3" t="s">
        <v>13</v>
      </c>
      <c r="F4188" s="5">
        <v>0.62291666666666667</v>
      </c>
      <c r="G4188" s="3" t="s">
        <v>361</v>
      </c>
      <c r="H4188" t="s">
        <v>6492</v>
      </c>
    </row>
    <row r="4189" spans="1:8" ht="15">
      <c r="A4189" s="2">
        <v>670501</v>
      </c>
      <c r="B4189" s="2">
        <v>109</v>
      </c>
      <c r="C4189" s="2" t="s">
        <v>4730</v>
      </c>
      <c r="D4189" s="5">
        <v>0.62638888888888888</v>
      </c>
      <c r="E4189" s="3" t="s">
        <v>361</v>
      </c>
      <c r="F4189" s="5">
        <v>0.64583333333333337</v>
      </c>
      <c r="G4189" s="3" t="s">
        <v>13</v>
      </c>
      <c r="H4189" t="s">
        <v>6492</v>
      </c>
    </row>
    <row r="4190" spans="1:8" ht="15">
      <c r="A4190" s="2">
        <v>670501</v>
      </c>
      <c r="B4190" s="2">
        <v>110</v>
      </c>
      <c r="C4190" s="2" t="s">
        <v>4731</v>
      </c>
      <c r="D4190" s="5">
        <v>0.6875</v>
      </c>
      <c r="E4190" s="3" t="s">
        <v>13</v>
      </c>
      <c r="F4190" s="5">
        <v>0.70625000000000004</v>
      </c>
      <c r="G4190" s="3" t="s">
        <v>361</v>
      </c>
      <c r="H4190" t="s">
        <v>6492</v>
      </c>
    </row>
    <row r="4191" spans="1:8" ht="15">
      <c r="A4191" s="2">
        <v>670501</v>
      </c>
      <c r="B4191" s="2">
        <v>111</v>
      </c>
      <c r="C4191" s="2" t="s">
        <v>4732</v>
      </c>
      <c r="D4191" s="5">
        <v>0.70972222222222225</v>
      </c>
      <c r="E4191" s="3" t="s">
        <v>361</v>
      </c>
      <c r="F4191" s="5">
        <v>0.72916666666666663</v>
      </c>
      <c r="G4191" s="3" t="s">
        <v>13</v>
      </c>
      <c r="H4191" t="s">
        <v>6492</v>
      </c>
    </row>
    <row r="4192" spans="1:8" ht="15">
      <c r="A4192" s="2">
        <v>670501</v>
      </c>
      <c r="B4192" s="2">
        <v>112</v>
      </c>
      <c r="C4192" s="2" t="s">
        <v>4733</v>
      </c>
      <c r="D4192" s="5">
        <v>0.77083333333333337</v>
      </c>
      <c r="E4192" s="3" t="s">
        <v>13</v>
      </c>
      <c r="F4192" s="5">
        <v>0.7895833333333333</v>
      </c>
      <c r="G4192" s="3" t="s">
        <v>361</v>
      </c>
      <c r="H4192" t="s">
        <v>6492</v>
      </c>
    </row>
    <row r="4193" spans="1:8" ht="15">
      <c r="A4193" s="2">
        <v>670501</v>
      </c>
      <c r="B4193" s="2">
        <v>113</v>
      </c>
      <c r="C4193" s="2" t="s">
        <v>4734</v>
      </c>
      <c r="D4193" s="5">
        <v>0.79305555555555551</v>
      </c>
      <c r="E4193" s="3" t="s">
        <v>361</v>
      </c>
      <c r="F4193" s="5">
        <v>0.8125</v>
      </c>
      <c r="G4193" s="3" t="s">
        <v>13</v>
      </c>
      <c r="H4193" t="s">
        <v>6492</v>
      </c>
    </row>
    <row r="4194" spans="1:8" ht="15">
      <c r="A4194" s="2">
        <v>670585</v>
      </c>
      <c r="B4194" s="2">
        <v>2</v>
      </c>
      <c r="C4194" s="2" t="s">
        <v>4735</v>
      </c>
      <c r="D4194" s="5">
        <v>0.64236111111111116</v>
      </c>
      <c r="E4194" s="3" t="s">
        <v>27</v>
      </c>
      <c r="F4194" s="5">
        <v>0.7270833333333333</v>
      </c>
      <c r="G4194" s="3" t="s">
        <v>358</v>
      </c>
      <c r="H4194" t="s">
        <v>6492</v>
      </c>
    </row>
    <row r="4195" spans="1:8" ht="15">
      <c r="A4195" s="2">
        <v>670585</v>
      </c>
      <c r="B4195" s="2">
        <v>3</v>
      </c>
      <c r="C4195" s="2" t="s">
        <v>4736</v>
      </c>
      <c r="D4195" s="5">
        <v>0.2638888888888889</v>
      </c>
      <c r="E4195" s="3" t="s">
        <v>358</v>
      </c>
      <c r="F4195" s="5">
        <v>0.34375</v>
      </c>
      <c r="G4195" s="3" t="s">
        <v>27</v>
      </c>
      <c r="H4195" t="s">
        <v>6492</v>
      </c>
    </row>
    <row r="4196" spans="1:8" ht="15">
      <c r="A4196" s="2">
        <v>670585</v>
      </c>
      <c r="B4196" s="2">
        <v>5</v>
      </c>
      <c r="C4196" s="2" t="s">
        <v>4737</v>
      </c>
      <c r="D4196" s="5">
        <v>0.22916666666666666</v>
      </c>
      <c r="E4196" s="3" t="s">
        <v>358</v>
      </c>
      <c r="F4196" s="5">
        <v>0.30416666666666664</v>
      </c>
      <c r="G4196" s="3" t="s">
        <v>27</v>
      </c>
      <c r="H4196" t="s">
        <v>6492</v>
      </c>
    </row>
    <row r="4197" spans="1:8" ht="15">
      <c r="A4197" s="2">
        <v>670585</v>
      </c>
      <c r="B4197" s="2">
        <v>6</v>
      </c>
      <c r="C4197" s="2" t="s">
        <v>4738</v>
      </c>
      <c r="D4197" s="5">
        <v>0.2673611111111111</v>
      </c>
      <c r="E4197" s="3" t="s">
        <v>27</v>
      </c>
      <c r="F4197" s="5">
        <v>0.34375</v>
      </c>
      <c r="G4197" s="3" t="s">
        <v>358</v>
      </c>
      <c r="H4197" t="s">
        <v>6492</v>
      </c>
    </row>
    <row r="4198" spans="1:8" ht="15">
      <c r="A4198" s="2">
        <v>670585</v>
      </c>
      <c r="B4198" s="2">
        <v>7</v>
      </c>
      <c r="C4198" s="2" t="s">
        <v>4739</v>
      </c>
      <c r="D4198" s="5">
        <v>0.39583333333333331</v>
      </c>
      <c r="E4198" s="3" t="s">
        <v>358</v>
      </c>
      <c r="F4198" s="5">
        <v>0.43611111111111112</v>
      </c>
      <c r="G4198" s="3" t="s">
        <v>13</v>
      </c>
      <c r="H4198" t="s">
        <v>6492</v>
      </c>
    </row>
    <row r="4199" spans="1:8" ht="15">
      <c r="A4199" s="2">
        <v>670585</v>
      </c>
      <c r="B4199" s="2">
        <v>10</v>
      </c>
      <c r="C4199" s="2" t="s">
        <v>4740</v>
      </c>
      <c r="D4199" s="5">
        <v>0.44097222222222221</v>
      </c>
      <c r="E4199" s="3" t="s">
        <v>13</v>
      </c>
      <c r="F4199" s="5">
        <v>0.47916666666666669</v>
      </c>
      <c r="G4199" s="3" t="s">
        <v>358</v>
      </c>
      <c r="H4199" t="s">
        <v>6492</v>
      </c>
    </row>
    <row r="4200" spans="1:8" ht="15">
      <c r="A4200" s="2">
        <v>670585</v>
      </c>
      <c r="B4200" s="2">
        <v>12</v>
      </c>
      <c r="C4200" s="2" t="s">
        <v>4741</v>
      </c>
      <c r="D4200" s="5">
        <v>0.2673611111111111</v>
      </c>
      <c r="E4200" s="3" t="s">
        <v>13</v>
      </c>
      <c r="F4200" s="5">
        <v>0.30833333333333335</v>
      </c>
      <c r="G4200" s="3" t="s">
        <v>362</v>
      </c>
      <c r="H4200" t="s">
        <v>6492</v>
      </c>
    </row>
    <row r="4201" spans="1:8" ht="15">
      <c r="A4201" s="2">
        <v>670585</v>
      </c>
      <c r="B4201" s="2">
        <v>13</v>
      </c>
      <c r="C4201" s="2" t="s">
        <v>4742</v>
      </c>
      <c r="D4201" s="5">
        <v>0.54861111111111116</v>
      </c>
      <c r="E4201" s="3" t="s">
        <v>358</v>
      </c>
      <c r="F4201" s="5">
        <v>0.58194444444444449</v>
      </c>
      <c r="G4201" s="3" t="s">
        <v>13</v>
      </c>
      <c r="H4201" t="s">
        <v>6492</v>
      </c>
    </row>
    <row r="4202" spans="1:8" ht="15">
      <c r="A4202" s="2">
        <v>670585</v>
      </c>
      <c r="B4202" s="2">
        <v>14</v>
      </c>
      <c r="C4202" s="2" t="s">
        <v>4743</v>
      </c>
      <c r="D4202" s="5">
        <v>0.3576388888888889</v>
      </c>
      <c r="E4202" s="3" t="s">
        <v>13</v>
      </c>
      <c r="F4202" s="5">
        <v>0.39583333333333331</v>
      </c>
      <c r="G4202" s="3" t="s">
        <v>358</v>
      </c>
      <c r="H4202" t="s">
        <v>6492</v>
      </c>
    </row>
    <row r="4203" spans="1:8" ht="15">
      <c r="A4203" s="2">
        <v>670585</v>
      </c>
      <c r="B4203" s="2">
        <v>15</v>
      </c>
      <c r="C4203" s="2" t="s">
        <v>4744</v>
      </c>
      <c r="D4203" s="5">
        <v>0.57986111111111116</v>
      </c>
      <c r="E4203" s="3" t="s">
        <v>358</v>
      </c>
      <c r="F4203" s="5">
        <v>0.60972222222222228</v>
      </c>
      <c r="G4203" s="3" t="s">
        <v>13</v>
      </c>
      <c r="H4203" t="s">
        <v>6492</v>
      </c>
    </row>
    <row r="4204" spans="1:8" ht="15">
      <c r="A4204" s="2">
        <v>670585</v>
      </c>
      <c r="B4204" s="2">
        <v>24</v>
      </c>
      <c r="C4204" s="2" t="s">
        <v>4745</v>
      </c>
      <c r="D4204" s="5">
        <v>0.67013888888888884</v>
      </c>
      <c r="E4204" s="3" t="s">
        <v>102</v>
      </c>
      <c r="F4204" s="5">
        <v>0.71111111111111114</v>
      </c>
      <c r="G4204" s="3" t="s">
        <v>361</v>
      </c>
      <c r="H4204" t="s">
        <v>6492</v>
      </c>
    </row>
    <row r="4205" spans="1:8" ht="15">
      <c r="A4205" s="2">
        <v>670941</v>
      </c>
      <c r="B4205" s="2">
        <v>1</v>
      </c>
      <c r="C4205" s="2" t="s">
        <v>4746</v>
      </c>
      <c r="D4205" s="5">
        <v>0.20833333333333334</v>
      </c>
      <c r="E4205" s="3" t="s">
        <v>360</v>
      </c>
      <c r="F4205" s="5">
        <v>0.22083333333333333</v>
      </c>
      <c r="G4205" s="3" t="s">
        <v>21</v>
      </c>
      <c r="H4205" t="s">
        <v>6492</v>
      </c>
    </row>
    <row r="4206" spans="1:8" ht="15">
      <c r="A4206" s="2">
        <v>670941</v>
      </c>
      <c r="B4206" s="2">
        <v>5</v>
      </c>
      <c r="C4206" s="2" t="s">
        <v>4747</v>
      </c>
      <c r="D4206" s="5">
        <v>0.2673611111111111</v>
      </c>
      <c r="E4206" s="3" t="s">
        <v>359</v>
      </c>
      <c r="F4206" s="5">
        <v>0.31944444444444442</v>
      </c>
      <c r="G4206" s="3" t="s">
        <v>21</v>
      </c>
      <c r="H4206" t="s">
        <v>6492</v>
      </c>
    </row>
    <row r="4207" spans="1:8" ht="15">
      <c r="A4207" s="2">
        <v>670941</v>
      </c>
      <c r="B4207" s="2">
        <v>7</v>
      </c>
      <c r="C4207" s="2" t="s">
        <v>4748</v>
      </c>
      <c r="D4207" s="5">
        <v>0.31597222222222221</v>
      </c>
      <c r="E4207" s="3" t="s">
        <v>359</v>
      </c>
      <c r="F4207" s="5">
        <v>0.36805555555555558</v>
      </c>
      <c r="G4207" s="3" t="s">
        <v>21</v>
      </c>
      <c r="H4207" t="s">
        <v>6492</v>
      </c>
    </row>
    <row r="4208" spans="1:8" ht="15">
      <c r="A4208" s="2">
        <v>670941</v>
      </c>
      <c r="B4208" s="2">
        <v>8</v>
      </c>
      <c r="C4208" s="2" t="s">
        <v>4749</v>
      </c>
      <c r="D4208" s="5">
        <v>0.34722222222222221</v>
      </c>
      <c r="E4208" s="3" t="s">
        <v>21</v>
      </c>
      <c r="F4208" s="5">
        <v>0.38472222222222224</v>
      </c>
      <c r="G4208" s="3" t="s">
        <v>359</v>
      </c>
      <c r="H4208" t="s">
        <v>6492</v>
      </c>
    </row>
    <row r="4209" spans="1:8" ht="15">
      <c r="A4209" s="2">
        <v>670941</v>
      </c>
      <c r="B4209" s="2">
        <v>100</v>
      </c>
      <c r="C4209" s="2" t="s">
        <v>4750</v>
      </c>
      <c r="D4209" s="5">
        <v>0.73958333333333337</v>
      </c>
      <c r="E4209" s="3" t="s">
        <v>21</v>
      </c>
      <c r="F4209" s="5">
        <v>0.75</v>
      </c>
      <c r="G4209" s="3" t="s">
        <v>360</v>
      </c>
      <c r="H4209" t="s">
        <v>6492</v>
      </c>
    </row>
    <row r="4210" spans="1:8" ht="15">
      <c r="A4210" s="2">
        <v>670941</v>
      </c>
      <c r="B4210" s="2">
        <v>101</v>
      </c>
      <c r="C4210" s="2" t="s">
        <v>4751</v>
      </c>
      <c r="D4210" s="5">
        <v>0.20833333333333334</v>
      </c>
      <c r="E4210" s="3" t="s">
        <v>360</v>
      </c>
      <c r="F4210" s="5">
        <v>0.22083333333333333</v>
      </c>
      <c r="G4210" s="3" t="s">
        <v>21</v>
      </c>
      <c r="H4210" t="s">
        <v>6492</v>
      </c>
    </row>
    <row r="4211" spans="1:8" ht="15">
      <c r="A4211" s="2">
        <v>670941</v>
      </c>
      <c r="B4211" s="2">
        <v>103</v>
      </c>
      <c r="C4211" s="2" t="s">
        <v>4752</v>
      </c>
      <c r="D4211" s="5">
        <v>0.63194444444444442</v>
      </c>
      <c r="E4211" s="3" t="s">
        <v>360</v>
      </c>
      <c r="F4211" s="5">
        <v>0.64583333333333337</v>
      </c>
      <c r="G4211" s="3" t="s">
        <v>21</v>
      </c>
      <c r="H4211" t="s">
        <v>6492</v>
      </c>
    </row>
    <row r="4212" spans="1:8" ht="15">
      <c r="A4212" s="2">
        <v>670949</v>
      </c>
      <c r="B4212" s="2">
        <v>100</v>
      </c>
      <c r="C4212" s="2" t="s">
        <v>4753</v>
      </c>
      <c r="D4212" s="5">
        <v>0.44791666666666669</v>
      </c>
      <c r="E4212" s="3" t="s">
        <v>21</v>
      </c>
      <c r="F4212" s="5">
        <v>0.48055555555555557</v>
      </c>
      <c r="G4212" s="3" t="s">
        <v>360</v>
      </c>
      <c r="H4212" t="s">
        <v>6492</v>
      </c>
    </row>
    <row r="4213" spans="1:8" ht="15">
      <c r="A4213" s="2">
        <v>670949</v>
      </c>
      <c r="B4213" s="2">
        <v>101</v>
      </c>
      <c r="C4213" s="2" t="s">
        <v>4754</v>
      </c>
      <c r="D4213" s="5">
        <v>0.33333333333333331</v>
      </c>
      <c r="E4213" s="3" t="s">
        <v>363</v>
      </c>
      <c r="F4213" s="5">
        <v>0.37152777777777779</v>
      </c>
      <c r="G4213" s="3" t="s">
        <v>21</v>
      </c>
      <c r="H4213" t="s">
        <v>6492</v>
      </c>
    </row>
    <row r="4214" spans="1:8" ht="15">
      <c r="A4214" s="2">
        <v>670949</v>
      </c>
      <c r="B4214" s="2">
        <v>102</v>
      </c>
      <c r="C4214" s="2" t="s">
        <v>4755</v>
      </c>
      <c r="D4214" s="5">
        <v>0.63680555555555551</v>
      </c>
      <c r="E4214" s="3" t="s">
        <v>21</v>
      </c>
      <c r="F4214" s="5">
        <v>0.66874999999999996</v>
      </c>
      <c r="G4214" s="3" t="s">
        <v>363</v>
      </c>
      <c r="H4214" t="s">
        <v>6492</v>
      </c>
    </row>
    <row r="4215" spans="1:8" ht="15">
      <c r="A4215" s="2">
        <v>670949</v>
      </c>
      <c r="B4215" s="2">
        <v>103</v>
      </c>
      <c r="C4215" s="2" t="s">
        <v>4756</v>
      </c>
      <c r="D4215" s="5">
        <v>0.60624999999999996</v>
      </c>
      <c r="E4215" s="3" t="s">
        <v>360</v>
      </c>
      <c r="F4215" s="5">
        <v>0.63611111111111107</v>
      </c>
      <c r="G4215" s="3" t="s">
        <v>21</v>
      </c>
      <c r="H4215" t="s">
        <v>6492</v>
      </c>
    </row>
    <row r="4216" spans="1:8" ht="15">
      <c r="A4216" s="2">
        <v>670963</v>
      </c>
      <c r="B4216" s="2">
        <v>1</v>
      </c>
      <c r="C4216" s="2" t="s">
        <v>4757</v>
      </c>
      <c r="D4216" s="5">
        <v>0.21180555555555555</v>
      </c>
      <c r="E4216" s="3" t="s">
        <v>360</v>
      </c>
      <c r="F4216" s="5">
        <v>0.2326388888888889</v>
      </c>
      <c r="G4216" s="3" t="s">
        <v>19</v>
      </c>
      <c r="H4216" t="s">
        <v>6492</v>
      </c>
    </row>
    <row r="4217" spans="1:8" ht="15">
      <c r="A4217" s="2">
        <v>670963</v>
      </c>
      <c r="B4217" s="2">
        <v>2</v>
      </c>
      <c r="C4217" s="2" t="s">
        <v>4758</v>
      </c>
      <c r="D4217" s="5">
        <v>0.25347222222222221</v>
      </c>
      <c r="E4217" s="3" t="s">
        <v>21</v>
      </c>
      <c r="F4217" s="5">
        <v>0.2673611111111111</v>
      </c>
      <c r="G4217" s="3" t="s">
        <v>360</v>
      </c>
      <c r="H4217" t="s">
        <v>6492</v>
      </c>
    </row>
    <row r="4218" spans="1:8" ht="15">
      <c r="A4218" s="2">
        <v>670963</v>
      </c>
      <c r="B4218" s="2">
        <v>4</v>
      </c>
      <c r="C4218" s="2" t="s">
        <v>4759</v>
      </c>
      <c r="D4218" s="5">
        <v>0.2673611111111111</v>
      </c>
      <c r="E4218" s="3" t="s">
        <v>19</v>
      </c>
      <c r="F4218" s="5">
        <v>0.2902777777777778</v>
      </c>
      <c r="G4218" s="3" t="s">
        <v>360</v>
      </c>
      <c r="H4218" t="s">
        <v>6492</v>
      </c>
    </row>
    <row r="4219" spans="1:8" ht="15">
      <c r="A4219" s="2">
        <v>670963</v>
      </c>
      <c r="B4219" s="2">
        <v>5</v>
      </c>
      <c r="C4219" s="2" t="s">
        <v>4760</v>
      </c>
      <c r="D4219" s="5">
        <v>0.2951388888888889</v>
      </c>
      <c r="E4219" s="3" t="s">
        <v>360</v>
      </c>
      <c r="F4219" s="5">
        <v>0.31111111111111112</v>
      </c>
      <c r="G4219" s="3" t="s">
        <v>21</v>
      </c>
      <c r="H4219" t="s">
        <v>6492</v>
      </c>
    </row>
    <row r="4220" spans="1:8" ht="15">
      <c r="A4220" s="2">
        <v>670963</v>
      </c>
      <c r="B4220" s="2">
        <v>8</v>
      </c>
      <c r="C4220" s="2" t="s">
        <v>4761</v>
      </c>
      <c r="D4220" s="5">
        <v>0.3576388888888889</v>
      </c>
      <c r="E4220" s="3" t="s">
        <v>21</v>
      </c>
      <c r="F4220" s="5">
        <v>0.37152777777777779</v>
      </c>
      <c r="G4220" s="3" t="s">
        <v>360</v>
      </c>
      <c r="H4220" t="s">
        <v>6492</v>
      </c>
    </row>
    <row r="4221" spans="1:8" ht="15">
      <c r="A4221" s="2">
        <v>670963</v>
      </c>
      <c r="B4221" s="2">
        <v>9</v>
      </c>
      <c r="C4221" s="2" t="s">
        <v>4762</v>
      </c>
      <c r="D4221" s="5">
        <v>0.46180555555555558</v>
      </c>
      <c r="E4221" s="3" t="s">
        <v>360</v>
      </c>
      <c r="F4221" s="5">
        <v>0.47569444444444442</v>
      </c>
      <c r="G4221" s="3" t="s">
        <v>21</v>
      </c>
      <c r="H4221" t="s">
        <v>6492</v>
      </c>
    </row>
    <row r="4222" spans="1:8" ht="15">
      <c r="A4222" s="2">
        <v>670963</v>
      </c>
      <c r="B4222" s="2">
        <v>10</v>
      </c>
      <c r="C4222" s="2" t="s">
        <v>4763</v>
      </c>
      <c r="D4222" s="5">
        <v>0.44097222222222221</v>
      </c>
      <c r="E4222" s="3" t="s">
        <v>21</v>
      </c>
      <c r="F4222" s="5">
        <v>0.4548611111111111</v>
      </c>
      <c r="G4222" s="3" t="s">
        <v>360</v>
      </c>
      <c r="H4222" t="s">
        <v>6492</v>
      </c>
    </row>
    <row r="4223" spans="1:8" ht="15">
      <c r="A4223" s="2">
        <v>670963</v>
      </c>
      <c r="B4223" s="2">
        <v>24</v>
      </c>
      <c r="C4223" s="2" t="s">
        <v>4764</v>
      </c>
      <c r="D4223" s="5">
        <v>0.76736111111111116</v>
      </c>
      <c r="E4223" s="3" t="s">
        <v>19</v>
      </c>
      <c r="F4223" s="5">
        <v>0.78819444444444442</v>
      </c>
      <c r="G4223" s="3" t="s">
        <v>360</v>
      </c>
      <c r="H4223" t="s">
        <v>6492</v>
      </c>
    </row>
    <row r="4224" spans="1:8" ht="15">
      <c r="A4224" s="2">
        <v>670964</v>
      </c>
      <c r="B4224" s="2">
        <v>2</v>
      </c>
      <c r="C4224" s="2" t="s">
        <v>4765</v>
      </c>
      <c r="D4224" s="5">
        <v>0.2</v>
      </c>
      <c r="E4224" s="3" t="s">
        <v>364</v>
      </c>
      <c r="F4224" s="5">
        <v>0.22083333333333333</v>
      </c>
      <c r="G4224" s="3" t="s">
        <v>360</v>
      </c>
      <c r="H4224" t="s">
        <v>6492</v>
      </c>
    </row>
    <row r="4225" spans="1:8" ht="15">
      <c r="A4225" s="2">
        <v>670964</v>
      </c>
      <c r="B4225" s="2">
        <v>8</v>
      </c>
      <c r="C4225" s="2" t="s">
        <v>4766</v>
      </c>
      <c r="D4225" s="5">
        <v>0.28402777777777777</v>
      </c>
      <c r="E4225" s="3" t="s">
        <v>364</v>
      </c>
      <c r="F4225" s="5">
        <v>0.31944444444444442</v>
      </c>
      <c r="G4225" s="3" t="s">
        <v>365</v>
      </c>
      <c r="H4225" t="s">
        <v>6492</v>
      </c>
    </row>
    <row r="4226" spans="1:8" ht="15">
      <c r="A4226" s="2">
        <v>670964</v>
      </c>
      <c r="B4226" s="2">
        <v>10</v>
      </c>
      <c r="C4226" s="2" t="s">
        <v>4767</v>
      </c>
      <c r="D4226" s="5">
        <v>0.40833333333333333</v>
      </c>
      <c r="E4226" s="3" t="s">
        <v>364</v>
      </c>
      <c r="F4226" s="5">
        <v>0.43263888888888891</v>
      </c>
      <c r="G4226" s="3" t="s">
        <v>365</v>
      </c>
      <c r="H4226" t="s">
        <v>6492</v>
      </c>
    </row>
    <row r="4227" spans="1:8" ht="15">
      <c r="A4227" s="2">
        <v>670964</v>
      </c>
      <c r="B4227" s="2">
        <v>11</v>
      </c>
      <c r="C4227" s="2" t="s">
        <v>4768</v>
      </c>
      <c r="D4227" s="5">
        <v>0.43541666666666667</v>
      </c>
      <c r="E4227" s="3" t="s">
        <v>365</v>
      </c>
      <c r="F4227" s="5">
        <v>0.47916666666666669</v>
      </c>
      <c r="G4227" s="3" t="s">
        <v>366</v>
      </c>
      <c r="H4227" t="s">
        <v>6492</v>
      </c>
    </row>
    <row r="4228" spans="1:8" ht="15">
      <c r="A4228" s="2">
        <v>670964</v>
      </c>
      <c r="B4228" s="2">
        <v>13</v>
      </c>
      <c r="C4228" s="2" t="s">
        <v>4769</v>
      </c>
      <c r="D4228" s="5">
        <v>0.52777777777777779</v>
      </c>
      <c r="E4228" s="3" t="s">
        <v>360</v>
      </c>
      <c r="F4228" s="5">
        <v>0.56388888888888888</v>
      </c>
      <c r="G4228" s="3" t="s">
        <v>367</v>
      </c>
      <c r="H4228" t="s">
        <v>6492</v>
      </c>
    </row>
    <row r="4229" spans="1:8" ht="15">
      <c r="A4229" s="2">
        <v>670964</v>
      </c>
      <c r="B4229" s="2">
        <v>15</v>
      </c>
      <c r="C4229" s="2" t="s">
        <v>4770</v>
      </c>
      <c r="D4229" s="5">
        <v>0.60416666666666663</v>
      </c>
      <c r="E4229" s="3" t="s">
        <v>360</v>
      </c>
      <c r="F4229" s="5">
        <v>0.63402777777777775</v>
      </c>
      <c r="G4229" s="3" t="s">
        <v>364</v>
      </c>
      <c r="H4229" t="s">
        <v>6492</v>
      </c>
    </row>
    <row r="4230" spans="1:8" ht="15">
      <c r="A4230" s="2">
        <v>670964</v>
      </c>
      <c r="B4230" s="2">
        <v>17</v>
      </c>
      <c r="C4230" s="2" t="s">
        <v>4771</v>
      </c>
      <c r="D4230" s="5">
        <v>0.67708333333333337</v>
      </c>
      <c r="E4230" s="3" t="s">
        <v>360</v>
      </c>
      <c r="F4230" s="5">
        <v>0.70277777777777772</v>
      </c>
      <c r="G4230" s="3" t="s">
        <v>364</v>
      </c>
      <c r="H4230" t="s">
        <v>6492</v>
      </c>
    </row>
    <row r="4231" spans="1:8" ht="15">
      <c r="A4231" s="2">
        <v>670964</v>
      </c>
      <c r="B4231" s="2">
        <v>19</v>
      </c>
      <c r="C4231" s="2" t="s">
        <v>4772</v>
      </c>
      <c r="D4231" s="5">
        <v>0.71875</v>
      </c>
      <c r="E4231" s="3" t="s">
        <v>360</v>
      </c>
      <c r="F4231" s="5">
        <v>0.74652777777777779</v>
      </c>
      <c r="G4231" s="3" t="s">
        <v>364</v>
      </c>
      <c r="H4231" t="s">
        <v>6492</v>
      </c>
    </row>
    <row r="4232" spans="1:8" ht="15">
      <c r="A4232" s="2">
        <v>670964</v>
      </c>
      <c r="B4232" s="2">
        <v>21</v>
      </c>
      <c r="C4232" s="2" t="s">
        <v>4773</v>
      </c>
      <c r="D4232" s="5">
        <v>0.77986111111111112</v>
      </c>
      <c r="E4232" s="3" t="s">
        <v>360</v>
      </c>
      <c r="F4232" s="5">
        <v>0.80555555555555558</v>
      </c>
      <c r="G4232" s="3" t="s">
        <v>368</v>
      </c>
      <c r="H4232" t="s">
        <v>6492</v>
      </c>
    </row>
    <row r="4233" spans="1:8" ht="15">
      <c r="A4233" s="7">
        <v>680038</v>
      </c>
      <c r="B4233" s="2">
        <v>1</v>
      </c>
      <c r="C4233" s="2" t="s">
        <v>4774</v>
      </c>
      <c r="D4233" s="5">
        <v>0.20277777777777778</v>
      </c>
      <c r="E4233" s="3" t="s">
        <v>373</v>
      </c>
      <c r="F4233" s="5">
        <v>0.30555555555555558</v>
      </c>
      <c r="G4233" s="3" t="s">
        <v>27</v>
      </c>
      <c r="H4233" t="s">
        <v>6499</v>
      </c>
    </row>
    <row r="4234" spans="1:8" ht="15">
      <c r="A4234" s="7">
        <v>680038</v>
      </c>
      <c r="B4234" s="2">
        <v>2</v>
      </c>
      <c r="C4234" s="2" t="s">
        <v>4775</v>
      </c>
      <c r="D4234" s="5">
        <v>0.58333333333333337</v>
      </c>
      <c r="E4234" s="3" t="s">
        <v>27</v>
      </c>
      <c r="F4234" s="5">
        <v>0.67361111111111116</v>
      </c>
      <c r="G4234" s="3" t="s">
        <v>373</v>
      </c>
      <c r="H4234" t="s">
        <v>6499</v>
      </c>
    </row>
    <row r="4235" spans="1:8" ht="15">
      <c r="A4235" s="7">
        <v>680038</v>
      </c>
      <c r="B4235" s="2">
        <v>5</v>
      </c>
      <c r="C4235" s="2" t="s">
        <v>4776</v>
      </c>
      <c r="D4235" s="5">
        <v>0.75</v>
      </c>
      <c r="E4235" s="3" t="s">
        <v>373</v>
      </c>
      <c r="F4235" s="5">
        <v>0.82986111111111116</v>
      </c>
      <c r="G4235" s="3" t="s">
        <v>27</v>
      </c>
      <c r="H4235" t="s">
        <v>6499</v>
      </c>
    </row>
    <row r="4236" spans="1:8" ht="15">
      <c r="A4236" s="7">
        <v>680038</v>
      </c>
      <c r="B4236" s="2">
        <v>6</v>
      </c>
      <c r="C4236" s="2" t="s">
        <v>4777</v>
      </c>
      <c r="D4236" s="5">
        <v>0.84027777777777779</v>
      </c>
      <c r="E4236" s="3" t="s">
        <v>27</v>
      </c>
      <c r="F4236" s="5">
        <v>0.91805555555555551</v>
      </c>
      <c r="G4236" s="3" t="s">
        <v>373</v>
      </c>
      <c r="H4236" t="s">
        <v>6499</v>
      </c>
    </row>
    <row r="4237" spans="1:8" ht="15">
      <c r="A4237" s="7">
        <v>680044</v>
      </c>
      <c r="B4237" s="2">
        <v>1</v>
      </c>
      <c r="C4237" s="2" t="s">
        <v>4778</v>
      </c>
      <c r="D4237" s="5">
        <v>0.5</v>
      </c>
      <c r="E4237" s="3" t="s">
        <v>373</v>
      </c>
      <c r="F4237" s="5">
        <v>0.77777777777777779</v>
      </c>
      <c r="G4237" s="3" t="s">
        <v>528</v>
      </c>
      <c r="H4237" t="s">
        <v>6499</v>
      </c>
    </row>
    <row r="4238" spans="1:8" ht="15">
      <c r="A4238" s="7">
        <v>680044</v>
      </c>
      <c r="B4238" s="2">
        <v>2</v>
      </c>
      <c r="C4238" s="2" t="s">
        <v>4779</v>
      </c>
      <c r="D4238" s="5">
        <v>0.24652777777777779</v>
      </c>
      <c r="E4238" s="3" t="s">
        <v>528</v>
      </c>
      <c r="F4238" s="5">
        <v>0.51041666666666663</v>
      </c>
      <c r="G4238" s="3" t="s">
        <v>373</v>
      </c>
      <c r="H4238" t="s">
        <v>6499</v>
      </c>
    </row>
    <row r="4239" spans="1:8" ht="15">
      <c r="A4239" s="7">
        <v>680044</v>
      </c>
      <c r="B4239" s="2">
        <v>4</v>
      </c>
      <c r="C4239" s="2" t="s">
        <v>4780</v>
      </c>
      <c r="D4239" s="5">
        <v>0.24652777777777779</v>
      </c>
      <c r="E4239" s="3" t="s">
        <v>528</v>
      </c>
      <c r="F4239" s="5">
        <v>0.51041666666666663</v>
      </c>
      <c r="G4239" s="3" t="s">
        <v>373</v>
      </c>
      <c r="H4239" t="s">
        <v>6499</v>
      </c>
    </row>
    <row r="4240" spans="1:8" ht="15">
      <c r="A4240" s="7">
        <v>680044</v>
      </c>
      <c r="B4240" s="2">
        <v>6</v>
      </c>
      <c r="C4240" s="2" t="s">
        <v>4781</v>
      </c>
      <c r="D4240" s="5">
        <v>0.4861111111111111</v>
      </c>
      <c r="E4240" s="3" t="s">
        <v>528</v>
      </c>
      <c r="F4240" s="5">
        <v>0.75</v>
      </c>
      <c r="G4240" s="3" t="s">
        <v>373</v>
      </c>
      <c r="H4240" t="s">
        <v>6499</v>
      </c>
    </row>
    <row r="4241" spans="1:8" ht="15">
      <c r="A4241" s="2">
        <v>680754</v>
      </c>
      <c r="B4241" s="2">
        <v>1</v>
      </c>
      <c r="C4241" s="2" t="s">
        <v>4782</v>
      </c>
      <c r="D4241" s="5">
        <v>0.20833333333333334</v>
      </c>
      <c r="E4241" s="3" t="s">
        <v>369</v>
      </c>
      <c r="F4241" s="5">
        <v>0.26319444444444445</v>
      </c>
      <c r="G4241" s="3" t="s">
        <v>27</v>
      </c>
      <c r="H4241" t="s">
        <v>6489</v>
      </c>
    </row>
    <row r="4242" spans="1:8" ht="15">
      <c r="A4242" s="2">
        <v>680754</v>
      </c>
      <c r="B4242" s="2">
        <v>2</v>
      </c>
      <c r="C4242" s="2" t="s">
        <v>4783</v>
      </c>
      <c r="D4242" s="5">
        <v>0.52083333333333337</v>
      </c>
      <c r="E4242" s="3" t="s">
        <v>27</v>
      </c>
      <c r="F4242" s="5">
        <v>0.60416666666666663</v>
      </c>
      <c r="G4242" s="3" t="s">
        <v>370</v>
      </c>
      <c r="H4242" t="s">
        <v>6489</v>
      </c>
    </row>
    <row r="4243" spans="1:8" ht="15">
      <c r="A4243" s="2">
        <v>680754</v>
      </c>
      <c r="B4243" s="2">
        <v>3</v>
      </c>
      <c r="C4243" s="2" t="s">
        <v>4784</v>
      </c>
      <c r="D4243" s="5">
        <v>0.22222222222222221</v>
      </c>
      <c r="E4243" s="3" t="s">
        <v>369</v>
      </c>
      <c r="F4243" s="5">
        <v>0.28402777777777777</v>
      </c>
      <c r="G4243" s="3" t="s">
        <v>27</v>
      </c>
      <c r="H4243" t="s">
        <v>6489</v>
      </c>
    </row>
    <row r="4244" spans="1:8" ht="15">
      <c r="A4244" s="2">
        <v>680754</v>
      </c>
      <c r="B4244" s="2">
        <v>6</v>
      </c>
      <c r="C4244" s="2" t="s">
        <v>4785</v>
      </c>
      <c r="D4244" s="5">
        <v>0.28819444444444442</v>
      </c>
      <c r="E4244" s="3" t="s">
        <v>27</v>
      </c>
      <c r="F4244" s="5">
        <v>0.34375</v>
      </c>
      <c r="G4244" s="3" t="s">
        <v>369</v>
      </c>
      <c r="H4244" t="s">
        <v>6489</v>
      </c>
    </row>
    <row r="4245" spans="1:8" ht="15">
      <c r="A4245" s="2">
        <v>680754</v>
      </c>
      <c r="B4245" s="2">
        <v>7</v>
      </c>
      <c r="C4245" s="2" t="s">
        <v>4786</v>
      </c>
      <c r="D4245" s="5">
        <v>0.45833333333333331</v>
      </c>
      <c r="E4245" s="3" t="s">
        <v>371</v>
      </c>
      <c r="F4245" s="5">
        <v>0.53402777777777777</v>
      </c>
      <c r="G4245" s="3" t="s">
        <v>27</v>
      </c>
      <c r="H4245" t="s">
        <v>6489</v>
      </c>
    </row>
    <row r="4246" spans="1:8" ht="15">
      <c r="A4246" s="2">
        <v>680754</v>
      </c>
      <c r="B4246" s="2">
        <v>51</v>
      </c>
      <c r="C4246" s="2" t="s">
        <v>4787</v>
      </c>
      <c r="D4246" s="5">
        <v>0.24652777777777779</v>
      </c>
      <c r="E4246" s="3" t="s">
        <v>372</v>
      </c>
      <c r="F4246" s="5">
        <v>0.36736111111111114</v>
      </c>
      <c r="G4246" s="3" t="s">
        <v>27</v>
      </c>
      <c r="H4246" t="s">
        <v>6489</v>
      </c>
    </row>
    <row r="4247" spans="1:8" ht="15">
      <c r="A4247" s="2">
        <v>680754</v>
      </c>
      <c r="B4247" s="2">
        <v>52</v>
      </c>
      <c r="C4247" s="2" t="s">
        <v>4788</v>
      </c>
      <c r="D4247" s="5">
        <v>0.65277777777777779</v>
      </c>
      <c r="E4247" s="3" t="s">
        <v>27</v>
      </c>
      <c r="F4247" s="5">
        <v>0.75902777777777775</v>
      </c>
      <c r="G4247" s="3" t="s">
        <v>372</v>
      </c>
      <c r="H4247" t="s">
        <v>6489</v>
      </c>
    </row>
    <row r="4248" spans="1:8" ht="15">
      <c r="A4248" s="2">
        <v>680754</v>
      </c>
      <c r="B4248" s="2">
        <v>58</v>
      </c>
      <c r="C4248" s="2" t="s">
        <v>4789</v>
      </c>
      <c r="D4248" s="5">
        <v>0.54861111111111116</v>
      </c>
      <c r="E4248" s="3" t="s">
        <v>27</v>
      </c>
      <c r="F4248" s="5">
        <v>0.61805555555555558</v>
      </c>
      <c r="G4248" s="3" t="s">
        <v>371</v>
      </c>
      <c r="H4248" t="s">
        <v>6489</v>
      </c>
    </row>
    <row r="4249" spans="1:8" ht="15">
      <c r="A4249" s="2">
        <v>680771</v>
      </c>
      <c r="B4249" s="2">
        <v>3</v>
      </c>
      <c r="C4249" s="2" t="s">
        <v>4790</v>
      </c>
      <c r="D4249" s="5">
        <v>0.4826388888888889</v>
      </c>
      <c r="E4249" s="3" t="s">
        <v>51</v>
      </c>
      <c r="F4249" s="5">
        <v>0.51041666666666663</v>
      </c>
      <c r="G4249" s="3" t="s">
        <v>27</v>
      </c>
      <c r="H4249" t="s">
        <v>6489</v>
      </c>
    </row>
    <row r="4250" spans="1:8" ht="15">
      <c r="A4250" s="2">
        <v>680771</v>
      </c>
      <c r="B4250" s="2">
        <v>4</v>
      </c>
      <c r="C4250" s="2" t="s">
        <v>4791</v>
      </c>
      <c r="D4250" s="5">
        <v>0.38194444444444442</v>
      </c>
      <c r="E4250" s="3" t="s">
        <v>27</v>
      </c>
      <c r="F4250" s="5">
        <v>0.41249999999999998</v>
      </c>
      <c r="G4250" s="3" t="s">
        <v>51</v>
      </c>
      <c r="H4250" t="s">
        <v>6489</v>
      </c>
    </row>
    <row r="4251" spans="1:8" ht="15">
      <c r="A4251" s="2">
        <v>680771</v>
      </c>
      <c r="B4251" s="2">
        <v>6</v>
      </c>
      <c r="C4251" s="2" t="s">
        <v>4792</v>
      </c>
      <c r="D4251" s="5">
        <v>0.59027777777777779</v>
      </c>
      <c r="E4251" s="3" t="s">
        <v>27</v>
      </c>
      <c r="F4251" s="5">
        <v>0.62083333333333335</v>
      </c>
      <c r="G4251" s="3" t="s">
        <v>51</v>
      </c>
      <c r="H4251" t="s">
        <v>6489</v>
      </c>
    </row>
    <row r="4252" spans="1:8" ht="15">
      <c r="A4252" s="2">
        <v>680771</v>
      </c>
      <c r="B4252" s="2">
        <v>7</v>
      </c>
      <c r="C4252" s="2" t="s">
        <v>4793</v>
      </c>
      <c r="D4252" s="5">
        <v>0.24652777777777779</v>
      </c>
      <c r="E4252" s="3" t="s">
        <v>373</v>
      </c>
      <c r="F4252" s="5">
        <v>0.35416666666666669</v>
      </c>
      <c r="G4252" s="3" t="s">
        <v>27</v>
      </c>
      <c r="H4252" t="s">
        <v>6489</v>
      </c>
    </row>
    <row r="4253" spans="1:8" ht="15">
      <c r="A4253" s="2">
        <v>680771</v>
      </c>
      <c r="B4253" s="2">
        <v>8</v>
      </c>
      <c r="C4253" s="2" t="s">
        <v>4794</v>
      </c>
      <c r="D4253" s="5">
        <v>0.54861111111111116</v>
      </c>
      <c r="E4253" s="3" t="s">
        <v>27</v>
      </c>
      <c r="F4253" s="5">
        <v>0.67013888888888884</v>
      </c>
      <c r="G4253" s="3" t="s">
        <v>373</v>
      </c>
      <c r="H4253" t="s">
        <v>6489</v>
      </c>
    </row>
    <row r="4254" spans="1:8" ht="15">
      <c r="A4254" s="2">
        <v>680800</v>
      </c>
      <c r="B4254" s="2">
        <v>1</v>
      </c>
      <c r="C4254" s="2" t="s">
        <v>4795</v>
      </c>
      <c r="D4254" s="5">
        <v>0.19166666666666668</v>
      </c>
      <c r="E4254" s="3" t="s">
        <v>106</v>
      </c>
      <c r="F4254" s="5">
        <v>0.24236111111111111</v>
      </c>
      <c r="G4254" s="3" t="s">
        <v>27</v>
      </c>
      <c r="H4254" t="s">
        <v>6489</v>
      </c>
    </row>
    <row r="4255" spans="1:8" ht="15">
      <c r="A4255" s="2">
        <v>680800</v>
      </c>
      <c r="B4255" s="2">
        <v>2</v>
      </c>
      <c r="C4255" s="2" t="s">
        <v>4796</v>
      </c>
      <c r="D4255" s="5">
        <v>0.25</v>
      </c>
      <c r="E4255" s="3" t="s">
        <v>27</v>
      </c>
      <c r="F4255" s="5">
        <v>0.28055555555555556</v>
      </c>
      <c r="G4255" s="3" t="s">
        <v>271</v>
      </c>
      <c r="H4255" t="s">
        <v>6489</v>
      </c>
    </row>
    <row r="4256" spans="1:8" ht="15">
      <c r="A4256" s="2">
        <v>680800</v>
      </c>
      <c r="B4256" s="2">
        <v>5</v>
      </c>
      <c r="C4256" s="2" t="s">
        <v>4797</v>
      </c>
      <c r="D4256" s="5">
        <v>0.61527777777777781</v>
      </c>
      <c r="E4256" s="3" t="s">
        <v>106</v>
      </c>
      <c r="F4256" s="5">
        <v>0.65902777777777777</v>
      </c>
      <c r="G4256" s="3" t="s">
        <v>27</v>
      </c>
      <c r="H4256" t="s">
        <v>6489</v>
      </c>
    </row>
    <row r="4257" spans="1:8" ht="15">
      <c r="A4257" s="2">
        <v>680800</v>
      </c>
      <c r="B4257" s="2">
        <v>6</v>
      </c>
      <c r="C4257" s="2" t="s">
        <v>4798</v>
      </c>
      <c r="D4257" s="5">
        <v>0.67361111111111116</v>
      </c>
      <c r="E4257" s="3" t="s">
        <v>27</v>
      </c>
      <c r="F4257" s="5">
        <v>0.71736111111111112</v>
      </c>
      <c r="G4257" s="3" t="s">
        <v>106</v>
      </c>
      <c r="H4257" t="s">
        <v>6489</v>
      </c>
    </row>
    <row r="4258" spans="1:8" ht="15">
      <c r="A4258" s="2">
        <v>680800</v>
      </c>
      <c r="B4258" s="2">
        <v>7</v>
      </c>
      <c r="C4258" s="2" t="s">
        <v>4799</v>
      </c>
      <c r="D4258" s="5">
        <v>0.73055555555555551</v>
      </c>
      <c r="E4258" s="3" t="s">
        <v>106</v>
      </c>
      <c r="F4258" s="5">
        <v>0.77152777777777781</v>
      </c>
      <c r="G4258" s="3" t="s">
        <v>27</v>
      </c>
      <c r="H4258" t="s">
        <v>6489</v>
      </c>
    </row>
    <row r="4259" spans="1:8" ht="15">
      <c r="A4259" s="2">
        <v>680800</v>
      </c>
      <c r="B4259" s="2">
        <v>8</v>
      </c>
      <c r="C4259" s="2" t="s">
        <v>4800</v>
      </c>
      <c r="D4259" s="5">
        <v>0.79861111111111116</v>
      </c>
      <c r="E4259" s="3" t="s">
        <v>27</v>
      </c>
      <c r="F4259" s="5">
        <v>0.84236111111111112</v>
      </c>
      <c r="G4259" s="3" t="s">
        <v>106</v>
      </c>
      <c r="H4259" t="s">
        <v>6489</v>
      </c>
    </row>
    <row r="4260" spans="1:8" ht="15">
      <c r="A4260" s="7">
        <v>690100</v>
      </c>
      <c r="B4260" s="2">
        <v>3</v>
      </c>
      <c r="C4260" s="2" t="s">
        <v>4801</v>
      </c>
      <c r="D4260" s="5">
        <v>0.66666666666666663</v>
      </c>
      <c r="E4260" s="3" t="s">
        <v>408</v>
      </c>
      <c r="F4260" s="5">
        <v>0.75347222222222221</v>
      </c>
      <c r="G4260" s="3" t="s">
        <v>27</v>
      </c>
      <c r="H4260" t="s">
        <v>6483</v>
      </c>
    </row>
    <row r="4261" spans="1:8" ht="15">
      <c r="A4261" s="7">
        <v>690100</v>
      </c>
      <c r="B4261" s="2">
        <v>4</v>
      </c>
      <c r="C4261" s="2" t="s">
        <v>4802</v>
      </c>
      <c r="D4261" s="5">
        <v>0.54166666666666663</v>
      </c>
      <c r="E4261" s="3" t="s">
        <v>27</v>
      </c>
      <c r="F4261" s="5">
        <v>0.62152777777777779</v>
      </c>
      <c r="G4261" s="3" t="s">
        <v>408</v>
      </c>
      <c r="H4261" t="s">
        <v>6483</v>
      </c>
    </row>
    <row r="4262" spans="1:8" ht="15">
      <c r="A4262" s="7">
        <v>690101</v>
      </c>
      <c r="B4262" s="2">
        <v>2</v>
      </c>
      <c r="C4262" s="2" t="s">
        <v>4803</v>
      </c>
      <c r="D4262" s="5">
        <v>0.34722222222222221</v>
      </c>
      <c r="E4262" s="3" t="s">
        <v>27</v>
      </c>
      <c r="F4262" s="5">
        <v>0.41319444444444442</v>
      </c>
      <c r="G4262" s="3" t="s">
        <v>56</v>
      </c>
      <c r="H4262" t="s">
        <v>6500</v>
      </c>
    </row>
    <row r="4263" spans="1:8" ht="15">
      <c r="A4263" s="7">
        <v>690101</v>
      </c>
      <c r="B4263" s="2">
        <v>4</v>
      </c>
      <c r="C4263" s="2" t="s">
        <v>4804</v>
      </c>
      <c r="D4263" s="5">
        <v>0.34722222222222221</v>
      </c>
      <c r="E4263" s="3" t="s">
        <v>27</v>
      </c>
      <c r="F4263" s="5">
        <v>0.3888888888888889</v>
      </c>
      <c r="G4263" s="3" t="s">
        <v>55</v>
      </c>
      <c r="H4263" t="s">
        <v>6500</v>
      </c>
    </row>
    <row r="4264" spans="1:8" ht="15">
      <c r="A4264" s="7">
        <v>690101</v>
      </c>
      <c r="B4264" s="2">
        <v>9</v>
      </c>
      <c r="C4264" s="2" t="s">
        <v>4805</v>
      </c>
      <c r="D4264" s="5">
        <v>0.27083333333333331</v>
      </c>
      <c r="E4264" s="3" t="s">
        <v>55</v>
      </c>
      <c r="F4264" s="5">
        <v>0.30555555555555558</v>
      </c>
      <c r="G4264" s="3" t="s">
        <v>27</v>
      </c>
      <c r="H4264" t="s">
        <v>6500</v>
      </c>
    </row>
    <row r="4265" spans="1:8" ht="15">
      <c r="A4265" s="7">
        <v>690101</v>
      </c>
      <c r="B4265" s="2">
        <v>10</v>
      </c>
      <c r="C4265" s="2" t="s">
        <v>4806</v>
      </c>
      <c r="D4265" s="5">
        <v>0.5625</v>
      </c>
      <c r="E4265" s="3" t="s">
        <v>27</v>
      </c>
      <c r="F4265" s="5">
        <v>0.59722222222222221</v>
      </c>
      <c r="G4265" s="3" t="s">
        <v>55</v>
      </c>
      <c r="H4265" t="s">
        <v>6500</v>
      </c>
    </row>
    <row r="4266" spans="1:8" ht="15">
      <c r="A4266" s="7">
        <v>690101</v>
      </c>
      <c r="B4266" s="2">
        <v>11</v>
      </c>
      <c r="C4266" s="2" t="s">
        <v>4807</v>
      </c>
      <c r="D4266" s="5">
        <v>0.34027777777777779</v>
      </c>
      <c r="E4266" s="3" t="s">
        <v>56</v>
      </c>
      <c r="F4266" s="5">
        <v>0.4548611111111111</v>
      </c>
      <c r="G4266" s="3" t="s">
        <v>484</v>
      </c>
      <c r="H4266" t="s">
        <v>6500</v>
      </c>
    </row>
    <row r="4267" spans="1:8" ht="15">
      <c r="A4267" s="7">
        <v>690101</v>
      </c>
      <c r="B4267" s="2">
        <v>15</v>
      </c>
      <c r="C4267" s="2" t="s">
        <v>4808</v>
      </c>
      <c r="D4267" s="5">
        <v>0.42708333333333331</v>
      </c>
      <c r="E4267" s="3" t="s">
        <v>55</v>
      </c>
      <c r="F4267" s="5">
        <v>0.46875</v>
      </c>
      <c r="G4267" s="3" t="s">
        <v>27</v>
      </c>
      <c r="H4267" t="s">
        <v>6500</v>
      </c>
    </row>
    <row r="4268" spans="1:8" ht="15">
      <c r="A4268" s="7">
        <v>690102</v>
      </c>
      <c r="B4268" s="2">
        <v>1</v>
      </c>
      <c r="C4268" s="2" t="s">
        <v>4809</v>
      </c>
      <c r="D4268" s="5">
        <v>0.28125</v>
      </c>
      <c r="E4268" s="3" t="s">
        <v>55</v>
      </c>
      <c r="F4268" s="5">
        <v>0.37430555555555556</v>
      </c>
      <c r="G4268" s="3" t="s">
        <v>484</v>
      </c>
      <c r="H4268" t="s">
        <v>6500</v>
      </c>
    </row>
    <row r="4269" spans="1:8" ht="15">
      <c r="A4269" s="7">
        <v>690102</v>
      </c>
      <c r="B4269" s="2">
        <v>2</v>
      </c>
      <c r="C4269" s="2" t="s">
        <v>4810</v>
      </c>
      <c r="D4269" s="5">
        <v>0.66319444444444442</v>
      </c>
      <c r="E4269" s="3" t="s">
        <v>484</v>
      </c>
      <c r="F4269" s="5">
        <v>0.75347222222222221</v>
      </c>
      <c r="G4269" s="3" t="s">
        <v>55</v>
      </c>
      <c r="H4269" t="s">
        <v>6500</v>
      </c>
    </row>
    <row r="4270" spans="1:8" ht="15">
      <c r="A4270" s="7">
        <v>690102</v>
      </c>
      <c r="B4270" s="2">
        <v>3</v>
      </c>
      <c r="C4270" s="2" t="s">
        <v>4811</v>
      </c>
      <c r="D4270" s="5">
        <v>0.74652777777777779</v>
      </c>
      <c r="E4270" s="3" t="s">
        <v>55</v>
      </c>
      <c r="F4270" s="5">
        <v>0.84027777777777779</v>
      </c>
      <c r="G4270" s="3" t="s">
        <v>484</v>
      </c>
      <c r="H4270" t="s">
        <v>6500</v>
      </c>
    </row>
    <row r="4271" spans="1:8" ht="15">
      <c r="A4271" s="7">
        <v>690102</v>
      </c>
      <c r="B4271" s="2">
        <v>4</v>
      </c>
      <c r="C4271" s="2" t="s">
        <v>4812</v>
      </c>
      <c r="D4271" s="5">
        <v>0.74652777777777779</v>
      </c>
      <c r="E4271" s="3" t="s">
        <v>484</v>
      </c>
      <c r="F4271" s="5">
        <v>0.83680555555555558</v>
      </c>
      <c r="G4271" s="3" t="s">
        <v>55</v>
      </c>
      <c r="H4271" t="s">
        <v>6500</v>
      </c>
    </row>
    <row r="4272" spans="1:8" ht="15">
      <c r="A4272" s="7">
        <v>690102</v>
      </c>
      <c r="B4272" s="2">
        <v>5</v>
      </c>
      <c r="C4272" s="2" t="s">
        <v>4813</v>
      </c>
      <c r="D4272" s="5">
        <v>0.38194444444444442</v>
      </c>
      <c r="E4272" s="3" t="s">
        <v>56</v>
      </c>
      <c r="F4272" s="5">
        <v>0.50347222222222221</v>
      </c>
      <c r="G4272" s="3" t="s">
        <v>484</v>
      </c>
      <c r="H4272" t="s">
        <v>6500</v>
      </c>
    </row>
    <row r="4273" spans="1:8" ht="15">
      <c r="A4273" s="7">
        <v>690102</v>
      </c>
      <c r="B4273" s="2">
        <v>6</v>
      </c>
      <c r="C4273" s="2" t="s">
        <v>4814</v>
      </c>
      <c r="D4273" s="5">
        <v>0.66319444444444442</v>
      </c>
      <c r="E4273" s="3" t="s">
        <v>484</v>
      </c>
      <c r="F4273" s="5">
        <v>0.77777777777777779</v>
      </c>
      <c r="G4273" s="3" t="s">
        <v>56</v>
      </c>
      <c r="H4273" t="s">
        <v>6500</v>
      </c>
    </row>
    <row r="4274" spans="1:8" ht="15">
      <c r="A4274" s="7">
        <v>690103</v>
      </c>
      <c r="B4274" s="2">
        <v>1</v>
      </c>
      <c r="C4274" s="2" t="s">
        <v>4815</v>
      </c>
      <c r="D4274" s="5">
        <v>0.62152777777777779</v>
      </c>
      <c r="E4274" s="3" t="s">
        <v>55</v>
      </c>
      <c r="F4274" s="5">
        <v>0.71527777777777779</v>
      </c>
      <c r="G4274" s="3" t="s">
        <v>484</v>
      </c>
      <c r="H4274" t="s">
        <v>6500</v>
      </c>
    </row>
    <row r="4275" spans="1:8" ht="15">
      <c r="A4275" s="7">
        <v>690103</v>
      </c>
      <c r="B4275" s="2">
        <v>2</v>
      </c>
      <c r="C4275" s="2" t="s">
        <v>4816</v>
      </c>
      <c r="D4275" s="5">
        <v>0.47916666666666669</v>
      </c>
      <c r="E4275" s="3" t="s">
        <v>484</v>
      </c>
      <c r="F4275" s="5">
        <v>0.57291666666666663</v>
      </c>
      <c r="G4275" s="3" t="s">
        <v>55</v>
      </c>
      <c r="H4275" t="s">
        <v>6500</v>
      </c>
    </row>
    <row r="4276" spans="1:8" ht="15">
      <c r="A4276" s="7">
        <v>690103</v>
      </c>
      <c r="B4276" s="2">
        <v>3</v>
      </c>
      <c r="C4276" s="2" t="s">
        <v>4817</v>
      </c>
      <c r="D4276" s="5">
        <v>0.59027777777777779</v>
      </c>
      <c r="E4276" s="3" t="s">
        <v>56</v>
      </c>
      <c r="F4276" s="5">
        <v>0.71527777777777779</v>
      </c>
      <c r="G4276" s="3" t="s">
        <v>484</v>
      </c>
      <c r="H4276" t="s">
        <v>6500</v>
      </c>
    </row>
    <row r="4277" spans="1:8" ht="15">
      <c r="A4277" s="7">
        <v>690103</v>
      </c>
      <c r="B4277" s="2">
        <v>4</v>
      </c>
      <c r="C4277" s="2" t="s">
        <v>4818</v>
      </c>
      <c r="D4277" s="5">
        <v>0.71527777777777779</v>
      </c>
      <c r="E4277" s="3" t="s">
        <v>484</v>
      </c>
      <c r="F4277" s="5">
        <v>0.83333333333333337</v>
      </c>
      <c r="G4277" s="3" t="s">
        <v>56</v>
      </c>
      <c r="H4277" t="s">
        <v>6500</v>
      </c>
    </row>
    <row r="4278" spans="1:8" ht="15">
      <c r="A4278" s="7">
        <v>690103</v>
      </c>
      <c r="B4278" s="2">
        <v>5</v>
      </c>
      <c r="C4278" s="2" t="s">
        <v>4819</v>
      </c>
      <c r="D4278" s="5">
        <v>0.5</v>
      </c>
      <c r="E4278" s="3" t="s">
        <v>55</v>
      </c>
      <c r="F4278" s="5">
        <v>0.59375</v>
      </c>
      <c r="G4278" s="3" t="s">
        <v>484</v>
      </c>
      <c r="H4278" t="s">
        <v>6500</v>
      </c>
    </row>
    <row r="4279" spans="1:8" ht="15">
      <c r="A4279" s="7">
        <v>690103</v>
      </c>
      <c r="B4279" s="2">
        <v>7</v>
      </c>
      <c r="C4279" s="2" t="s">
        <v>4820</v>
      </c>
      <c r="D4279" s="5">
        <v>0.62152777777777779</v>
      </c>
      <c r="E4279" s="3" t="s">
        <v>55</v>
      </c>
      <c r="F4279" s="5">
        <v>0.71527777777777779</v>
      </c>
      <c r="G4279" s="3" t="s">
        <v>484</v>
      </c>
      <c r="H4279" t="s">
        <v>6500</v>
      </c>
    </row>
    <row r="4280" spans="1:8" ht="15">
      <c r="A4280" s="7">
        <v>690103</v>
      </c>
      <c r="B4280" s="2">
        <v>9</v>
      </c>
      <c r="C4280" s="2" t="s">
        <v>4821</v>
      </c>
      <c r="D4280" s="5">
        <v>0.45833333333333331</v>
      </c>
      <c r="E4280" s="3" t="s">
        <v>56</v>
      </c>
      <c r="F4280" s="5">
        <v>0.59375</v>
      </c>
      <c r="G4280" s="3" t="s">
        <v>484</v>
      </c>
      <c r="H4280" t="s">
        <v>6500</v>
      </c>
    </row>
    <row r="4281" spans="1:8" ht="15">
      <c r="A4281" s="7">
        <v>690103</v>
      </c>
      <c r="B4281" s="2">
        <v>11</v>
      </c>
      <c r="C4281" s="2" t="s">
        <v>4822</v>
      </c>
      <c r="D4281" s="5">
        <v>0.62152777777777779</v>
      </c>
      <c r="E4281" s="3" t="s">
        <v>55</v>
      </c>
      <c r="F4281" s="5">
        <v>0.71527777777777779</v>
      </c>
      <c r="G4281" s="3" t="s">
        <v>484</v>
      </c>
      <c r="H4281" t="s">
        <v>6500</v>
      </c>
    </row>
    <row r="4282" spans="1:8" ht="15">
      <c r="A4282" s="2">
        <v>690104</v>
      </c>
      <c r="B4282" s="2">
        <v>1</v>
      </c>
      <c r="C4282" s="2" t="s">
        <v>4823</v>
      </c>
      <c r="D4282" s="5">
        <v>0.73263888888888884</v>
      </c>
      <c r="E4282" s="3" t="s">
        <v>55</v>
      </c>
      <c r="F4282" s="5">
        <v>0.74722222222222223</v>
      </c>
      <c r="G4282" s="3" t="s">
        <v>374</v>
      </c>
      <c r="H4282" t="s">
        <v>6500</v>
      </c>
    </row>
    <row r="4283" spans="1:8" ht="15">
      <c r="A4283" s="2">
        <v>690104</v>
      </c>
      <c r="B4283" s="2">
        <v>2</v>
      </c>
      <c r="C4283" s="2" t="s">
        <v>4824</v>
      </c>
      <c r="D4283" s="5">
        <v>0.1736111111111111</v>
      </c>
      <c r="E4283" s="3" t="s">
        <v>56</v>
      </c>
      <c r="F4283" s="5">
        <v>0.2013888888888889</v>
      </c>
      <c r="G4283" s="3" t="s">
        <v>55</v>
      </c>
      <c r="H4283" t="s">
        <v>6500</v>
      </c>
    </row>
    <row r="4284" spans="1:8" ht="15">
      <c r="A4284" s="2">
        <v>690104</v>
      </c>
      <c r="B4284" s="2">
        <v>3</v>
      </c>
      <c r="C4284" s="2" t="s">
        <v>4825</v>
      </c>
      <c r="D4284" s="5">
        <v>0.79374999999999996</v>
      </c>
      <c r="E4284" s="3" t="s">
        <v>374</v>
      </c>
      <c r="F4284" s="5">
        <v>0.80763888888888891</v>
      </c>
      <c r="G4284" s="3" t="s">
        <v>56</v>
      </c>
      <c r="H4284" t="s">
        <v>6500</v>
      </c>
    </row>
    <row r="4285" spans="1:8" ht="15">
      <c r="A4285" s="2">
        <v>690105</v>
      </c>
      <c r="B4285" s="2">
        <v>1</v>
      </c>
      <c r="C4285" s="2" t="s">
        <v>4826</v>
      </c>
      <c r="D4285" s="5">
        <v>0.19652777777777777</v>
      </c>
      <c r="E4285" s="3" t="s">
        <v>375</v>
      </c>
      <c r="F4285" s="5">
        <v>0.22916666666666666</v>
      </c>
      <c r="G4285" s="3" t="s">
        <v>55</v>
      </c>
      <c r="H4285" t="s">
        <v>6476</v>
      </c>
    </row>
    <row r="4286" spans="1:8" ht="15">
      <c r="A4286" s="2">
        <v>690105</v>
      </c>
      <c r="B4286" s="2">
        <v>2</v>
      </c>
      <c r="C4286" s="2" t="s">
        <v>4827</v>
      </c>
      <c r="D4286" s="5">
        <v>0.19305555555555556</v>
      </c>
      <c r="E4286" s="3" t="s">
        <v>376</v>
      </c>
      <c r="F4286" s="5">
        <v>0.21805555555555556</v>
      </c>
      <c r="G4286" s="3" t="s">
        <v>55</v>
      </c>
      <c r="H4286" t="s">
        <v>6476</v>
      </c>
    </row>
    <row r="4287" spans="1:8" ht="15">
      <c r="A4287" s="2">
        <v>690105</v>
      </c>
      <c r="B4287" s="2">
        <v>3</v>
      </c>
      <c r="C4287" s="2" t="s">
        <v>4828</v>
      </c>
      <c r="D4287" s="5">
        <v>0.2326388888888889</v>
      </c>
      <c r="E4287" s="3" t="s">
        <v>55</v>
      </c>
      <c r="F4287" s="5">
        <v>0.28472222222222221</v>
      </c>
      <c r="G4287" s="3" t="s">
        <v>55</v>
      </c>
      <c r="H4287" t="s">
        <v>6476</v>
      </c>
    </row>
    <row r="4288" spans="1:8" ht="15">
      <c r="A4288" s="2">
        <v>690105</v>
      </c>
      <c r="B4288" s="2">
        <v>4</v>
      </c>
      <c r="C4288" s="2" t="s">
        <v>4829</v>
      </c>
      <c r="D4288" s="5">
        <v>0.25694444444444442</v>
      </c>
      <c r="E4288" s="3" t="s">
        <v>55</v>
      </c>
      <c r="F4288" s="5">
        <v>0.30833333333333335</v>
      </c>
      <c r="G4288" s="3" t="s">
        <v>55</v>
      </c>
      <c r="H4288" t="s">
        <v>6476</v>
      </c>
    </row>
    <row r="4289" spans="1:8" ht="15">
      <c r="A4289" s="2">
        <v>690105</v>
      </c>
      <c r="B4289" s="2">
        <v>5</v>
      </c>
      <c r="C4289" s="2" t="s">
        <v>4830</v>
      </c>
      <c r="D4289" s="5">
        <v>0.31597222222222221</v>
      </c>
      <c r="E4289" s="3" t="s">
        <v>55</v>
      </c>
      <c r="F4289" s="5">
        <v>0.36805555555555558</v>
      </c>
      <c r="G4289" s="3" t="s">
        <v>55</v>
      </c>
      <c r="H4289" t="s">
        <v>6476</v>
      </c>
    </row>
    <row r="4290" spans="1:8" ht="15">
      <c r="A4290" s="2">
        <v>690105</v>
      </c>
      <c r="B4290" s="2">
        <v>6</v>
      </c>
      <c r="C4290" s="2" t="s">
        <v>4831</v>
      </c>
      <c r="D4290" s="5">
        <v>0.28472222222222221</v>
      </c>
      <c r="E4290" s="3" t="s">
        <v>377</v>
      </c>
      <c r="F4290" s="5">
        <v>0.30833333333333335</v>
      </c>
      <c r="G4290" s="3" t="s">
        <v>55</v>
      </c>
      <c r="H4290" t="s">
        <v>6476</v>
      </c>
    </row>
    <row r="4291" spans="1:8" ht="15">
      <c r="A4291" s="2">
        <v>690105</v>
      </c>
      <c r="B4291" s="2">
        <v>7</v>
      </c>
      <c r="C4291" s="2" t="s">
        <v>4832</v>
      </c>
      <c r="D4291" s="5">
        <v>0.4236111111111111</v>
      </c>
      <c r="E4291" s="3" t="s">
        <v>377</v>
      </c>
      <c r="F4291" s="5">
        <v>0.4513888888888889</v>
      </c>
      <c r="G4291" s="3" t="s">
        <v>55</v>
      </c>
      <c r="H4291" t="s">
        <v>6476</v>
      </c>
    </row>
    <row r="4292" spans="1:8" ht="15">
      <c r="A4292" s="2">
        <v>690105</v>
      </c>
      <c r="B4292" s="2">
        <v>8</v>
      </c>
      <c r="C4292" s="2" t="s">
        <v>4833</v>
      </c>
      <c r="D4292" s="5">
        <v>0.2986111111111111</v>
      </c>
      <c r="E4292" s="3" t="s">
        <v>55</v>
      </c>
      <c r="F4292" s="5">
        <v>0.35</v>
      </c>
      <c r="G4292" s="3" t="s">
        <v>55</v>
      </c>
      <c r="H4292" t="s">
        <v>6476</v>
      </c>
    </row>
    <row r="4293" spans="1:8" ht="15">
      <c r="A4293" s="2">
        <v>690105</v>
      </c>
      <c r="B4293" s="2">
        <v>9</v>
      </c>
      <c r="C4293" s="2" t="s">
        <v>4834</v>
      </c>
      <c r="D4293" s="5">
        <v>0.50624999999999998</v>
      </c>
      <c r="E4293" s="3" t="s">
        <v>377</v>
      </c>
      <c r="F4293" s="5">
        <v>0.53472222222222221</v>
      </c>
      <c r="G4293" s="3" t="s">
        <v>55</v>
      </c>
      <c r="H4293" t="s">
        <v>6476</v>
      </c>
    </row>
    <row r="4294" spans="1:8" ht="15">
      <c r="A4294" s="2">
        <v>690105</v>
      </c>
      <c r="B4294" s="2">
        <v>10</v>
      </c>
      <c r="C4294" s="2" t="s">
        <v>4835</v>
      </c>
      <c r="D4294" s="5">
        <v>0.34027777777777779</v>
      </c>
      <c r="E4294" s="3" t="s">
        <v>55</v>
      </c>
      <c r="F4294" s="5">
        <v>0.36805555555555558</v>
      </c>
      <c r="G4294" s="3" t="s">
        <v>377</v>
      </c>
      <c r="H4294" t="s">
        <v>6476</v>
      </c>
    </row>
    <row r="4295" spans="1:8" ht="15">
      <c r="A4295" s="2">
        <v>690105</v>
      </c>
      <c r="B4295" s="2">
        <v>11</v>
      </c>
      <c r="C4295" s="2" t="s">
        <v>4836</v>
      </c>
      <c r="D4295" s="5">
        <v>0.52430555555555558</v>
      </c>
      <c r="E4295" s="3" t="s">
        <v>55</v>
      </c>
      <c r="F4295" s="5">
        <v>0.57638888888888884</v>
      </c>
      <c r="G4295" s="3" t="s">
        <v>55</v>
      </c>
      <c r="H4295" t="s">
        <v>6476</v>
      </c>
    </row>
    <row r="4296" spans="1:8" ht="15">
      <c r="A4296" s="2">
        <v>690105</v>
      </c>
      <c r="B4296" s="2">
        <v>12</v>
      </c>
      <c r="C4296" s="2" t="s">
        <v>4837</v>
      </c>
      <c r="D4296" s="5">
        <v>0.4236111111111111</v>
      </c>
      <c r="E4296" s="3" t="s">
        <v>55</v>
      </c>
      <c r="F4296" s="5">
        <v>0.4513888888888889</v>
      </c>
      <c r="G4296" s="3" t="s">
        <v>377</v>
      </c>
      <c r="H4296" t="s">
        <v>6476</v>
      </c>
    </row>
    <row r="4297" spans="1:8" ht="15">
      <c r="A4297" s="2">
        <v>690105</v>
      </c>
      <c r="B4297" s="2">
        <v>13</v>
      </c>
      <c r="C4297" s="2" t="s">
        <v>4838</v>
      </c>
      <c r="D4297" s="5">
        <v>0.57291666666666663</v>
      </c>
      <c r="E4297" s="3" t="s">
        <v>55</v>
      </c>
      <c r="F4297" s="5">
        <v>0.62847222222222221</v>
      </c>
      <c r="G4297" s="3" t="s">
        <v>55</v>
      </c>
      <c r="H4297" t="s">
        <v>6476</v>
      </c>
    </row>
    <row r="4298" spans="1:8" ht="15">
      <c r="A4298" s="2">
        <v>690105</v>
      </c>
      <c r="B4298" s="2">
        <v>14</v>
      </c>
      <c r="C4298" s="2" t="s">
        <v>4839</v>
      </c>
      <c r="D4298" s="5">
        <v>0.50694444444444442</v>
      </c>
      <c r="E4298" s="3" t="s">
        <v>55</v>
      </c>
      <c r="F4298" s="5">
        <v>0.55833333333333335</v>
      </c>
      <c r="G4298" s="3" t="s">
        <v>55</v>
      </c>
      <c r="H4298" t="s">
        <v>6476</v>
      </c>
    </row>
    <row r="4299" spans="1:8" ht="15">
      <c r="A4299" s="2">
        <v>690105</v>
      </c>
      <c r="B4299" s="2">
        <v>15</v>
      </c>
      <c r="C4299" s="2" t="s">
        <v>4840</v>
      </c>
      <c r="D4299" s="5">
        <v>0.64930555555555558</v>
      </c>
      <c r="E4299" s="3" t="s">
        <v>55</v>
      </c>
      <c r="F4299" s="5">
        <v>0.70138888888888884</v>
      </c>
      <c r="G4299" s="3" t="s">
        <v>55</v>
      </c>
      <c r="H4299" t="s">
        <v>6476</v>
      </c>
    </row>
    <row r="4300" spans="1:8" ht="15">
      <c r="A4300" s="2">
        <v>690105</v>
      </c>
      <c r="B4300" s="2">
        <v>16</v>
      </c>
      <c r="C4300" s="2" t="s">
        <v>4841</v>
      </c>
      <c r="D4300" s="5">
        <v>0.54861111111111116</v>
      </c>
      <c r="E4300" s="3" t="s">
        <v>55</v>
      </c>
      <c r="F4300" s="5">
        <v>0.6</v>
      </c>
      <c r="G4300" s="3" t="s">
        <v>55</v>
      </c>
      <c r="H4300" t="s">
        <v>6476</v>
      </c>
    </row>
    <row r="4301" spans="1:8" ht="15">
      <c r="A4301" s="2">
        <v>690105</v>
      </c>
      <c r="B4301" s="2">
        <v>17</v>
      </c>
      <c r="C4301" s="2" t="s">
        <v>4842</v>
      </c>
      <c r="D4301" s="5">
        <v>0.69097222222222221</v>
      </c>
      <c r="E4301" s="3" t="s">
        <v>55</v>
      </c>
      <c r="F4301" s="5">
        <v>0.74305555555555558</v>
      </c>
      <c r="G4301" s="3" t="s">
        <v>55</v>
      </c>
      <c r="H4301" t="s">
        <v>6476</v>
      </c>
    </row>
    <row r="4302" spans="1:8" ht="15">
      <c r="A4302" s="2">
        <v>690105</v>
      </c>
      <c r="B4302" s="2">
        <v>18</v>
      </c>
      <c r="C4302" s="2" t="s">
        <v>4843</v>
      </c>
      <c r="D4302" s="5">
        <v>0.59027777777777779</v>
      </c>
      <c r="E4302" s="3" t="s">
        <v>55</v>
      </c>
      <c r="F4302" s="5">
        <v>0.64166666666666672</v>
      </c>
      <c r="G4302" s="3" t="s">
        <v>55</v>
      </c>
      <c r="H4302" t="s">
        <v>6476</v>
      </c>
    </row>
    <row r="4303" spans="1:8" ht="15">
      <c r="A4303" s="2">
        <v>690105</v>
      </c>
      <c r="B4303" s="2">
        <v>19</v>
      </c>
      <c r="C4303" s="2" t="s">
        <v>4844</v>
      </c>
      <c r="D4303" s="5">
        <v>0.73263888888888884</v>
      </c>
      <c r="E4303" s="3" t="s">
        <v>55</v>
      </c>
      <c r="F4303" s="5">
        <v>0.78472222222222221</v>
      </c>
      <c r="G4303" s="3" t="s">
        <v>55</v>
      </c>
      <c r="H4303" t="s">
        <v>6476</v>
      </c>
    </row>
    <row r="4304" spans="1:8" ht="15">
      <c r="A4304" s="2">
        <v>690105</v>
      </c>
      <c r="B4304" s="2">
        <v>20</v>
      </c>
      <c r="C4304" s="2" t="s">
        <v>4845</v>
      </c>
      <c r="D4304" s="5">
        <v>0.63194444444444442</v>
      </c>
      <c r="E4304" s="3" t="s">
        <v>55</v>
      </c>
      <c r="F4304" s="5">
        <v>0.68333333333333335</v>
      </c>
      <c r="G4304" s="3" t="s">
        <v>55</v>
      </c>
      <c r="H4304" t="s">
        <v>6476</v>
      </c>
    </row>
    <row r="4305" spans="1:8" ht="15">
      <c r="A4305" s="2">
        <v>690105</v>
      </c>
      <c r="B4305" s="2">
        <v>21</v>
      </c>
      <c r="C4305" s="2" t="s">
        <v>4846</v>
      </c>
      <c r="D4305" s="5">
        <v>0.77430555555555558</v>
      </c>
      <c r="E4305" s="3" t="s">
        <v>55</v>
      </c>
      <c r="F4305" s="5">
        <v>0.82638888888888884</v>
      </c>
      <c r="G4305" s="3" t="s">
        <v>55</v>
      </c>
      <c r="H4305" t="s">
        <v>6476</v>
      </c>
    </row>
    <row r="4306" spans="1:8" ht="15">
      <c r="A4306" s="2">
        <v>690105</v>
      </c>
      <c r="B4306" s="2">
        <v>22</v>
      </c>
      <c r="C4306" s="2" t="s">
        <v>4847</v>
      </c>
      <c r="D4306" s="5">
        <v>0.67361111111111116</v>
      </c>
      <c r="E4306" s="3" t="s">
        <v>55</v>
      </c>
      <c r="F4306" s="5">
        <v>0.72499999999999998</v>
      </c>
      <c r="G4306" s="3" t="s">
        <v>55</v>
      </c>
      <c r="H4306" t="s">
        <v>6476</v>
      </c>
    </row>
    <row r="4307" spans="1:8" ht="15">
      <c r="A4307" s="2">
        <v>690105</v>
      </c>
      <c r="B4307" s="2">
        <v>23</v>
      </c>
      <c r="C4307" s="2" t="s">
        <v>4848</v>
      </c>
      <c r="D4307" s="5">
        <v>0.87708333333333333</v>
      </c>
      <c r="E4307" s="3" t="s">
        <v>375</v>
      </c>
      <c r="F4307" s="5">
        <v>0.90972222222222221</v>
      </c>
      <c r="G4307" s="3" t="s">
        <v>55</v>
      </c>
      <c r="H4307" t="s">
        <v>6476</v>
      </c>
    </row>
    <row r="4308" spans="1:8" ht="15">
      <c r="A4308" s="2">
        <v>690105</v>
      </c>
      <c r="B4308" s="2">
        <v>24</v>
      </c>
      <c r="C4308" s="2" t="s">
        <v>4849</v>
      </c>
      <c r="D4308" s="5">
        <v>0.71527777777777779</v>
      </c>
      <c r="E4308" s="3" t="s">
        <v>55</v>
      </c>
      <c r="F4308" s="5">
        <v>0.74791666666666667</v>
      </c>
      <c r="G4308" s="3" t="s">
        <v>375</v>
      </c>
      <c r="H4308" t="s">
        <v>6476</v>
      </c>
    </row>
    <row r="4309" spans="1:8" ht="15">
      <c r="A4309" s="2">
        <v>690105</v>
      </c>
      <c r="B4309" s="2">
        <v>26</v>
      </c>
      <c r="C4309" s="2" t="s">
        <v>4850</v>
      </c>
      <c r="D4309" s="5">
        <v>0.75694444444444442</v>
      </c>
      <c r="E4309" s="3" t="s">
        <v>55</v>
      </c>
      <c r="F4309" s="5">
        <v>0.80833333333333335</v>
      </c>
      <c r="G4309" s="3" t="s">
        <v>55</v>
      </c>
      <c r="H4309" t="s">
        <v>6476</v>
      </c>
    </row>
    <row r="4310" spans="1:8" ht="15">
      <c r="A4310" s="2">
        <v>690105</v>
      </c>
      <c r="B4310" s="2">
        <v>28</v>
      </c>
      <c r="C4310" s="2" t="s">
        <v>4851</v>
      </c>
      <c r="D4310" s="5">
        <v>0.84027777777777779</v>
      </c>
      <c r="E4310" s="3" t="s">
        <v>55</v>
      </c>
      <c r="F4310" s="5">
        <v>0.87083333333333335</v>
      </c>
      <c r="G4310" s="3" t="s">
        <v>375</v>
      </c>
      <c r="H4310" t="s">
        <v>6476</v>
      </c>
    </row>
    <row r="4311" spans="1:8" ht="15">
      <c r="A4311" s="2">
        <v>690105</v>
      </c>
      <c r="B4311" s="2">
        <v>30</v>
      </c>
      <c r="C4311" s="2" t="s">
        <v>4852</v>
      </c>
      <c r="D4311" s="5">
        <v>0.93402777777777779</v>
      </c>
      <c r="E4311" s="3" t="s">
        <v>55</v>
      </c>
      <c r="F4311" s="5">
        <v>0.96180555555555558</v>
      </c>
      <c r="G4311" s="3" t="s">
        <v>375</v>
      </c>
      <c r="H4311" t="s">
        <v>6476</v>
      </c>
    </row>
    <row r="4312" spans="1:8" ht="15">
      <c r="A4312" s="2">
        <v>690105</v>
      </c>
      <c r="B4312" s="2">
        <v>32</v>
      </c>
      <c r="C4312" s="2" t="s">
        <v>4853</v>
      </c>
      <c r="D4312" s="5">
        <v>0.4548611111111111</v>
      </c>
      <c r="E4312" s="3" t="s">
        <v>377</v>
      </c>
      <c r="F4312" s="5">
        <v>0.47499999999999998</v>
      </c>
      <c r="G4312" s="3" t="s">
        <v>55</v>
      </c>
      <c r="H4312" t="s">
        <v>6476</v>
      </c>
    </row>
    <row r="4313" spans="1:8" ht="15">
      <c r="A4313" s="2">
        <v>690105</v>
      </c>
      <c r="B4313" s="2">
        <v>36</v>
      </c>
      <c r="C4313" s="2" t="s">
        <v>4854</v>
      </c>
      <c r="D4313" s="5">
        <v>0.29305555555555557</v>
      </c>
      <c r="E4313" s="3" t="s">
        <v>377</v>
      </c>
      <c r="F4313" s="5">
        <v>0.30833333333333335</v>
      </c>
      <c r="G4313" s="3" t="s">
        <v>55</v>
      </c>
      <c r="H4313" t="s">
        <v>6476</v>
      </c>
    </row>
    <row r="4314" spans="1:8" ht="15">
      <c r="A4314" s="2">
        <v>690105</v>
      </c>
      <c r="B4314" s="2">
        <v>51</v>
      </c>
      <c r="C4314" s="2" t="s">
        <v>4855</v>
      </c>
      <c r="D4314" s="5">
        <v>0.1701388888888889</v>
      </c>
      <c r="E4314" s="3" t="s">
        <v>375</v>
      </c>
      <c r="F4314" s="5">
        <v>0.19791666666666666</v>
      </c>
      <c r="G4314" s="3" t="s">
        <v>55</v>
      </c>
      <c r="H4314" t="s">
        <v>6476</v>
      </c>
    </row>
    <row r="4315" spans="1:8" ht="15">
      <c r="A4315" s="2">
        <v>690105</v>
      </c>
      <c r="B4315" s="2">
        <v>52</v>
      </c>
      <c r="C4315" s="2" t="s">
        <v>4856</v>
      </c>
      <c r="D4315" s="5">
        <v>0.28055555555555556</v>
      </c>
      <c r="E4315" s="3" t="s">
        <v>376</v>
      </c>
      <c r="F4315" s="5">
        <v>0.28472222222222221</v>
      </c>
      <c r="G4315" s="3" t="s">
        <v>377</v>
      </c>
      <c r="H4315" t="s">
        <v>6476</v>
      </c>
    </row>
    <row r="4316" spans="1:8" ht="15">
      <c r="A4316" s="2">
        <v>690105</v>
      </c>
      <c r="B4316" s="2">
        <v>53</v>
      </c>
      <c r="C4316" s="2" t="s">
        <v>4857</v>
      </c>
      <c r="D4316" s="5">
        <v>0.20347222222222222</v>
      </c>
      <c r="E4316" s="3" t="s">
        <v>55</v>
      </c>
      <c r="F4316" s="5">
        <v>0.22916666666666666</v>
      </c>
      <c r="G4316" s="3" t="s">
        <v>378</v>
      </c>
      <c r="H4316" t="s">
        <v>6476</v>
      </c>
    </row>
    <row r="4317" spans="1:8" ht="15">
      <c r="A4317" s="2">
        <v>690105</v>
      </c>
      <c r="B4317" s="2">
        <v>54</v>
      </c>
      <c r="C4317" s="2" t="s">
        <v>4858</v>
      </c>
      <c r="D4317" s="5">
        <v>0.30416666666666664</v>
      </c>
      <c r="E4317" s="3" t="s">
        <v>379</v>
      </c>
      <c r="F4317" s="5">
        <v>0.3215277777777778</v>
      </c>
      <c r="G4317" s="3" t="s">
        <v>375</v>
      </c>
      <c r="H4317" t="s">
        <v>6476</v>
      </c>
    </row>
    <row r="4318" spans="1:8" ht="15">
      <c r="A4318" s="2">
        <v>690105</v>
      </c>
      <c r="B4318" s="2">
        <v>55</v>
      </c>
      <c r="C4318" s="2" t="s">
        <v>4859</v>
      </c>
      <c r="D4318" s="5">
        <v>0.25694444444444442</v>
      </c>
      <c r="E4318" s="3" t="s">
        <v>377</v>
      </c>
      <c r="F4318" s="5">
        <v>0.26111111111111113</v>
      </c>
      <c r="G4318" s="3" t="s">
        <v>376</v>
      </c>
      <c r="H4318" t="s">
        <v>6476</v>
      </c>
    </row>
    <row r="4319" spans="1:8" ht="15">
      <c r="A4319" s="2">
        <v>690105</v>
      </c>
      <c r="B4319" s="2">
        <v>57</v>
      </c>
      <c r="C4319" s="2" t="s">
        <v>4860</v>
      </c>
      <c r="D4319" s="5">
        <v>0.28819444444444442</v>
      </c>
      <c r="E4319" s="3" t="s">
        <v>377</v>
      </c>
      <c r="F4319" s="5">
        <v>0.30277777777777776</v>
      </c>
      <c r="G4319" s="3" t="s">
        <v>379</v>
      </c>
      <c r="H4319" t="s">
        <v>6476</v>
      </c>
    </row>
    <row r="4320" spans="1:8" ht="15">
      <c r="A4320" s="2">
        <v>690105</v>
      </c>
      <c r="B4320" s="2">
        <v>58</v>
      </c>
      <c r="C4320" s="2" t="s">
        <v>4861</v>
      </c>
      <c r="D4320" s="5">
        <v>0.37152777777777779</v>
      </c>
      <c r="E4320" s="3" t="s">
        <v>377</v>
      </c>
      <c r="F4320" s="5">
        <v>0.39166666666666666</v>
      </c>
      <c r="G4320" s="3" t="s">
        <v>55</v>
      </c>
      <c r="H4320" t="s">
        <v>6476</v>
      </c>
    </row>
    <row r="4321" spans="1:8" ht="15">
      <c r="A4321" s="2">
        <v>690105</v>
      </c>
      <c r="B4321" s="2">
        <v>59</v>
      </c>
      <c r="C4321" s="2" t="s">
        <v>4862</v>
      </c>
      <c r="D4321" s="5">
        <v>0.39930555555555558</v>
      </c>
      <c r="E4321" s="3" t="s">
        <v>55</v>
      </c>
      <c r="F4321" s="5">
        <v>0.4201388888888889</v>
      </c>
      <c r="G4321" s="3" t="s">
        <v>377</v>
      </c>
      <c r="H4321" t="s">
        <v>6476</v>
      </c>
    </row>
    <row r="4322" spans="1:8" ht="15">
      <c r="A4322" s="2">
        <v>690105</v>
      </c>
      <c r="B4322" s="2">
        <v>61</v>
      </c>
      <c r="C4322" s="2" t="s">
        <v>4863</v>
      </c>
      <c r="D4322" s="5">
        <v>0.4826388888888889</v>
      </c>
      <c r="E4322" s="3" t="s">
        <v>55</v>
      </c>
      <c r="F4322" s="5">
        <v>0.50347222222222221</v>
      </c>
      <c r="G4322" s="3" t="s">
        <v>377</v>
      </c>
      <c r="H4322" t="s">
        <v>6476</v>
      </c>
    </row>
    <row r="4323" spans="1:8" ht="15">
      <c r="A4323" s="2">
        <v>690105</v>
      </c>
      <c r="B4323" s="2">
        <v>62</v>
      </c>
      <c r="C4323" s="2" t="s">
        <v>4864</v>
      </c>
      <c r="D4323" s="5">
        <v>0.5625</v>
      </c>
      <c r="E4323" s="3" t="s">
        <v>379</v>
      </c>
      <c r="F4323" s="5">
        <v>0.5756944444444444</v>
      </c>
      <c r="G4323" s="3" t="s">
        <v>377</v>
      </c>
      <c r="H4323" t="s">
        <v>6476</v>
      </c>
    </row>
    <row r="4324" spans="1:8" ht="15">
      <c r="A4324" s="2">
        <v>690105</v>
      </c>
      <c r="B4324" s="2">
        <v>63</v>
      </c>
      <c r="C4324" s="2" t="s">
        <v>4865</v>
      </c>
      <c r="D4324" s="5">
        <v>0.54861111111111116</v>
      </c>
      <c r="E4324" s="3" t="s">
        <v>377</v>
      </c>
      <c r="F4324" s="5">
        <v>0.55972222222222223</v>
      </c>
      <c r="G4324" s="3" t="s">
        <v>379</v>
      </c>
      <c r="H4324" t="s">
        <v>6476</v>
      </c>
    </row>
    <row r="4325" spans="1:8" ht="15">
      <c r="A4325" s="2">
        <v>690105</v>
      </c>
      <c r="B4325" s="2">
        <v>64</v>
      </c>
      <c r="C4325" s="2" t="s">
        <v>4866</v>
      </c>
      <c r="D4325" s="5">
        <v>0.60902777777777772</v>
      </c>
      <c r="E4325" s="3" t="s">
        <v>380</v>
      </c>
      <c r="F4325" s="5">
        <v>0.61944444444444446</v>
      </c>
      <c r="G4325" s="3" t="s">
        <v>377</v>
      </c>
      <c r="H4325" t="s">
        <v>6476</v>
      </c>
    </row>
    <row r="4326" spans="1:8" ht="15">
      <c r="A4326" s="2">
        <v>690105</v>
      </c>
      <c r="B4326" s="2">
        <v>65</v>
      </c>
      <c r="C4326" s="2" t="s">
        <v>4867</v>
      </c>
      <c r="D4326" s="5">
        <v>0.59722222222222221</v>
      </c>
      <c r="E4326" s="3" t="s">
        <v>377</v>
      </c>
      <c r="F4326" s="5">
        <v>0.60555555555555551</v>
      </c>
      <c r="G4326" s="3" t="s">
        <v>380</v>
      </c>
      <c r="H4326" t="s">
        <v>6476</v>
      </c>
    </row>
    <row r="4327" spans="1:8" ht="15">
      <c r="A4327" s="2">
        <v>690105</v>
      </c>
      <c r="B4327" s="2">
        <v>67</v>
      </c>
      <c r="C4327" s="2" t="s">
        <v>4868</v>
      </c>
      <c r="D4327" s="5">
        <v>0.63194444444444442</v>
      </c>
      <c r="E4327" s="3" t="s">
        <v>377</v>
      </c>
      <c r="F4327" s="5">
        <v>0.65555555555555556</v>
      </c>
      <c r="G4327" s="3" t="s">
        <v>55</v>
      </c>
      <c r="H4327" t="s">
        <v>6476</v>
      </c>
    </row>
    <row r="4328" spans="1:8" ht="15">
      <c r="A4328" s="2">
        <v>690105</v>
      </c>
      <c r="B4328" s="2">
        <v>69</v>
      </c>
      <c r="C4328" s="2" t="s">
        <v>4869</v>
      </c>
      <c r="D4328" s="5">
        <v>0.81597222222222221</v>
      </c>
      <c r="E4328" s="3" t="s">
        <v>55</v>
      </c>
      <c r="F4328" s="5">
        <v>0.84375</v>
      </c>
      <c r="G4328" s="3" t="s">
        <v>376</v>
      </c>
      <c r="H4328" t="s">
        <v>6476</v>
      </c>
    </row>
    <row r="4329" spans="1:8" ht="15">
      <c r="A4329" s="2">
        <v>690105</v>
      </c>
      <c r="B4329" s="2">
        <v>71</v>
      </c>
      <c r="C4329" s="2" t="s">
        <v>4870</v>
      </c>
      <c r="D4329" s="5">
        <v>0.94791666666666663</v>
      </c>
      <c r="E4329" s="3" t="s">
        <v>55</v>
      </c>
      <c r="F4329" s="5">
        <v>0.96319444444444446</v>
      </c>
      <c r="G4329" s="3" t="s">
        <v>377</v>
      </c>
      <c r="H4329" t="s">
        <v>6476</v>
      </c>
    </row>
    <row r="4330" spans="1:8" ht="15">
      <c r="A4330" s="2">
        <v>690105</v>
      </c>
      <c r="B4330" s="2">
        <v>100</v>
      </c>
      <c r="C4330" s="2" t="s">
        <v>4871</v>
      </c>
      <c r="D4330" s="5">
        <v>0.2361111111111111</v>
      </c>
      <c r="E4330" s="3" t="s">
        <v>377</v>
      </c>
      <c r="F4330" s="5">
        <v>0.25624999999999998</v>
      </c>
      <c r="G4330" s="3" t="s">
        <v>55</v>
      </c>
      <c r="H4330" t="s">
        <v>6476</v>
      </c>
    </row>
    <row r="4331" spans="1:8" ht="15">
      <c r="A4331" s="2">
        <v>690105</v>
      </c>
      <c r="B4331" s="2">
        <v>101</v>
      </c>
      <c r="C4331" s="2" t="s">
        <v>4872</v>
      </c>
      <c r="D4331" s="5">
        <v>0.29375000000000001</v>
      </c>
      <c r="E4331" s="3" t="s">
        <v>375</v>
      </c>
      <c r="F4331" s="5">
        <v>0.32222222222222224</v>
      </c>
      <c r="G4331" s="3" t="s">
        <v>55</v>
      </c>
      <c r="H4331" t="s">
        <v>6476</v>
      </c>
    </row>
    <row r="4332" spans="1:8" ht="15">
      <c r="A4332" s="2">
        <v>690105</v>
      </c>
      <c r="B4332" s="2">
        <v>102</v>
      </c>
      <c r="C4332" s="2" t="s">
        <v>4873</v>
      </c>
      <c r="D4332" s="5">
        <v>0.26041666666666669</v>
      </c>
      <c r="E4332" s="3" t="s">
        <v>55</v>
      </c>
      <c r="F4332" s="5">
        <v>0.29097222222222224</v>
      </c>
      <c r="G4332" s="3" t="s">
        <v>375</v>
      </c>
      <c r="H4332" t="s">
        <v>6476</v>
      </c>
    </row>
    <row r="4333" spans="1:8" ht="15">
      <c r="A4333" s="2">
        <v>690105</v>
      </c>
      <c r="B4333" s="2">
        <v>103</v>
      </c>
      <c r="C4333" s="2" t="s">
        <v>4874</v>
      </c>
      <c r="D4333" s="5">
        <v>0.32291666666666669</v>
      </c>
      <c r="E4333" s="3" t="s">
        <v>55</v>
      </c>
      <c r="F4333" s="5">
        <v>0.34861111111111109</v>
      </c>
      <c r="G4333" s="3" t="s">
        <v>381</v>
      </c>
      <c r="H4333" t="s">
        <v>6476</v>
      </c>
    </row>
    <row r="4334" spans="1:8" ht="15">
      <c r="A4334" s="2">
        <v>690105</v>
      </c>
      <c r="B4334" s="2">
        <v>104</v>
      </c>
      <c r="C4334" s="2" t="s">
        <v>4875</v>
      </c>
      <c r="D4334" s="5">
        <v>0.3298611111111111</v>
      </c>
      <c r="E4334" s="3" t="s">
        <v>377</v>
      </c>
      <c r="F4334" s="5">
        <v>0.35069444444444442</v>
      </c>
      <c r="G4334" s="3" t="s">
        <v>55</v>
      </c>
      <c r="H4334" t="s">
        <v>6476</v>
      </c>
    </row>
    <row r="4335" spans="1:8" ht="15">
      <c r="A4335" s="2">
        <v>690105</v>
      </c>
      <c r="B4335" s="2">
        <v>105</v>
      </c>
      <c r="C4335" s="2" t="s">
        <v>4876</v>
      </c>
      <c r="D4335" s="5">
        <v>0.37708333333333333</v>
      </c>
      <c r="E4335" s="3" t="s">
        <v>375</v>
      </c>
      <c r="F4335" s="5">
        <v>0.40555555555555556</v>
      </c>
      <c r="G4335" s="3" t="s">
        <v>55</v>
      </c>
      <c r="H4335" t="s">
        <v>6476</v>
      </c>
    </row>
    <row r="4336" spans="1:8" ht="15">
      <c r="A4336" s="2">
        <v>690105</v>
      </c>
      <c r="B4336" s="2">
        <v>106</v>
      </c>
      <c r="C4336" s="2" t="s">
        <v>4877</v>
      </c>
      <c r="D4336" s="5">
        <v>0.34375</v>
      </c>
      <c r="E4336" s="3" t="s">
        <v>55</v>
      </c>
      <c r="F4336" s="5">
        <v>0.37430555555555556</v>
      </c>
      <c r="G4336" s="3" t="s">
        <v>375</v>
      </c>
      <c r="H4336" t="s">
        <v>6476</v>
      </c>
    </row>
    <row r="4337" spans="1:8" ht="15">
      <c r="A4337" s="2">
        <v>690105</v>
      </c>
      <c r="B4337" s="2">
        <v>107</v>
      </c>
      <c r="C4337" s="2" t="s">
        <v>4878</v>
      </c>
      <c r="D4337" s="5">
        <v>0.46041666666666664</v>
      </c>
      <c r="E4337" s="3" t="s">
        <v>375</v>
      </c>
      <c r="F4337" s="5">
        <v>0.48888888888888887</v>
      </c>
      <c r="G4337" s="3" t="s">
        <v>55</v>
      </c>
      <c r="H4337" t="s">
        <v>6476</v>
      </c>
    </row>
    <row r="4338" spans="1:8" ht="15">
      <c r="A4338" s="2">
        <v>690105</v>
      </c>
      <c r="B4338" s="2">
        <v>108</v>
      </c>
      <c r="C4338" s="2" t="s">
        <v>4879</v>
      </c>
      <c r="D4338" s="5">
        <v>0.42708333333333331</v>
      </c>
      <c r="E4338" s="3" t="s">
        <v>55</v>
      </c>
      <c r="F4338" s="5">
        <v>0.45763888888888887</v>
      </c>
      <c r="G4338" s="3" t="s">
        <v>375</v>
      </c>
      <c r="H4338" t="s">
        <v>6476</v>
      </c>
    </row>
    <row r="4339" spans="1:8" ht="15">
      <c r="A4339" s="2">
        <v>690105</v>
      </c>
      <c r="B4339" s="2">
        <v>109</v>
      </c>
      <c r="C4339" s="2" t="s">
        <v>4880</v>
      </c>
      <c r="D4339" s="5">
        <v>0.4826388888888889</v>
      </c>
      <c r="E4339" s="3" t="s">
        <v>55</v>
      </c>
      <c r="F4339" s="5">
        <v>0.5083333333333333</v>
      </c>
      <c r="G4339" s="3" t="s">
        <v>381</v>
      </c>
      <c r="H4339" t="s">
        <v>6476</v>
      </c>
    </row>
    <row r="4340" spans="1:8" ht="15">
      <c r="A4340" s="2">
        <v>690105</v>
      </c>
      <c r="B4340" s="2">
        <v>110</v>
      </c>
      <c r="C4340" s="2" t="s">
        <v>4881</v>
      </c>
      <c r="D4340" s="5">
        <v>0.40833333333333333</v>
      </c>
      <c r="E4340" s="3" t="s">
        <v>381</v>
      </c>
      <c r="F4340" s="5">
        <v>0.43402777777777779</v>
      </c>
      <c r="G4340" s="3" t="s">
        <v>55</v>
      </c>
      <c r="H4340" t="s">
        <v>6476</v>
      </c>
    </row>
    <row r="4341" spans="1:8" ht="15">
      <c r="A4341" s="2">
        <v>690105</v>
      </c>
      <c r="B4341" s="2">
        <v>111</v>
      </c>
      <c r="C4341" s="2" t="s">
        <v>4882</v>
      </c>
      <c r="D4341" s="5">
        <v>0.54374999999999996</v>
      </c>
      <c r="E4341" s="3" t="s">
        <v>375</v>
      </c>
      <c r="F4341" s="5">
        <v>0.57222222222222219</v>
      </c>
      <c r="G4341" s="3" t="s">
        <v>55</v>
      </c>
      <c r="H4341" t="s">
        <v>6476</v>
      </c>
    </row>
    <row r="4342" spans="1:8" ht="15">
      <c r="A4342" s="2">
        <v>690105</v>
      </c>
      <c r="B4342" s="2">
        <v>112</v>
      </c>
      <c r="C4342" s="2" t="s">
        <v>4883</v>
      </c>
      <c r="D4342" s="5">
        <v>0.51041666666666663</v>
      </c>
      <c r="E4342" s="3" t="s">
        <v>55</v>
      </c>
      <c r="F4342" s="5">
        <v>0.54097222222222219</v>
      </c>
      <c r="G4342" s="3" t="s">
        <v>375</v>
      </c>
      <c r="H4342" t="s">
        <v>6476</v>
      </c>
    </row>
    <row r="4343" spans="1:8" ht="15">
      <c r="A4343" s="2">
        <v>690105</v>
      </c>
      <c r="B4343" s="2">
        <v>113</v>
      </c>
      <c r="C4343" s="2" t="s">
        <v>4884</v>
      </c>
      <c r="D4343" s="5">
        <v>0.62708333333333333</v>
      </c>
      <c r="E4343" s="3" t="s">
        <v>375</v>
      </c>
      <c r="F4343" s="5">
        <v>0.65555555555555556</v>
      </c>
      <c r="G4343" s="3" t="s">
        <v>55</v>
      </c>
      <c r="H4343" t="s">
        <v>6476</v>
      </c>
    </row>
    <row r="4344" spans="1:8" ht="15">
      <c r="A4344" s="2">
        <v>690105</v>
      </c>
      <c r="B4344" s="2">
        <v>114</v>
      </c>
      <c r="C4344" s="2" t="s">
        <v>4885</v>
      </c>
      <c r="D4344" s="5">
        <v>0.59375</v>
      </c>
      <c r="E4344" s="3" t="s">
        <v>55</v>
      </c>
      <c r="F4344" s="5">
        <v>0.62430555555555556</v>
      </c>
      <c r="G4344" s="3" t="s">
        <v>375</v>
      </c>
      <c r="H4344" t="s">
        <v>6476</v>
      </c>
    </row>
    <row r="4345" spans="1:8" ht="15">
      <c r="A4345" s="2">
        <v>690105</v>
      </c>
      <c r="B4345" s="2">
        <v>115</v>
      </c>
      <c r="C4345" s="2" t="s">
        <v>4886</v>
      </c>
      <c r="D4345" s="5">
        <v>0.64930555555555558</v>
      </c>
      <c r="E4345" s="3" t="s">
        <v>55</v>
      </c>
      <c r="F4345" s="5">
        <v>0.67500000000000004</v>
      </c>
      <c r="G4345" s="3" t="s">
        <v>381</v>
      </c>
      <c r="H4345" t="s">
        <v>6476</v>
      </c>
    </row>
    <row r="4346" spans="1:8" ht="15">
      <c r="A4346" s="2">
        <v>690105</v>
      </c>
      <c r="B4346" s="2">
        <v>116</v>
      </c>
      <c r="C4346" s="2" t="s">
        <v>4887</v>
      </c>
      <c r="D4346" s="5">
        <v>0.57499999999999996</v>
      </c>
      <c r="E4346" s="3" t="s">
        <v>381</v>
      </c>
      <c r="F4346" s="5">
        <v>0.60069444444444442</v>
      </c>
      <c r="G4346" s="3" t="s">
        <v>55</v>
      </c>
      <c r="H4346" t="s">
        <v>6476</v>
      </c>
    </row>
    <row r="4347" spans="1:8" ht="15">
      <c r="A4347" s="2">
        <v>690105</v>
      </c>
      <c r="B4347" s="2">
        <v>117</v>
      </c>
      <c r="C4347" s="2" t="s">
        <v>4888</v>
      </c>
      <c r="D4347" s="5">
        <v>0.7104166666666667</v>
      </c>
      <c r="E4347" s="3" t="s">
        <v>375</v>
      </c>
      <c r="F4347" s="5">
        <v>0.73888888888888893</v>
      </c>
      <c r="G4347" s="3" t="s">
        <v>55</v>
      </c>
      <c r="H4347" t="s">
        <v>6476</v>
      </c>
    </row>
    <row r="4348" spans="1:8" ht="15">
      <c r="A4348" s="2">
        <v>690105</v>
      </c>
      <c r="B4348" s="2">
        <v>118</v>
      </c>
      <c r="C4348" s="2" t="s">
        <v>4889</v>
      </c>
      <c r="D4348" s="5">
        <v>0.67708333333333337</v>
      </c>
      <c r="E4348" s="3" t="s">
        <v>55</v>
      </c>
      <c r="F4348" s="5">
        <v>0.70763888888888893</v>
      </c>
      <c r="G4348" s="3" t="s">
        <v>375</v>
      </c>
      <c r="H4348" t="s">
        <v>6476</v>
      </c>
    </row>
    <row r="4349" spans="1:8" ht="15">
      <c r="A4349" s="2">
        <v>690105</v>
      </c>
      <c r="B4349" s="2">
        <v>119</v>
      </c>
      <c r="C4349" s="2" t="s">
        <v>4890</v>
      </c>
      <c r="D4349" s="5">
        <v>0.79374999999999996</v>
      </c>
      <c r="E4349" s="3" t="s">
        <v>375</v>
      </c>
      <c r="F4349" s="5">
        <v>0.82222222222222219</v>
      </c>
      <c r="G4349" s="3" t="s">
        <v>55</v>
      </c>
      <c r="H4349" t="s">
        <v>6476</v>
      </c>
    </row>
    <row r="4350" spans="1:8" ht="15">
      <c r="A4350" s="2">
        <v>690105</v>
      </c>
      <c r="B4350" s="2">
        <v>120</v>
      </c>
      <c r="C4350" s="2" t="s">
        <v>4891</v>
      </c>
      <c r="D4350" s="5">
        <v>0.7416666666666667</v>
      </c>
      <c r="E4350" s="3" t="s">
        <v>381</v>
      </c>
      <c r="F4350" s="5">
        <v>0.76736111111111116</v>
      </c>
      <c r="G4350" s="3" t="s">
        <v>55</v>
      </c>
      <c r="H4350" t="s">
        <v>6476</v>
      </c>
    </row>
    <row r="4351" spans="1:8" ht="15">
      <c r="A4351" s="2">
        <v>690105</v>
      </c>
      <c r="B4351" s="2">
        <v>121</v>
      </c>
      <c r="C4351" s="2" t="s">
        <v>4892</v>
      </c>
      <c r="D4351" s="5">
        <v>0.875</v>
      </c>
      <c r="E4351" s="3" t="s">
        <v>375</v>
      </c>
      <c r="F4351" s="5">
        <v>0.90138888888888891</v>
      </c>
      <c r="G4351" s="3" t="s">
        <v>55</v>
      </c>
      <c r="H4351" t="s">
        <v>6476</v>
      </c>
    </row>
    <row r="4352" spans="1:8" ht="15">
      <c r="A4352" s="2">
        <v>690105</v>
      </c>
      <c r="B4352" s="2">
        <v>122</v>
      </c>
      <c r="C4352" s="2" t="s">
        <v>4893</v>
      </c>
      <c r="D4352" s="5">
        <v>0.76041666666666663</v>
      </c>
      <c r="E4352" s="3" t="s">
        <v>55</v>
      </c>
      <c r="F4352" s="5">
        <v>0.79097222222222219</v>
      </c>
      <c r="G4352" s="3" t="s">
        <v>375</v>
      </c>
      <c r="H4352" t="s">
        <v>6476</v>
      </c>
    </row>
    <row r="4353" spans="1:8" ht="15">
      <c r="A4353" s="2">
        <v>690105</v>
      </c>
      <c r="B4353" s="2">
        <v>123</v>
      </c>
      <c r="C4353" s="2" t="s">
        <v>4894</v>
      </c>
      <c r="D4353" s="5">
        <v>0.90138888888888891</v>
      </c>
      <c r="E4353" s="3" t="s">
        <v>55</v>
      </c>
      <c r="F4353" s="5">
        <v>0.92222222222222228</v>
      </c>
      <c r="G4353" s="3" t="s">
        <v>377</v>
      </c>
      <c r="H4353" t="s">
        <v>6476</v>
      </c>
    </row>
    <row r="4354" spans="1:8" ht="15">
      <c r="A4354" s="2">
        <v>690105</v>
      </c>
      <c r="B4354" s="2">
        <v>124</v>
      </c>
      <c r="C4354" s="2" t="s">
        <v>4895</v>
      </c>
      <c r="D4354" s="5">
        <v>0.84375</v>
      </c>
      <c r="E4354" s="3" t="s">
        <v>55</v>
      </c>
      <c r="F4354" s="5">
        <v>0.87430555555555556</v>
      </c>
      <c r="G4354" s="3" t="s">
        <v>375</v>
      </c>
      <c r="H4354" t="s">
        <v>6476</v>
      </c>
    </row>
    <row r="4355" spans="1:8" ht="15">
      <c r="A4355" s="2">
        <v>690105</v>
      </c>
      <c r="B4355" s="2">
        <v>126</v>
      </c>
      <c r="C4355" s="2" t="s">
        <v>4896</v>
      </c>
      <c r="D4355" s="5">
        <v>0.84375</v>
      </c>
      <c r="E4355" s="3" t="s">
        <v>55</v>
      </c>
      <c r="F4355" s="5">
        <v>0.89236111111111116</v>
      </c>
      <c r="G4355" s="3" t="s">
        <v>55</v>
      </c>
      <c r="H4355" t="s">
        <v>6476</v>
      </c>
    </row>
    <row r="4356" spans="1:8" ht="15">
      <c r="A4356" s="2">
        <v>690105</v>
      </c>
      <c r="B4356" s="2">
        <v>128</v>
      </c>
      <c r="C4356" s="2" t="s">
        <v>4897</v>
      </c>
      <c r="D4356" s="5">
        <v>0.93402777777777779</v>
      </c>
      <c r="E4356" s="3" t="s">
        <v>55</v>
      </c>
      <c r="F4356" s="5">
        <v>0.95833333333333337</v>
      </c>
      <c r="G4356" s="3" t="s">
        <v>375</v>
      </c>
      <c r="H4356" t="s">
        <v>6476</v>
      </c>
    </row>
    <row r="4357" spans="1:8" ht="15">
      <c r="A4357" s="2">
        <v>690105</v>
      </c>
      <c r="B4357" s="2">
        <v>151</v>
      </c>
      <c r="C4357" s="2" t="s">
        <v>4898</v>
      </c>
      <c r="D4357" s="5">
        <v>0.19444444444444445</v>
      </c>
      <c r="E4357" s="3" t="s">
        <v>375</v>
      </c>
      <c r="F4357" s="5">
        <v>0.22013888888888888</v>
      </c>
      <c r="G4357" s="3" t="s">
        <v>55</v>
      </c>
      <c r="H4357" t="s">
        <v>6476</v>
      </c>
    </row>
    <row r="4358" spans="1:8" ht="15">
      <c r="A4358" s="2">
        <v>690105</v>
      </c>
      <c r="B4358" s="2">
        <v>153</v>
      </c>
      <c r="C4358" s="2" t="s">
        <v>4899</v>
      </c>
      <c r="D4358" s="5">
        <v>0.81597222222222221</v>
      </c>
      <c r="E4358" s="3" t="s">
        <v>55</v>
      </c>
      <c r="F4358" s="5">
        <v>0.84166666666666667</v>
      </c>
      <c r="G4358" s="3" t="s">
        <v>381</v>
      </c>
      <c r="H4358" t="s">
        <v>6476</v>
      </c>
    </row>
    <row r="4359" spans="1:8" ht="15">
      <c r="A4359" s="2">
        <v>690105</v>
      </c>
      <c r="B4359" s="2">
        <v>354</v>
      </c>
      <c r="C4359" s="2" t="s">
        <v>4900</v>
      </c>
      <c r="D4359" s="5">
        <v>0.31041666666666667</v>
      </c>
      <c r="E4359" s="3" t="s">
        <v>380</v>
      </c>
      <c r="F4359" s="5">
        <v>0.3215277777777778</v>
      </c>
      <c r="G4359" s="3" t="s">
        <v>375</v>
      </c>
      <c r="H4359" t="s">
        <v>6476</v>
      </c>
    </row>
    <row r="4360" spans="1:8" ht="15">
      <c r="A4360" s="2">
        <v>690105</v>
      </c>
      <c r="B4360" s="2">
        <v>357</v>
      </c>
      <c r="C4360" s="2" t="s">
        <v>4901</v>
      </c>
      <c r="D4360" s="5">
        <v>0.28819444444444442</v>
      </c>
      <c r="E4360" s="3" t="s">
        <v>377</v>
      </c>
      <c r="F4360" s="5">
        <v>0.3</v>
      </c>
      <c r="G4360" s="3" t="s">
        <v>380</v>
      </c>
      <c r="H4360" t="s">
        <v>6476</v>
      </c>
    </row>
    <row r="4361" spans="1:8" ht="15">
      <c r="A4361" s="2">
        <v>690105</v>
      </c>
      <c r="B4361" s="2">
        <v>362</v>
      </c>
      <c r="C4361" s="2" t="s">
        <v>4902</v>
      </c>
      <c r="D4361" s="5">
        <v>0.56736111111111109</v>
      </c>
      <c r="E4361" s="3" t="s">
        <v>380</v>
      </c>
      <c r="F4361" s="5">
        <v>0.5756944444444444</v>
      </c>
      <c r="G4361" s="3" t="s">
        <v>377</v>
      </c>
      <c r="H4361" t="s">
        <v>6476</v>
      </c>
    </row>
    <row r="4362" spans="1:8" ht="15">
      <c r="A4362" s="2">
        <v>690105</v>
      </c>
      <c r="B4362" s="2">
        <v>363</v>
      </c>
      <c r="C4362" s="2" t="s">
        <v>4903</v>
      </c>
      <c r="D4362" s="5">
        <v>0.54861111111111116</v>
      </c>
      <c r="E4362" s="3" t="s">
        <v>377</v>
      </c>
      <c r="F4362" s="5">
        <v>0.55694444444444446</v>
      </c>
      <c r="G4362" s="3" t="s">
        <v>380</v>
      </c>
      <c r="H4362" t="s">
        <v>6476</v>
      </c>
    </row>
    <row r="4363" spans="1:8" ht="15">
      <c r="A4363" s="2">
        <v>690106</v>
      </c>
      <c r="B4363" s="2">
        <v>1</v>
      </c>
      <c r="C4363" s="2" t="s">
        <v>4904</v>
      </c>
      <c r="D4363" s="5">
        <v>0.28194444444444444</v>
      </c>
      <c r="E4363" s="3" t="s">
        <v>55</v>
      </c>
      <c r="F4363" s="5">
        <v>0.2902777777777778</v>
      </c>
      <c r="G4363" s="3" t="s">
        <v>382</v>
      </c>
      <c r="H4363" t="s">
        <v>6500</v>
      </c>
    </row>
    <row r="4364" spans="1:8" ht="15">
      <c r="A4364" s="2">
        <v>690106</v>
      </c>
      <c r="B4364" s="2">
        <v>2</v>
      </c>
      <c r="C4364" s="2" t="s">
        <v>4905</v>
      </c>
      <c r="D4364" s="5">
        <v>0.29097222222222224</v>
      </c>
      <c r="E4364" s="3" t="s">
        <v>382</v>
      </c>
      <c r="F4364" s="5">
        <v>0.30555555555555558</v>
      </c>
      <c r="G4364" s="3" t="s">
        <v>55</v>
      </c>
      <c r="H4364" t="s">
        <v>6500</v>
      </c>
    </row>
    <row r="4365" spans="1:8" ht="15">
      <c r="A4365" s="2">
        <v>690107</v>
      </c>
      <c r="B4365" s="2">
        <v>2</v>
      </c>
      <c r="C4365" s="2" t="s">
        <v>4906</v>
      </c>
      <c r="D4365" s="5">
        <v>0.15972222222222221</v>
      </c>
      <c r="E4365" s="3" t="s">
        <v>209</v>
      </c>
      <c r="F4365" s="5">
        <v>0.22916666666666666</v>
      </c>
      <c r="G4365" s="3" t="s">
        <v>55</v>
      </c>
      <c r="H4365" t="s">
        <v>6476</v>
      </c>
    </row>
    <row r="4366" spans="1:8" ht="15">
      <c r="A4366" s="2">
        <v>690107</v>
      </c>
      <c r="B4366" s="2">
        <v>3</v>
      </c>
      <c r="C4366" s="2" t="s">
        <v>4907</v>
      </c>
      <c r="D4366" s="5">
        <v>0.1701388888888889</v>
      </c>
      <c r="E4366" s="3" t="s">
        <v>55</v>
      </c>
      <c r="F4366" s="5">
        <v>0.24097222222222223</v>
      </c>
      <c r="G4366" s="3" t="s">
        <v>209</v>
      </c>
      <c r="H4366" t="s">
        <v>6476</v>
      </c>
    </row>
    <row r="4367" spans="1:8" ht="15">
      <c r="A4367" s="2">
        <v>690107</v>
      </c>
      <c r="B4367" s="2">
        <v>4</v>
      </c>
      <c r="C4367" s="2" t="s">
        <v>4908</v>
      </c>
      <c r="D4367" s="5">
        <v>0.23958333333333334</v>
      </c>
      <c r="E4367" s="3" t="s">
        <v>229</v>
      </c>
      <c r="F4367" s="5">
        <v>0.2673611111111111</v>
      </c>
      <c r="G4367" s="3" t="s">
        <v>55</v>
      </c>
      <c r="H4367" t="s">
        <v>6476</v>
      </c>
    </row>
    <row r="4368" spans="1:8" ht="15">
      <c r="A4368" s="2">
        <v>690107</v>
      </c>
      <c r="B4368" s="2">
        <v>5</v>
      </c>
      <c r="C4368" s="2" t="s">
        <v>4909</v>
      </c>
      <c r="D4368" s="5">
        <v>0.21041666666666667</v>
      </c>
      <c r="E4368" s="3" t="s">
        <v>55</v>
      </c>
      <c r="F4368" s="5">
        <v>0.2361111111111111</v>
      </c>
      <c r="G4368" s="3" t="s">
        <v>229</v>
      </c>
      <c r="H4368" t="s">
        <v>6476</v>
      </c>
    </row>
    <row r="4369" spans="1:8" ht="15">
      <c r="A4369" s="2">
        <v>690107</v>
      </c>
      <c r="B4369" s="2">
        <v>6</v>
      </c>
      <c r="C4369" s="2" t="s">
        <v>4910</v>
      </c>
      <c r="D4369" s="5">
        <v>0.22083333333333333</v>
      </c>
      <c r="E4369" s="3" t="s">
        <v>209</v>
      </c>
      <c r="F4369" s="5">
        <v>0.30833333333333335</v>
      </c>
      <c r="G4369" s="3" t="s">
        <v>55</v>
      </c>
      <c r="H4369" t="s">
        <v>6476</v>
      </c>
    </row>
    <row r="4370" spans="1:8" ht="15">
      <c r="A4370" s="2">
        <v>690107</v>
      </c>
      <c r="B4370" s="2">
        <v>7</v>
      </c>
      <c r="C4370" s="2" t="s">
        <v>4911</v>
      </c>
      <c r="D4370" s="5">
        <v>0.22222222222222221</v>
      </c>
      <c r="E4370" s="3" t="s">
        <v>55</v>
      </c>
      <c r="F4370" s="5">
        <v>0.27638888888888891</v>
      </c>
      <c r="G4370" s="3" t="s">
        <v>383</v>
      </c>
      <c r="H4370" t="s">
        <v>6476</v>
      </c>
    </row>
    <row r="4371" spans="1:8" ht="15">
      <c r="A4371" s="2">
        <v>690107</v>
      </c>
      <c r="B4371" s="2">
        <v>8</v>
      </c>
      <c r="C4371" s="2" t="s">
        <v>4912</v>
      </c>
      <c r="D4371" s="5">
        <v>0.2951388888888889</v>
      </c>
      <c r="E4371" s="3" t="s">
        <v>209</v>
      </c>
      <c r="F4371" s="5">
        <v>0.37152777777777779</v>
      </c>
      <c r="G4371" s="3" t="s">
        <v>55</v>
      </c>
      <c r="H4371" t="s">
        <v>6476</v>
      </c>
    </row>
    <row r="4372" spans="1:8" ht="15">
      <c r="A4372" s="2">
        <v>690107</v>
      </c>
      <c r="B4372" s="2">
        <v>9</v>
      </c>
      <c r="C4372" s="2" t="s">
        <v>4913</v>
      </c>
      <c r="D4372" s="5">
        <v>0.27430555555555558</v>
      </c>
      <c r="E4372" s="3" t="s">
        <v>55</v>
      </c>
      <c r="F4372" s="5">
        <v>0.3576388888888889</v>
      </c>
      <c r="G4372" s="3" t="s">
        <v>209</v>
      </c>
      <c r="H4372" t="s">
        <v>6476</v>
      </c>
    </row>
    <row r="4373" spans="1:8" ht="15">
      <c r="A4373" s="2">
        <v>690107</v>
      </c>
      <c r="B4373" s="2">
        <v>10</v>
      </c>
      <c r="C4373" s="2" t="s">
        <v>4914</v>
      </c>
      <c r="D4373" s="5">
        <v>0.3923611111111111</v>
      </c>
      <c r="E4373" s="3" t="s">
        <v>209</v>
      </c>
      <c r="F4373" s="5">
        <v>0.47569444444444442</v>
      </c>
      <c r="G4373" s="3" t="s">
        <v>55</v>
      </c>
      <c r="H4373" t="s">
        <v>6476</v>
      </c>
    </row>
    <row r="4374" spans="1:8" ht="15">
      <c r="A4374" s="2">
        <v>690107</v>
      </c>
      <c r="B4374" s="2">
        <v>11</v>
      </c>
      <c r="C4374" s="2" t="s">
        <v>4915</v>
      </c>
      <c r="D4374" s="5">
        <v>0.44097222222222221</v>
      </c>
      <c r="E4374" s="3" t="s">
        <v>55</v>
      </c>
      <c r="F4374" s="5">
        <v>0.52430555555555558</v>
      </c>
      <c r="G4374" s="3" t="s">
        <v>209</v>
      </c>
      <c r="H4374" t="s">
        <v>6476</v>
      </c>
    </row>
    <row r="4375" spans="1:8" ht="15">
      <c r="A4375" s="2">
        <v>690107</v>
      </c>
      <c r="B4375" s="2">
        <v>12</v>
      </c>
      <c r="C4375" s="2" t="s">
        <v>4916</v>
      </c>
      <c r="D4375" s="5">
        <v>0.47569444444444442</v>
      </c>
      <c r="E4375" s="3" t="s">
        <v>209</v>
      </c>
      <c r="F4375" s="5">
        <v>0.55902777777777779</v>
      </c>
      <c r="G4375" s="3" t="s">
        <v>55</v>
      </c>
      <c r="H4375" t="s">
        <v>6476</v>
      </c>
    </row>
    <row r="4376" spans="1:8" ht="15">
      <c r="A4376" s="2">
        <v>690107</v>
      </c>
      <c r="B4376" s="2">
        <v>13</v>
      </c>
      <c r="C4376" s="2" t="s">
        <v>4917</v>
      </c>
      <c r="D4376" s="5">
        <v>0.52430555555555558</v>
      </c>
      <c r="E4376" s="3" t="s">
        <v>55</v>
      </c>
      <c r="F4376" s="5">
        <v>0.60763888888888884</v>
      </c>
      <c r="G4376" s="3" t="s">
        <v>209</v>
      </c>
      <c r="H4376" t="s">
        <v>6476</v>
      </c>
    </row>
    <row r="4377" spans="1:8" ht="15">
      <c r="A4377" s="2">
        <v>690107</v>
      </c>
      <c r="B4377" s="2">
        <v>14</v>
      </c>
      <c r="C4377" s="2" t="s">
        <v>4918</v>
      </c>
      <c r="D4377" s="5">
        <v>0.59166666666666667</v>
      </c>
      <c r="E4377" s="3" t="s">
        <v>230</v>
      </c>
      <c r="F4377" s="5">
        <v>0.61597222222222225</v>
      </c>
      <c r="G4377" s="3" t="s">
        <v>55</v>
      </c>
      <c r="H4377" t="s">
        <v>6476</v>
      </c>
    </row>
    <row r="4378" spans="1:8" ht="15">
      <c r="A4378" s="2">
        <v>690107</v>
      </c>
      <c r="B4378" s="2">
        <v>15</v>
      </c>
      <c r="C4378" s="2" t="s">
        <v>4919</v>
      </c>
      <c r="D4378" s="5">
        <v>0.56597222222222221</v>
      </c>
      <c r="E4378" s="3" t="s">
        <v>55</v>
      </c>
      <c r="F4378" s="5">
        <v>0.59097222222222223</v>
      </c>
      <c r="G4378" s="3" t="s">
        <v>230</v>
      </c>
      <c r="H4378" t="s">
        <v>6476</v>
      </c>
    </row>
    <row r="4379" spans="1:8" ht="15">
      <c r="A4379" s="2">
        <v>690107</v>
      </c>
      <c r="B4379" s="2">
        <v>16</v>
      </c>
      <c r="C4379" s="2" t="s">
        <v>4920</v>
      </c>
      <c r="D4379" s="5">
        <v>0.55902777777777779</v>
      </c>
      <c r="E4379" s="3" t="s">
        <v>209</v>
      </c>
      <c r="F4379" s="5">
        <v>0.64236111111111116</v>
      </c>
      <c r="G4379" s="3" t="s">
        <v>55</v>
      </c>
      <c r="H4379" t="s">
        <v>6476</v>
      </c>
    </row>
    <row r="4380" spans="1:8" ht="15">
      <c r="A4380" s="2">
        <v>690107</v>
      </c>
      <c r="B4380" s="2">
        <v>17</v>
      </c>
      <c r="C4380" s="2" t="s">
        <v>4921</v>
      </c>
      <c r="D4380" s="5">
        <v>0.60763888888888884</v>
      </c>
      <c r="E4380" s="3" t="s">
        <v>55</v>
      </c>
      <c r="F4380" s="5">
        <v>0.69097222222222221</v>
      </c>
      <c r="G4380" s="3" t="s">
        <v>209</v>
      </c>
      <c r="H4380" t="s">
        <v>6476</v>
      </c>
    </row>
    <row r="4381" spans="1:8" ht="15">
      <c r="A4381" s="2">
        <v>690107</v>
      </c>
      <c r="B4381" s="2">
        <v>18</v>
      </c>
      <c r="C4381" s="2" t="s">
        <v>4922</v>
      </c>
      <c r="D4381" s="5">
        <v>0.64236111111111116</v>
      </c>
      <c r="E4381" s="3" t="s">
        <v>209</v>
      </c>
      <c r="F4381" s="5">
        <v>0.72569444444444442</v>
      </c>
      <c r="G4381" s="3" t="s">
        <v>55</v>
      </c>
      <c r="H4381" t="s">
        <v>6476</v>
      </c>
    </row>
    <row r="4382" spans="1:8" ht="15">
      <c r="A4382" s="2">
        <v>690107</v>
      </c>
      <c r="B4382" s="2">
        <v>19</v>
      </c>
      <c r="C4382" s="2" t="s">
        <v>4923</v>
      </c>
      <c r="D4382" s="5">
        <v>0.69097222222222221</v>
      </c>
      <c r="E4382" s="3" t="s">
        <v>55</v>
      </c>
      <c r="F4382" s="5">
        <v>0.77430555555555558</v>
      </c>
      <c r="G4382" s="3" t="s">
        <v>209</v>
      </c>
      <c r="H4382" t="s">
        <v>6476</v>
      </c>
    </row>
    <row r="4383" spans="1:8" ht="15">
      <c r="A4383" s="2">
        <v>690107</v>
      </c>
      <c r="B4383" s="2">
        <v>20</v>
      </c>
      <c r="C4383" s="2" t="s">
        <v>4924</v>
      </c>
      <c r="D4383" s="5">
        <v>0.86805555555555558</v>
      </c>
      <c r="E4383" s="3" t="s">
        <v>229</v>
      </c>
      <c r="F4383" s="5">
        <v>0.89583333333333337</v>
      </c>
      <c r="G4383" s="3" t="s">
        <v>55</v>
      </c>
      <c r="H4383" t="s">
        <v>6476</v>
      </c>
    </row>
    <row r="4384" spans="1:8" ht="15">
      <c r="A4384" s="2">
        <v>690107</v>
      </c>
      <c r="B4384" s="2">
        <v>21</v>
      </c>
      <c r="C4384" s="2" t="s">
        <v>4925</v>
      </c>
      <c r="D4384" s="5">
        <v>0.77430555555555558</v>
      </c>
      <c r="E4384" s="3" t="s">
        <v>55</v>
      </c>
      <c r="F4384" s="5">
        <v>0.8</v>
      </c>
      <c r="G4384" s="3" t="s">
        <v>229</v>
      </c>
      <c r="H4384" t="s">
        <v>6476</v>
      </c>
    </row>
    <row r="4385" spans="1:8" ht="15">
      <c r="A4385" s="2">
        <v>690107</v>
      </c>
      <c r="B4385" s="2">
        <v>23</v>
      </c>
      <c r="C4385" s="2" t="s">
        <v>4926</v>
      </c>
      <c r="D4385" s="5">
        <v>0.93402777777777779</v>
      </c>
      <c r="E4385" s="3" t="s">
        <v>55</v>
      </c>
      <c r="F4385" s="5">
        <v>0.95972222222222225</v>
      </c>
      <c r="G4385" s="3" t="s">
        <v>229</v>
      </c>
      <c r="H4385" t="s">
        <v>6476</v>
      </c>
    </row>
    <row r="4386" spans="1:8" ht="15">
      <c r="A4386" s="2">
        <v>690107</v>
      </c>
      <c r="B4386" s="2">
        <v>101</v>
      </c>
      <c r="C4386" s="2" t="s">
        <v>4927</v>
      </c>
      <c r="D4386" s="5">
        <v>0.28472222222222221</v>
      </c>
      <c r="E4386" s="3" t="s">
        <v>55</v>
      </c>
      <c r="F4386" s="5">
        <v>0.36458333333333331</v>
      </c>
      <c r="G4386" s="3" t="s">
        <v>209</v>
      </c>
      <c r="H4386" t="s">
        <v>6476</v>
      </c>
    </row>
    <row r="4387" spans="1:8" ht="15">
      <c r="A4387" s="2">
        <v>690107</v>
      </c>
      <c r="B4387" s="2">
        <v>102</v>
      </c>
      <c r="C4387" s="2" t="s">
        <v>4928</v>
      </c>
      <c r="D4387" s="5">
        <v>0.74305555555555558</v>
      </c>
      <c r="E4387" s="3" t="s">
        <v>209</v>
      </c>
      <c r="F4387" s="5">
        <v>0.81736111111111109</v>
      </c>
      <c r="G4387" s="3" t="s">
        <v>55</v>
      </c>
      <c r="H4387" t="s">
        <v>6476</v>
      </c>
    </row>
    <row r="4388" spans="1:8" ht="15">
      <c r="A4388" s="2">
        <v>690107</v>
      </c>
      <c r="B4388" s="2">
        <v>307</v>
      </c>
      <c r="C4388" s="2" t="s">
        <v>4929</v>
      </c>
      <c r="D4388" s="5">
        <v>0.2326388888888889</v>
      </c>
      <c r="E4388" s="3" t="s">
        <v>55</v>
      </c>
      <c r="F4388" s="5">
        <v>0.31805555555555554</v>
      </c>
      <c r="G4388" s="3" t="s">
        <v>209</v>
      </c>
      <c r="H4388" t="s">
        <v>6476</v>
      </c>
    </row>
    <row r="4389" spans="1:8" ht="15">
      <c r="A4389" s="2">
        <v>690108</v>
      </c>
      <c r="B4389" s="2">
        <v>1</v>
      </c>
      <c r="C4389" s="2" t="s">
        <v>4930</v>
      </c>
      <c r="D4389" s="5">
        <v>0.2326388888888889</v>
      </c>
      <c r="E4389" s="3" t="s">
        <v>55</v>
      </c>
      <c r="F4389" s="5">
        <v>0.2722222222222222</v>
      </c>
      <c r="G4389" s="3" t="s">
        <v>232</v>
      </c>
      <c r="H4389" t="s">
        <v>6500</v>
      </c>
    </row>
    <row r="4390" spans="1:8" ht="15">
      <c r="A4390" s="2">
        <v>690108</v>
      </c>
      <c r="B4390" s="2">
        <v>2</v>
      </c>
      <c r="C4390" s="2" t="s">
        <v>4931</v>
      </c>
      <c r="D4390" s="5">
        <v>0.27569444444444446</v>
      </c>
      <c r="E4390" s="3" t="s">
        <v>232</v>
      </c>
      <c r="F4390" s="5">
        <v>0.32013888888888886</v>
      </c>
      <c r="G4390" s="3" t="s">
        <v>55</v>
      </c>
      <c r="H4390" t="s">
        <v>6500</v>
      </c>
    </row>
    <row r="4391" spans="1:8" ht="15">
      <c r="A4391" s="2">
        <v>690108</v>
      </c>
      <c r="B4391" s="2">
        <v>3</v>
      </c>
      <c r="C4391" s="2" t="s">
        <v>4932</v>
      </c>
      <c r="D4391" s="5">
        <v>0.3576388888888889</v>
      </c>
      <c r="E4391" s="3" t="s">
        <v>55</v>
      </c>
      <c r="F4391" s="5">
        <v>0.39861111111111114</v>
      </c>
      <c r="G4391" s="3" t="s">
        <v>232</v>
      </c>
      <c r="H4391" t="s">
        <v>6500</v>
      </c>
    </row>
    <row r="4392" spans="1:8" ht="15">
      <c r="A4392" s="2">
        <v>690108</v>
      </c>
      <c r="B4392" s="2">
        <v>4</v>
      </c>
      <c r="C4392" s="2" t="s">
        <v>4933</v>
      </c>
      <c r="D4392" s="5">
        <v>0.43402777777777779</v>
      </c>
      <c r="E4392" s="3" t="s">
        <v>232</v>
      </c>
      <c r="F4392" s="5">
        <v>0.47847222222222224</v>
      </c>
      <c r="G4392" s="3" t="s">
        <v>55</v>
      </c>
      <c r="H4392" t="s">
        <v>6500</v>
      </c>
    </row>
    <row r="4393" spans="1:8" ht="15">
      <c r="A4393" s="2">
        <v>690108</v>
      </c>
      <c r="B4393" s="2">
        <v>5</v>
      </c>
      <c r="C4393" s="2" t="s">
        <v>4934</v>
      </c>
      <c r="D4393" s="5">
        <v>0.52430555555555558</v>
      </c>
      <c r="E4393" s="3" t="s">
        <v>55</v>
      </c>
      <c r="F4393" s="5">
        <v>0.56527777777777777</v>
      </c>
      <c r="G4393" s="3" t="s">
        <v>232</v>
      </c>
      <c r="H4393" t="s">
        <v>6500</v>
      </c>
    </row>
    <row r="4394" spans="1:8" ht="15">
      <c r="A4394" s="2">
        <v>690108</v>
      </c>
      <c r="B4394" s="2">
        <v>6</v>
      </c>
      <c r="C4394" s="2" t="s">
        <v>4935</v>
      </c>
      <c r="D4394" s="5">
        <v>0.56805555555555554</v>
      </c>
      <c r="E4394" s="3" t="s">
        <v>232</v>
      </c>
      <c r="F4394" s="5">
        <v>0.60347222222222219</v>
      </c>
      <c r="G4394" s="3" t="s">
        <v>55</v>
      </c>
      <c r="H4394" t="s">
        <v>6500</v>
      </c>
    </row>
    <row r="4395" spans="1:8" ht="15">
      <c r="A4395" s="2">
        <v>690109</v>
      </c>
      <c r="B4395" s="2">
        <v>1</v>
      </c>
      <c r="C4395" s="2" t="s">
        <v>4936</v>
      </c>
      <c r="D4395" s="5">
        <v>0.1736111111111111</v>
      </c>
      <c r="E4395" s="3" t="s">
        <v>55</v>
      </c>
      <c r="F4395" s="5">
        <v>0.19444444444444445</v>
      </c>
      <c r="G4395" s="3" t="s">
        <v>384</v>
      </c>
      <c r="H4395" t="s">
        <v>6500</v>
      </c>
    </row>
    <row r="4396" spans="1:8" ht="15">
      <c r="A4396" s="2">
        <v>690109</v>
      </c>
      <c r="B4396" s="2">
        <v>2</v>
      </c>
      <c r="C4396" s="2" t="s">
        <v>4937</v>
      </c>
      <c r="D4396" s="5">
        <v>0.19583333333333333</v>
      </c>
      <c r="E4396" s="3" t="s">
        <v>384</v>
      </c>
      <c r="F4396" s="5">
        <v>0.21666666666666667</v>
      </c>
      <c r="G4396" s="3" t="s">
        <v>55</v>
      </c>
      <c r="H4396" t="s">
        <v>6500</v>
      </c>
    </row>
    <row r="4397" spans="1:8" ht="15">
      <c r="A4397" s="2">
        <v>690109</v>
      </c>
      <c r="B4397" s="2">
        <v>3</v>
      </c>
      <c r="C4397" s="2" t="s">
        <v>4938</v>
      </c>
      <c r="D4397" s="5">
        <v>0.21875</v>
      </c>
      <c r="E4397" s="3" t="s">
        <v>55</v>
      </c>
      <c r="F4397" s="5">
        <v>0.23958333333333334</v>
      </c>
      <c r="G4397" s="3" t="s">
        <v>384</v>
      </c>
      <c r="H4397" t="s">
        <v>6500</v>
      </c>
    </row>
    <row r="4398" spans="1:8" ht="15">
      <c r="A4398" s="2">
        <v>690109</v>
      </c>
      <c r="B4398" s="2">
        <v>4</v>
      </c>
      <c r="C4398" s="2" t="s">
        <v>4939</v>
      </c>
      <c r="D4398" s="5">
        <v>0.26041666666666669</v>
      </c>
      <c r="E4398" s="3" t="s">
        <v>384</v>
      </c>
      <c r="F4398" s="5">
        <v>0.28125</v>
      </c>
      <c r="G4398" s="3" t="s">
        <v>55</v>
      </c>
      <c r="H4398" t="s">
        <v>6500</v>
      </c>
    </row>
    <row r="4399" spans="1:8" ht="15">
      <c r="A4399" s="2">
        <v>690109</v>
      </c>
      <c r="B4399" s="2">
        <v>6</v>
      </c>
      <c r="C4399" s="2" t="s">
        <v>4940</v>
      </c>
      <c r="D4399" s="5">
        <v>0.33333333333333331</v>
      </c>
      <c r="E4399" s="3" t="s">
        <v>384</v>
      </c>
      <c r="F4399" s="5">
        <v>0.35416666666666669</v>
      </c>
      <c r="G4399" s="3" t="s">
        <v>55</v>
      </c>
      <c r="H4399" t="s">
        <v>6500</v>
      </c>
    </row>
    <row r="4400" spans="1:8" ht="15">
      <c r="A4400" s="2">
        <v>690109</v>
      </c>
      <c r="B4400" s="2">
        <v>7</v>
      </c>
      <c r="C4400" s="2" t="s">
        <v>4941</v>
      </c>
      <c r="D4400" s="5">
        <v>0.30902777777777779</v>
      </c>
      <c r="E4400" s="3" t="s">
        <v>55</v>
      </c>
      <c r="F4400" s="5">
        <v>0.33194444444444443</v>
      </c>
      <c r="G4400" s="3" t="s">
        <v>384</v>
      </c>
      <c r="H4400" t="s">
        <v>6500</v>
      </c>
    </row>
    <row r="4401" spans="1:8" ht="15">
      <c r="A4401" s="2">
        <v>690109</v>
      </c>
      <c r="B4401" s="2">
        <v>8</v>
      </c>
      <c r="C4401" s="2" t="s">
        <v>4942</v>
      </c>
      <c r="D4401" s="5">
        <v>0.59375</v>
      </c>
      <c r="E4401" s="3" t="s">
        <v>384</v>
      </c>
      <c r="F4401" s="5">
        <v>0.61458333333333337</v>
      </c>
      <c r="G4401" s="3" t="s">
        <v>55</v>
      </c>
      <c r="H4401" t="s">
        <v>6500</v>
      </c>
    </row>
    <row r="4402" spans="1:8" ht="15">
      <c r="A4402" s="2">
        <v>690109</v>
      </c>
      <c r="B4402" s="2">
        <v>9</v>
      </c>
      <c r="C4402" s="2" t="s">
        <v>4943</v>
      </c>
      <c r="D4402" s="5">
        <v>0.5</v>
      </c>
      <c r="E4402" s="3" t="s">
        <v>55</v>
      </c>
      <c r="F4402" s="5">
        <v>0.52083333333333337</v>
      </c>
      <c r="G4402" s="3" t="s">
        <v>384</v>
      </c>
      <c r="H4402" t="s">
        <v>6500</v>
      </c>
    </row>
    <row r="4403" spans="1:8" ht="15">
      <c r="A4403" s="2">
        <v>690109</v>
      </c>
      <c r="B4403" s="2">
        <v>10</v>
      </c>
      <c r="C4403" s="2" t="s">
        <v>4944</v>
      </c>
      <c r="D4403" s="5">
        <v>0.69444444444444442</v>
      </c>
      <c r="E4403" s="3" t="s">
        <v>384</v>
      </c>
      <c r="F4403" s="5">
        <v>0.71527777777777779</v>
      </c>
      <c r="G4403" s="3" t="s">
        <v>55</v>
      </c>
      <c r="H4403" t="s">
        <v>6500</v>
      </c>
    </row>
    <row r="4404" spans="1:8" ht="15">
      <c r="A4404" s="2">
        <v>690109</v>
      </c>
      <c r="B4404" s="2">
        <v>11</v>
      </c>
      <c r="C4404" s="2" t="s">
        <v>4945</v>
      </c>
      <c r="D4404" s="5">
        <v>0.62152777777777779</v>
      </c>
      <c r="E4404" s="3" t="s">
        <v>55</v>
      </c>
      <c r="F4404" s="5">
        <v>0.64236111111111116</v>
      </c>
      <c r="G4404" s="3" t="s">
        <v>384</v>
      </c>
      <c r="H4404" t="s">
        <v>6500</v>
      </c>
    </row>
    <row r="4405" spans="1:8" ht="15">
      <c r="A4405" s="2">
        <v>690109</v>
      </c>
      <c r="B4405" s="2">
        <v>12</v>
      </c>
      <c r="C4405" s="2" t="s">
        <v>4946</v>
      </c>
      <c r="D4405" s="5">
        <v>0.77083333333333337</v>
      </c>
      <c r="E4405" s="3" t="s">
        <v>384</v>
      </c>
      <c r="F4405" s="5">
        <v>0.79166666666666663</v>
      </c>
      <c r="G4405" s="3" t="s">
        <v>55</v>
      </c>
      <c r="H4405" t="s">
        <v>6500</v>
      </c>
    </row>
    <row r="4406" spans="1:8" ht="15">
      <c r="A4406" s="2">
        <v>690109</v>
      </c>
      <c r="B4406" s="2">
        <v>13</v>
      </c>
      <c r="C4406" s="2" t="s">
        <v>4947</v>
      </c>
      <c r="D4406" s="5">
        <v>0.67013888888888884</v>
      </c>
      <c r="E4406" s="3" t="s">
        <v>55</v>
      </c>
      <c r="F4406" s="5">
        <v>0.69097222222222221</v>
      </c>
      <c r="G4406" s="3" t="s">
        <v>384</v>
      </c>
      <c r="H4406" t="s">
        <v>6500</v>
      </c>
    </row>
    <row r="4407" spans="1:8" ht="15">
      <c r="A4407" s="2">
        <v>690109</v>
      </c>
      <c r="B4407" s="2">
        <v>14</v>
      </c>
      <c r="C4407" s="2" t="s">
        <v>4948</v>
      </c>
      <c r="D4407" s="5">
        <v>0.84375</v>
      </c>
      <c r="E4407" s="3" t="s">
        <v>384</v>
      </c>
      <c r="F4407" s="5">
        <v>0.86458333333333337</v>
      </c>
      <c r="G4407" s="3" t="s">
        <v>55</v>
      </c>
      <c r="H4407" t="s">
        <v>6500</v>
      </c>
    </row>
    <row r="4408" spans="1:8" ht="15">
      <c r="A4408" s="2">
        <v>690109</v>
      </c>
      <c r="B4408" s="2">
        <v>15</v>
      </c>
      <c r="C4408" s="2" t="s">
        <v>4949</v>
      </c>
      <c r="D4408" s="5">
        <v>0.71875</v>
      </c>
      <c r="E4408" s="3" t="s">
        <v>55</v>
      </c>
      <c r="F4408" s="5">
        <v>0.73958333333333337</v>
      </c>
      <c r="G4408" s="3" t="s">
        <v>384</v>
      </c>
      <c r="H4408" t="s">
        <v>6500</v>
      </c>
    </row>
    <row r="4409" spans="1:8" ht="15">
      <c r="A4409" s="2">
        <v>690109</v>
      </c>
      <c r="B4409" s="2">
        <v>16</v>
      </c>
      <c r="C4409" s="2" t="s">
        <v>4950</v>
      </c>
      <c r="D4409" s="5">
        <v>0.65277777777777779</v>
      </c>
      <c r="E4409" s="3" t="s">
        <v>384</v>
      </c>
      <c r="F4409" s="5">
        <v>0.66527777777777775</v>
      </c>
      <c r="G4409" s="3" t="s">
        <v>55</v>
      </c>
      <c r="H4409" t="s">
        <v>6500</v>
      </c>
    </row>
    <row r="4410" spans="1:8" ht="15">
      <c r="A4410" s="2">
        <v>690109</v>
      </c>
      <c r="B4410" s="2">
        <v>17</v>
      </c>
      <c r="C4410" s="2" t="s">
        <v>4951</v>
      </c>
      <c r="D4410" s="5">
        <v>0.80208333333333337</v>
      </c>
      <c r="E4410" s="3" t="s">
        <v>55</v>
      </c>
      <c r="F4410" s="5">
        <v>0.82291666666666663</v>
      </c>
      <c r="G4410" s="3" t="s">
        <v>384</v>
      </c>
      <c r="H4410" t="s">
        <v>6500</v>
      </c>
    </row>
    <row r="4411" spans="1:8" ht="15">
      <c r="A4411" s="2">
        <v>690109</v>
      </c>
      <c r="B4411" s="2">
        <v>101</v>
      </c>
      <c r="C4411" s="2" t="s">
        <v>4952</v>
      </c>
      <c r="D4411" s="5">
        <v>0.71875</v>
      </c>
      <c r="E4411" s="3" t="s">
        <v>55</v>
      </c>
      <c r="F4411" s="5">
        <v>0.73958333333333337</v>
      </c>
      <c r="G4411" s="3" t="s">
        <v>384</v>
      </c>
      <c r="H4411" t="s">
        <v>6500</v>
      </c>
    </row>
    <row r="4412" spans="1:8" ht="15">
      <c r="A4412" s="2">
        <v>690109</v>
      </c>
      <c r="B4412" s="2">
        <v>102</v>
      </c>
      <c r="C4412" s="2" t="s">
        <v>4953</v>
      </c>
      <c r="D4412" s="5">
        <v>0.77083333333333337</v>
      </c>
      <c r="E4412" s="3" t="s">
        <v>384</v>
      </c>
      <c r="F4412" s="5">
        <v>0.79166666666666663</v>
      </c>
      <c r="G4412" s="3" t="s">
        <v>55</v>
      </c>
      <c r="H4412" t="s">
        <v>6500</v>
      </c>
    </row>
    <row r="4413" spans="1:8" ht="15">
      <c r="A4413" s="2">
        <v>690109</v>
      </c>
      <c r="B4413" s="2">
        <v>103</v>
      </c>
      <c r="C4413" s="2" t="s">
        <v>4954</v>
      </c>
      <c r="D4413" s="5">
        <v>0.79166666666666663</v>
      </c>
      <c r="E4413" s="3" t="s">
        <v>55</v>
      </c>
      <c r="F4413" s="5">
        <v>0.8125</v>
      </c>
      <c r="G4413" s="3" t="s">
        <v>384</v>
      </c>
      <c r="H4413" t="s">
        <v>6500</v>
      </c>
    </row>
    <row r="4414" spans="1:8" ht="15">
      <c r="A4414" s="2">
        <v>690109</v>
      </c>
      <c r="B4414" s="2">
        <v>104</v>
      </c>
      <c r="C4414" s="2" t="s">
        <v>4955</v>
      </c>
      <c r="D4414" s="5">
        <v>0.84375</v>
      </c>
      <c r="E4414" s="3" t="s">
        <v>384</v>
      </c>
      <c r="F4414" s="5">
        <v>0.86458333333333337</v>
      </c>
      <c r="G4414" s="3" t="s">
        <v>55</v>
      </c>
      <c r="H4414" t="s">
        <v>6500</v>
      </c>
    </row>
    <row r="4415" spans="1:8" ht="15">
      <c r="A4415" s="2">
        <v>690109</v>
      </c>
      <c r="B4415" s="2">
        <v>105</v>
      </c>
      <c r="C4415" s="2" t="s">
        <v>4956</v>
      </c>
      <c r="D4415" s="5">
        <v>0.26041666666666669</v>
      </c>
      <c r="E4415" s="3" t="s">
        <v>55</v>
      </c>
      <c r="F4415" s="5">
        <v>0.28125</v>
      </c>
      <c r="G4415" s="3" t="s">
        <v>384</v>
      </c>
      <c r="H4415" t="s">
        <v>6500</v>
      </c>
    </row>
    <row r="4416" spans="1:8" ht="15">
      <c r="A4416" s="7">
        <v>690110</v>
      </c>
      <c r="B4416" s="2">
        <v>1</v>
      </c>
      <c r="C4416" s="2" t="s">
        <v>4957</v>
      </c>
      <c r="D4416" s="5">
        <v>0.58333333333333337</v>
      </c>
      <c r="E4416" s="3" t="s">
        <v>408</v>
      </c>
      <c r="F4416" s="5">
        <v>0.6875</v>
      </c>
      <c r="G4416" s="3" t="s">
        <v>484</v>
      </c>
      <c r="H4416" t="s">
        <v>6500</v>
      </c>
    </row>
    <row r="4417" spans="1:8" ht="15">
      <c r="A4417" s="7">
        <v>690110</v>
      </c>
      <c r="B4417" s="2">
        <v>2</v>
      </c>
      <c r="C4417" s="2" t="s">
        <v>4958</v>
      </c>
      <c r="D4417" s="5">
        <v>0.41319444444444442</v>
      </c>
      <c r="E4417" s="3" t="s">
        <v>484</v>
      </c>
      <c r="F4417" s="5">
        <v>0.51736111111111116</v>
      </c>
      <c r="G4417" s="3" t="s">
        <v>408</v>
      </c>
      <c r="H4417" t="s">
        <v>6500</v>
      </c>
    </row>
    <row r="4418" spans="1:8" ht="15">
      <c r="A4418" s="2">
        <v>690115</v>
      </c>
      <c r="B4418" s="2">
        <v>1</v>
      </c>
      <c r="C4418" s="2" t="s">
        <v>4959</v>
      </c>
      <c r="D4418" s="5">
        <v>0.63541666666666663</v>
      </c>
      <c r="E4418" s="3" t="s">
        <v>201</v>
      </c>
      <c r="F4418" s="5">
        <v>0.64583333333333337</v>
      </c>
      <c r="G4418" s="3" t="s">
        <v>175</v>
      </c>
      <c r="H4418" t="s">
        <v>6489</v>
      </c>
    </row>
    <row r="4419" spans="1:8" ht="15">
      <c r="A4419" s="2">
        <v>690115</v>
      </c>
      <c r="B4419" s="2">
        <v>2</v>
      </c>
      <c r="C4419" s="2" t="s">
        <v>4960</v>
      </c>
      <c r="D4419" s="5">
        <v>0.625</v>
      </c>
      <c r="E4419" s="3" t="s">
        <v>175</v>
      </c>
      <c r="F4419" s="5">
        <v>0.63541666666666663</v>
      </c>
      <c r="G4419" s="3" t="s">
        <v>201</v>
      </c>
      <c r="H4419" t="s">
        <v>6489</v>
      </c>
    </row>
    <row r="4420" spans="1:8" ht="15">
      <c r="A4420" s="2">
        <v>690115</v>
      </c>
      <c r="B4420" s="2">
        <v>3</v>
      </c>
      <c r="C4420" s="2" t="s">
        <v>4961</v>
      </c>
      <c r="D4420" s="5">
        <v>0.51041666666666663</v>
      </c>
      <c r="E4420" s="3" t="s">
        <v>201</v>
      </c>
      <c r="F4420" s="5">
        <v>0.52083333333333337</v>
      </c>
      <c r="G4420" s="3" t="s">
        <v>175</v>
      </c>
      <c r="H4420" t="s">
        <v>6489</v>
      </c>
    </row>
    <row r="4421" spans="1:8" ht="15">
      <c r="A4421" s="2">
        <v>690115</v>
      </c>
      <c r="B4421" s="2">
        <v>4</v>
      </c>
      <c r="C4421" s="2" t="s">
        <v>4962</v>
      </c>
      <c r="D4421" s="5">
        <v>0.4826388888888889</v>
      </c>
      <c r="E4421" s="3" t="s">
        <v>204</v>
      </c>
      <c r="F4421" s="5">
        <v>0.49652777777777779</v>
      </c>
      <c r="G4421" s="3" t="s">
        <v>201</v>
      </c>
      <c r="H4421" t="s">
        <v>6489</v>
      </c>
    </row>
    <row r="4422" spans="1:8" ht="15">
      <c r="A4422" s="2">
        <v>690116</v>
      </c>
      <c r="B4422" s="2">
        <v>1</v>
      </c>
      <c r="C4422" s="2" t="s">
        <v>4963</v>
      </c>
      <c r="D4422" s="5">
        <v>0.2326388888888889</v>
      </c>
      <c r="E4422" s="3" t="s">
        <v>55</v>
      </c>
      <c r="F4422" s="5">
        <v>0.28472222222222221</v>
      </c>
      <c r="G4422" s="3" t="s">
        <v>60</v>
      </c>
      <c r="H4422" t="s">
        <v>6489</v>
      </c>
    </row>
    <row r="4423" spans="1:8" ht="15">
      <c r="A4423" s="2">
        <v>690116</v>
      </c>
      <c r="B4423" s="2">
        <v>2</v>
      </c>
      <c r="C4423" s="2" t="s">
        <v>4964</v>
      </c>
      <c r="D4423" s="5">
        <v>0.29305555555555557</v>
      </c>
      <c r="E4423" s="3" t="s">
        <v>60</v>
      </c>
      <c r="F4423" s="5">
        <v>0.34375</v>
      </c>
      <c r="G4423" s="3" t="s">
        <v>55</v>
      </c>
      <c r="H4423" t="s">
        <v>6489</v>
      </c>
    </row>
    <row r="4424" spans="1:8" ht="15">
      <c r="A4424" s="2">
        <v>690116</v>
      </c>
      <c r="B4424" s="2">
        <v>3</v>
      </c>
      <c r="C4424" s="2" t="s">
        <v>4965</v>
      </c>
      <c r="D4424" s="5">
        <v>0.56597222222222221</v>
      </c>
      <c r="E4424" s="3" t="s">
        <v>55</v>
      </c>
      <c r="F4424" s="5">
        <v>0.61805555555555558</v>
      </c>
      <c r="G4424" s="3" t="s">
        <v>60</v>
      </c>
      <c r="H4424" t="s">
        <v>6489</v>
      </c>
    </row>
    <row r="4425" spans="1:8" ht="15">
      <c r="A4425" s="2">
        <v>690116</v>
      </c>
      <c r="B4425" s="2">
        <v>4</v>
      </c>
      <c r="C4425" s="2" t="s">
        <v>4966</v>
      </c>
      <c r="D4425" s="5">
        <v>0.63194444444444442</v>
      </c>
      <c r="E4425" s="3" t="s">
        <v>60</v>
      </c>
      <c r="F4425" s="5">
        <v>0.68402777777777779</v>
      </c>
      <c r="G4425" s="3" t="s">
        <v>55</v>
      </c>
      <c r="H4425" t="s">
        <v>6489</v>
      </c>
    </row>
    <row r="4426" spans="1:8" ht="15">
      <c r="A4426" s="2">
        <v>690116</v>
      </c>
      <c r="B4426" s="2">
        <v>5</v>
      </c>
      <c r="C4426" s="2" t="s">
        <v>4967</v>
      </c>
      <c r="D4426" s="5">
        <v>0.46875</v>
      </c>
      <c r="E4426" s="3" t="s">
        <v>55</v>
      </c>
      <c r="F4426" s="5">
        <v>0.49375000000000002</v>
      </c>
      <c r="G4426" s="3" t="s">
        <v>385</v>
      </c>
      <c r="H4426" t="s">
        <v>6489</v>
      </c>
    </row>
    <row r="4427" spans="1:8" ht="15">
      <c r="A4427" s="2">
        <v>690116</v>
      </c>
      <c r="B4427" s="2">
        <v>6</v>
      </c>
      <c r="C4427" s="2" t="s">
        <v>4968</v>
      </c>
      <c r="D4427" s="5">
        <v>0.19791666666666666</v>
      </c>
      <c r="E4427" s="3" t="s">
        <v>35</v>
      </c>
      <c r="F4427" s="5">
        <v>0.22847222222222222</v>
      </c>
      <c r="G4427" s="3" t="s">
        <v>55</v>
      </c>
      <c r="H4427" t="s">
        <v>6489</v>
      </c>
    </row>
    <row r="4428" spans="1:8" ht="15">
      <c r="A4428" s="2">
        <v>690116</v>
      </c>
      <c r="B4428" s="2">
        <v>7</v>
      </c>
      <c r="C4428" s="2" t="s">
        <v>4969</v>
      </c>
      <c r="D4428" s="5">
        <v>0.69097222222222221</v>
      </c>
      <c r="E4428" s="3" t="s">
        <v>55</v>
      </c>
      <c r="F4428" s="5">
        <v>0.72013888888888888</v>
      </c>
      <c r="G4428" s="3" t="s">
        <v>35</v>
      </c>
      <c r="H4428" t="s">
        <v>6489</v>
      </c>
    </row>
    <row r="4429" spans="1:8" ht="15">
      <c r="A4429" s="2">
        <v>690116</v>
      </c>
      <c r="B4429" s="2">
        <v>8</v>
      </c>
      <c r="C4429" s="2" t="s">
        <v>4970</v>
      </c>
      <c r="D4429" s="5">
        <v>0.53125</v>
      </c>
      <c r="E4429" s="3" t="s">
        <v>35</v>
      </c>
      <c r="F4429" s="5">
        <v>0.56180555555555556</v>
      </c>
      <c r="G4429" s="3" t="s">
        <v>55</v>
      </c>
      <c r="H4429" t="s">
        <v>6489</v>
      </c>
    </row>
    <row r="4430" spans="1:8" ht="15">
      <c r="A4430" s="2">
        <v>690116</v>
      </c>
      <c r="B4430" s="2">
        <v>9</v>
      </c>
      <c r="C4430" s="2" t="s">
        <v>4971</v>
      </c>
      <c r="D4430" s="5">
        <v>0.77430555555555558</v>
      </c>
      <c r="E4430" s="3" t="s">
        <v>55</v>
      </c>
      <c r="F4430" s="5">
        <v>0.80347222222222225</v>
      </c>
      <c r="G4430" s="3" t="s">
        <v>35</v>
      </c>
      <c r="H4430" t="s">
        <v>6489</v>
      </c>
    </row>
    <row r="4431" spans="1:8" ht="15">
      <c r="A4431" s="2">
        <v>690116</v>
      </c>
      <c r="B4431" s="2">
        <v>11</v>
      </c>
      <c r="C4431" s="2" t="s">
        <v>4972</v>
      </c>
      <c r="D4431" s="5">
        <v>0.26041666666666669</v>
      </c>
      <c r="E4431" s="3" t="s">
        <v>55</v>
      </c>
      <c r="F4431" s="5">
        <v>0.2951388888888889</v>
      </c>
      <c r="G4431" s="3" t="s">
        <v>35</v>
      </c>
      <c r="H4431" t="s">
        <v>6489</v>
      </c>
    </row>
    <row r="4432" spans="1:8" ht="15">
      <c r="A4432" s="2">
        <v>690116</v>
      </c>
      <c r="B4432" s="2">
        <v>12</v>
      </c>
      <c r="C4432" s="2" t="s">
        <v>4973</v>
      </c>
      <c r="D4432" s="5">
        <v>0.30208333333333331</v>
      </c>
      <c r="E4432" s="3" t="s">
        <v>35</v>
      </c>
      <c r="F4432" s="5">
        <v>0.32291666666666669</v>
      </c>
      <c r="G4432" s="3" t="s">
        <v>55</v>
      </c>
      <c r="H4432" t="s">
        <v>6489</v>
      </c>
    </row>
    <row r="4433" spans="1:8" ht="15">
      <c r="A4433" s="2">
        <v>690116</v>
      </c>
      <c r="B4433" s="2">
        <v>13</v>
      </c>
      <c r="C4433" s="2" t="s">
        <v>4974</v>
      </c>
      <c r="D4433" s="5">
        <v>0.59375</v>
      </c>
      <c r="E4433" s="3" t="s">
        <v>55</v>
      </c>
      <c r="F4433" s="5">
        <v>0.61597222222222225</v>
      </c>
      <c r="G4433" s="3" t="s">
        <v>35</v>
      </c>
      <c r="H4433" t="s">
        <v>6489</v>
      </c>
    </row>
    <row r="4434" spans="1:8" ht="15">
      <c r="A4434" s="2">
        <v>690116</v>
      </c>
      <c r="B4434" s="2">
        <v>14</v>
      </c>
      <c r="C4434" s="2" t="s">
        <v>4975</v>
      </c>
      <c r="D4434" s="5">
        <v>0.61805555555555558</v>
      </c>
      <c r="E4434" s="3" t="s">
        <v>35</v>
      </c>
      <c r="F4434" s="5">
        <v>0.64583333333333337</v>
      </c>
      <c r="G4434" s="3" t="s">
        <v>55</v>
      </c>
      <c r="H4434" t="s">
        <v>6489</v>
      </c>
    </row>
    <row r="4435" spans="1:8" ht="15">
      <c r="A4435" s="2">
        <v>690116</v>
      </c>
      <c r="B4435" s="2">
        <v>17</v>
      </c>
      <c r="C4435" s="2" t="s">
        <v>4976</v>
      </c>
      <c r="D4435" s="5">
        <v>0.19444444444444445</v>
      </c>
      <c r="E4435" s="3" t="s">
        <v>35</v>
      </c>
      <c r="F4435" s="5">
        <v>0.21180555555555555</v>
      </c>
      <c r="G4435" s="3" t="s">
        <v>386</v>
      </c>
      <c r="H4435" t="s">
        <v>6489</v>
      </c>
    </row>
    <row r="4436" spans="1:8" ht="15">
      <c r="A4436" s="2">
        <v>690116</v>
      </c>
      <c r="B4436" s="2">
        <v>18</v>
      </c>
      <c r="C4436" s="2" t="s">
        <v>4977</v>
      </c>
      <c r="D4436" s="5">
        <v>0.21249999999999999</v>
      </c>
      <c r="E4436" s="3" t="s">
        <v>386</v>
      </c>
      <c r="F4436" s="5">
        <v>0.25694444444444442</v>
      </c>
      <c r="G4436" s="3" t="s">
        <v>55</v>
      </c>
      <c r="H4436" t="s">
        <v>6489</v>
      </c>
    </row>
    <row r="4437" spans="1:8" ht="15">
      <c r="A4437" s="2">
        <v>690116</v>
      </c>
      <c r="B4437" s="2">
        <v>21</v>
      </c>
      <c r="C4437" s="2" t="s">
        <v>4978</v>
      </c>
      <c r="D4437" s="5">
        <v>0.64930555555555558</v>
      </c>
      <c r="E4437" s="3" t="s">
        <v>55</v>
      </c>
      <c r="F4437" s="5">
        <v>0.70138888888888884</v>
      </c>
      <c r="G4437" s="3" t="s">
        <v>60</v>
      </c>
      <c r="H4437" t="s">
        <v>6489</v>
      </c>
    </row>
    <row r="4438" spans="1:8" ht="15">
      <c r="A4438" s="2">
        <v>690116</v>
      </c>
      <c r="B4438" s="2">
        <v>22</v>
      </c>
      <c r="C4438" s="2" t="s">
        <v>4979</v>
      </c>
      <c r="D4438" s="5">
        <v>0.71527777777777779</v>
      </c>
      <c r="E4438" s="3" t="s">
        <v>60</v>
      </c>
      <c r="F4438" s="5">
        <v>0.76736111111111116</v>
      </c>
      <c r="G4438" s="3" t="s">
        <v>55</v>
      </c>
      <c r="H4438" t="s">
        <v>6489</v>
      </c>
    </row>
    <row r="4439" spans="1:8" ht="15">
      <c r="A4439" s="2">
        <v>690120</v>
      </c>
      <c r="B4439" s="2">
        <v>2</v>
      </c>
      <c r="C4439" s="2" t="s">
        <v>4980</v>
      </c>
      <c r="D4439" s="5">
        <v>0.27430555555555558</v>
      </c>
      <c r="E4439" s="3" t="s">
        <v>55</v>
      </c>
      <c r="F4439" s="5">
        <v>0.3263888888888889</v>
      </c>
      <c r="G4439" s="3" t="s">
        <v>55</v>
      </c>
      <c r="H4439" t="s">
        <v>6481</v>
      </c>
    </row>
    <row r="4440" spans="1:8" ht="15">
      <c r="A4440" s="2">
        <v>690140</v>
      </c>
      <c r="B4440" s="2">
        <v>17</v>
      </c>
      <c r="C4440" s="2" t="s">
        <v>4981</v>
      </c>
      <c r="D4440" s="5">
        <v>0.86805555555555558</v>
      </c>
      <c r="E4440" s="3" t="s">
        <v>55</v>
      </c>
      <c r="F4440" s="5">
        <v>0.90277777777777779</v>
      </c>
      <c r="G4440" s="3" t="s">
        <v>221</v>
      </c>
      <c r="H4440" t="s">
        <v>6481</v>
      </c>
    </row>
    <row r="4441" spans="1:8" ht="15">
      <c r="A4441" s="2">
        <v>690140</v>
      </c>
      <c r="B4441" s="2">
        <v>24</v>
      </c>
      <c r="C4441" s="2" t="s">
        <v>4982</v>
      </c>
      <c r="D4441" s="5">
        <v>0.92361111111111116</v>
      </c>
      <c r="E4441" s="3" t="s">
        <v>221</v>
      </c>
      <c r="F4441" s="5">
        <v>0.95486111111111116</v>
      </c>
      <c r="G4441" s="3" t="s">
        <v>55</v>
      </c>
      <c r="H4441" t="s">
        <v>6481</v>
      </c>
    </row>
    <row r="4442" spans="1:8" ht="15">
      <c r="A4442" s="2">
        <v>690150</v>
      </c>
      <c r="B4442" s="2">
        <v>1</v>
      </c>
      <c r="C4442" s="2" t="s">
        <v>4983</v>
      </c>
      <c r="D4442" s="5">
        <v>0.25</v>
      </c>
      <c r="E4442" s="3" t="s">
        <v>55</v>
      </c>
      <c r="F4442" s="5">
        <v>0.28125</v>
      </c>
      <c r="G4442" s="3" t="s">
        <v>56</v>
      </c>
      <c r="H4442" t="s">
        <v>6481</v>
      </c>
    </row>
    <row r="4443" spans="1:8" ht="15">
      <c r="A4443" s="2">
        <v>690150</v>
      </c>
      <c r="B4443" s="2">
        <v>2</v>
      </c>
      <c r="C4443" s="2" t="s">
        <v>4984</v>
      </c>
      <c r="D4443" s="5">
        <v>0.22222222222222221</v>
      </c>
      <c r="E4443" s="3" t="s">
        <v>387</v>
      </c>
      <c r="F4443" s="5">
        <v>0.24305555555555555</v>
      </c>
      <c r="G4443" s="3" t="s">
        <v>55</v>
      </c>
      <c r="H4443" t="s">
        <v>6481</v>
      </c>
    </row>
    <row r="4444" spans="1:8" ht="15">
      <c r="A4444" s="2">
        <v>690150</v>
      </c>
      <c r="B4444" s="2">
        <v>3</v>
      </c>
      <c r="C4444" s="2" t="s">
        <v>4985</v>
      </c>
      <c r="D4444" s="5">
        <v>0.36805555555555558</v>
      </c>
      <c r="E4444" s="3" t="s">
        <v>55</v>
      </c>
      <c r="F4444" s="5">
        <v>0.39930555555555558</v>
      </c>
      <c r="G4444" s="3" t="s">
        <v>56</v>
      </c>
      <c r="H4444" t="s">
        <v>6481</v>
      </c>
    </row>
    <row r="4445" spans="1:8" ht="15">
      <c r="A4445" s="2">
        <v>690150</v>
      </c>
      <c r="B4445" s="2">
        <v>101</v>
      </c>
      <c r="C4445" s="2" t="s">
        <v>4986</v>
      </c>
      <c r="D4445" s="5">
        <v>0.34375</v>
      </c>
      <c r="E4445" s="3" t="s">
        <v>55</v>
      </c>
      <c r="F4445" s="5">
        <v>0.375</v>
      </c>
      <c r="G4445" s="3" t="s">
        <v>56</v>
      </c>
      <c r="H4445" t="s">
        <v>6481</v>
      </c>
    </row>
    <row r="4446" spans="1:8" ht="15">
      <c r="A4446" s="2">
        <v>690150</v>
      </c>
      <c r="B4446" s="2">
        <v>102</v>
      </c>
      <c r="C4446" s="2" t="s">
        <v>4987</v>
      </c>
      <c r="D4446" s="5">
        <v>0.71527777777777779</v>
      </c>
      <c r="E4446" s="3" t="s">
        <v>56</v>
      </c>
      <c r="F4446" s="5">
        <v>0.74513888888888891</v>
      </c>
      <c r="G4446" s="3" t="s">
        <v>55</v>
      </c>
      <c r="H4446" t="s">
        <v>6481</v>
      </c>
    </row>
    <row r="4447" spans="1:8" ht="15">
      <c r="A4447" s="2">
        <v>690104</v>
      </c>
      <c r="B4447" s="2">
        <v>103</v>
      </c>
      <c r="C4447" s="2" t="s">
        <v>6682</v>
      </c>
      <c r="D4447" s="5">
        <v>0.83333333333333337</v>
      </c>
      <c r="E4447" s="3" t="s">
        <v>55</v>
      </c>
      <c r="F4447" s="5">
        <v>0.86388888888888893</v>
      </c>
      <c r="G4447" s="3" t="s">
        <v>56</v>
      </c>
      <c r="H4447" t="s">
        <v>6500</v>
      </c>
    </row>
    <row r="4448" spans="1:8" ht="15">
      <c r="A4448" s="2">
        <v>690104</v>
      </c>
      <c r="B4448" s="2">
        <v>104</v>
      </c>
      <c r="C4448" s="2" t="s">
        <v>6683</v>
      </c>
      <c r="D4448" s="5">
        <v>0.86597222222222225</v>
      </c>
      <c r="E4448" s="3" t="s">
        <v>56</v>
      </c>
      <c r="F4448" s="5">
        <v>0.89444444444444449</v>
      </c>
      <c r="G4448" s="3" t="s">
        <v>55</v>
      </c>
      <c r="H4448" t="s">
        <v>6500</v>
      </c>
    </row>
    <row r="4449" spans="1:8" ht="15">
      <c r="A4449" s="2">
        <v>690104</v>
      </c>
      <c r="B4449" s="2">
        <v>105</v>
      </c>
      <c r="C4449" s="2" t="s">
        <v>6684</v>
      </c>
      <c r="D4449" s="5">
        <v>0.85486111111111107</v>
      </c>
      <c r="E4449" s="3" t="s">
        <v>55</v>
      </c>
      <c r="F4449" s="5">
        <v>0.87083333333333335</v>
      </c>
      <c r="G4449" s="3" t="s">
        <v>374</v>
      </c>
      <c r="H4449" t="s">
        <v>6500</v>
      </c>
    </row>
    <row r="4450" spans="1:8" ht="15">
      <c r="A4450" s="2">
        <v>690104</v>
      </c>
      <c r="B4450" s="2">
        <v>106</v>
      </c>
      <c r="C4450" s="2" t="s">
        <v>6685</v>
      </c>
      <c r="D4450" s="5">
        <v>0.87847222222222221</v>
      </c>
      <c r="E4450" s="3" t="s">
        <v>374</v>
      </c>
      <c r="F4450" s="5">
        <v>0.89444444444444449</v>
      </c>
      <c r="G4450" s="3" t="s">
        <v>55</v>
      </c>
      <c r="H4450" t="s">
        <v>6500</v>
      </c>
    </row>
    <row r="4451" spans="1:8" ht="15">
      <c r="A4451" s="2">
        <v>690152</v>
      </c>
      <c r="B4451" s="2">
        <v>1</v>
      </c>
      <c r="C4451" s="2" t="s">
        <v>4988</v>
      </c>
      <c r="D4451" s="5">
        <v>0.2722222222222222</v>
      </c>
      <c r="E4451" s="3" t="s">
        <v>56</v>
      </c>
      <c r="F4451" s="5">
        <v>0.31736111111111109</v>
      </c>
      <c r="G4451" s="3" t="s">
        <v>388</v>
      </c>
      <c r="H4451" t="s">
        <v>6481</v>
      </c>
    </row>
    <row r="4452" spans="1:8" ht="15">
      <c r="A4452" s="2">
        <v>690152</v>
      </c>
      <c r="B4452" s="2">
        <v>2</v>
      </c>
      <c r="C4452" s="2" t="s">
        <v>4989</v>
      </c>
      <c r="D4452" s="5">
        <v>0.21666666666666667</v>
      </c>
      <c r="E4452" s="3" t="s">
        <v>21</v>
      </c>
      <c r="F4452" s="5">
        <v>0.26597222222222222</v>
      </c>
      <c r="G4452" s="3" t="s">
        <v>56</v>
      </c>
      <c r="H4452" t="s">
        <v>6481</v>
      </c>
    </row>
    <row r="4453" spans="1:8" ht="15">
      <c r="A4453" s="2">
        <v>690152</v>
      </c>
      <c r="B4453" s="2">
        <v>3</v>
      </c>
      <c r="C4453" s="2" t="s">
        <v>4990</v>
      </c>
      <c r="D4453" s="5">
        <v>0.69236111111111109</v>
      </c>
      <c r="E4453" s="3" t="s">
        <v>56</v>
      </c>
      <c r="F4453" s="5">
        <v>0.73402777777777772</v>
      </c>
      <c r="G4453" s="3" t="s">
        <v>21</v>
      </c>
      <c r="H4453" t="s">
        <v>6481</v>
      </c>
    </row>
    <row r="4454" spans="1:8" ht="15">
      <c r="A4454" s="2">
        <v>690152</v>
      </c>
      <c r="B4454" s="2">
        <v>4</v>
      </c>
      <c r="C4454" s="2" t="s">
        <v>4991</v>
      </c>
      <c r="D4454" s="5">
        <v>0.64027777777777772</v>
      </c>
      <c r="E4454" s="3" t="s">
        <v>21</v>
      </c>
      <c r="F4454" s="5">
        <v>0.68263888888888891</v>
      </c>
      <c r="G4454" s="3" t="s">
        <v>56</v>
      </c>
      <c r="H4454" t="s">
        <v>6481</v>
      </c>
    </row>
    <row r="4455" spans="1:8" ht="15">
      <c r="A4455" s="2">
        <v>690152</v>
      </c>
      <c r="B4455" s="2">
        <v>5</v>
      </c>
      <c r="C4455" s="2" t="s">
        <v>4992</v>
      </c>
      <c r="D4455" s="5">
        <v>0.73402777777777772</v>
      </c>
      <c r="E4455" s="3" t="s">
        <v>56</v>
      </c>
      <c r="F4455" s="5">
        <v>0.74791666666666667</v>
      </c>
      <c r="G4455" s="3" t="s">
        <v>374</v>
      </c>
      <c r="H4455" t="s">
        <v>6481</v>
      </c>
    </row>
    <row r="4456" spans="1:8" ht="15">
      <c r="A4456" s="2">
        <v>690152</v>
      </c>
      <c r="B4456" s="2">
        <v>7</v>
      </c>
      <c r="C4456" s="2" t="s">
        <v>4993</v>
      </c>
      <c r="D4456" s="5">
        <v>0.2722222222222222</v>
      </c>
      <c r="E4456" s="3" t="s">
        <v>56</v>
      </c>
      <c r="F4456" s="5">
        <v>0.31527777777777777</v>
      </c>
      <c r="G4456" s="3" t="s">
        <v>21</v>
      </c>
      <c r="H4456" t="s">
        <v>6481</v>
      </c>
    </row>
    <row r="4457" spans="1:8" ht="15">
      <c r="A4457" s="2">
        <v>690152</v>
      </c>
      <c r="B4457" s="2">
        <v>8</v>
      </c>
      <c r="C4457" s="2" t="s">
        <v>4994</v>
      </c>
      <c r="D4457" s="5">
        <v>0.7104166666666667</v>
      </c>
      <c r="E4457" s="3" t="s">
        <v>374</v>
      </c>
      <c r="F4457" s="5">
        <v>0.72430555555555554</v>
      </c>
      <c r="G4457" s="3" t="s">
        <v>56</v>
      </c>
      <c r="H4457" t="s">
        <v>6481</v>
      </c>
    </row>
    <row r="4458" spans="1:8" ht="15">
      <c r="A4458" s="2">
        <v>690152</v>
      </c>
      <c r="B4458" s="2">
        <v>9</v>
      </c>
      <c r="C4458" s="2" t="s">
        <v>4995</v>
      </c>
      <c r="D4458" s="5">
        <v>0.65069444444444446</v>
      </c>
      <c r="E4458" s="3" t="s">
        <v>56</v>
      </c>
      <c r="F4458" s="5">
        <v>0.6645833333333333</v>
      </c>
      <c r="G4458" s="3" t="s">
        <v>374</v>
      </c>
      <c r="H4458" t="s">
        <v>6481</v>
      </c>
    </row>
    <row r="4459" spans="1:8" ht="15">
      <c r="A4459" s="2">
        <v>690152</v>
      </c>
      <c r="B4459" s="2">
        <v>102</v>
      </c>
      <c r="C4459" s="2" t="s">
        <v>4996</v>
      </c>
      <c r="D4459" s="5">
        <v>0.25208333333333333</v>
      </c>
      <c r="E4459" s="3" t="s">
        <v>374</v>
      </c>
      <c r="F4459" s="5">
        <v>0.26597222222222222</v>
      </c>
      <c r="G4459" s="3" t="s">
        <v>56</v>
      </c>
      <c r="H4459" t="s">
        <v>6481</v>
      </c>
    </row>
    <row r="4460" spans="1:8" ht="15">
      <c r="A4460" s="2">
        <v>690152</v>
      </c>
      <c r="B4460" s="2">
        <v>103</v>
      </c>
      <c r="C4460" s="2" t="s">
        <v>4997</v>
      </c>
      <c r="D4460" s="5">
        <v>0.31736111111111109</v>
      </c>
      <c r="E4460" s="3" t="s">
        <v>56</v>
      </c>
      <c r="F4460" s="5">
        <v>0.35972222222222222</v>
      </c>
      <c r="G4460" s="3" t="s">
        <v>21</v>
      </c>
      <c r="H4460" t="s">
        <v>6481</v>
      </c>
    </row>
    <row r="4461" spans="1:8" ht="15">
      <c r="A4461" s="2">
        <v>690152</v>
      </c>
      <c r="B4461" s="2">
        <v>104</v>
      </c>
      <c r="C4461" s="2" t="s">
        <v>4998</v>
      </c>
      <c r="D4461" s="5">
        <v>0.39027777777777778</v>
      </c>
      <c r="E4461" s="3" t="s">
        <v>21</v>
      </c>
      <c r="F4461" s="5">
        <v>0.43263888888888891</v>
      </c>
      <c r="G4461" s="3" t="s">
        <v>56</v>
      </c>
      <c r="H4461" t="s">
        <v>6481</v>
      </c>
    </row>
    <row r="4462" spans="1:8" ht="15">
      <c r="A4462" s="2">
        <v>690152</v>
      </c>
      <c r="B4462" s="2">
        <v>105</v>
      </c>
      <c r="C4462" s="2" t="s">
        <v>4999</v>
      </c>
      <c r="D4462" s="5">
        <v>0.48402777777777778</v>
      </c>
      <c r="E4462" s="3" t="s">
        <v>56</v>
      </c>
      <c r="F4462" s="5">
        <v>0.50486111111111109</v>
      </c>
      <c r="G4462" s="3" t="s">
        <v>384</v>
      </c>
      <c r="H4462" t="s">
        <v>6481</v>
      </c>
    </row>
    <row r="4463" spans="1:8" ht="15">
      <c r="A4463" s="2">
        <v>690152</v>
      </c>
      <c r="B4463" s="2">
        <v>106</v>
      </c>
      <c r="C4463" s="2" t="s">
        <v>5000</v>
      </c>
      <c r="D4463" s="5">
        <v>0.57847222222222228</v>
      </c>
      <c r="E4463" s="3" t="s">
        <v>384</v>
      </c>
      <c r="F4463" s="5">
        <v>0.59930555555555554</v>
      </c>
      <c r="G4463" s="3" t="s">
        <v>56</v>
      </c>
      <c r="H4463" t="s">
        <v>6481</v>
      </c>
    </row>
    <row r="4464" spans="1:8" ht="15">
      <c r="A4464" s="2">
        <v>690152</v>
      </c>
      <c r="B4464" s="2">
        <v>109</v>
      </c>
      <c r="C4464" s="2" t="s">
        <v>5001</v>
      </c>
      <c r="D4464" s="5">
        <v>0.65069444444444446</v>
      </c>
      <c r="E4464" s="3" t="s">
        <v>56</v>
      </c>
      <c r="F4464" s="5">
        <v>0.69305555555555554</v>
      </c>
      <c r="G4464" s="3" t="s">
        <v>21</v>
      </c>
      <c r="H4464" t="s">
        <v>6481</v>
      </c>
    </row>
    <row r="4465" spans="1:8" ht="15">
      <c r="A4465" s="2">
        <v>690152</v>
      </c>
      <c r="B4465" s="2">
        <v>110</v>
      </c>
      <c r="C4465" s="2" t="s">
        <v>5002</v>
      </c>
      <c r="D4465" s="5">
        <v>0.72361111111111109</v>
      </c>
      <c r="E4465" s="3" t="s">
        <v>21</v>
      </c>
      <c r="F4465" s="5">
        <v>0.76597222222222228</v>
      </c>
      <c r="G4465" s="3" t="s">
        <v>56</v>
      </c>
      <c r="H4465" t="s">
        <v>6481</v>
      </c>
    </row>
    <row r="4466" spans="1:8" ht="15">
      <c r="A4466" s="2">
        <v>690152</v>
      </c>
      <c r="B4466" s="2">
        <v>112</v>
      </c>
      <c r="C4466" s="2" t="s">
        <v>5003</v>
      </c>
      <c r="D4466" s="5">
        <v>0.79374999999999996</v>
      </c>
      <c r="E4466" s="3" t="s">
        <v>374</v>
      </c>
      <c r="F4466" s="5">
        <v>0.80763888888888891</v>
      </c>
      <c r="G4466" s="3" t="s">
        <v>56</v>
      </c>
      <c r="H4466" t="s">
        <v>6481</v>
      </c>
    </row>
    <row r="4467" spans="1:8" ht="15">
      <c r="A4467" s="2">
        <v>690152</v>
      </c>
      <c r="B4467" s="2">
        <v>113</v>
      </c>
      <c r="C4467" s="2" t="s">
        <v>5004</v>
      </c>
      <c r="D4467" s="5">
        <v>0.77569444444444446</v>
      </c>
      <c r="E4467" s="3" t="s">
        <v>56</v>
      </c>
      <c r="F4467" s="5">
        <v>0.7895833333333333</v>
      </c>
      <c r="G4467" s="3" t="s">
        <v>374</v>
      </c>
      <c r="H4467" t="s">
        <v>6481</v>
      </c>
    </row>
    <row r="4468" spans="1:8" ht="15">
      <c r="A4468" s="2">
        <v>690152</v>
      </c>
      <c r="B4468" s="2">
        <v>115</v>
      </c>
      <c r="C4468" s="2" t="s">
        <v>5005</v>
      </c>
      <c r="D4468" s="5">
        <v>0.81736111111111109</v>
      </c>
      <c r="E4468" s="3" t="s">
        <v>56</v>
      </c>
      <c r="F4468" s="5">
        <v>0.83819444444444446</v>
      </c>
      <c r="G4468" s="3" t="s">
        <v>384</v>
      </c>
      <c r="H4468" t="s">
        <v>6481</v>
      </c>
    </row>
    <row r="4469" spans="1:8" ht="15">
      <c r="A4469" s="2">
        <v>690160</v>
      </c>
      <c r="B4469" s="2">
        <v>1</v>
      </c>
      <c r="C4469" s="2" t="s">
        <v>5006</v>
      </c>
      <c r="D4469" s="5">
        <v>0.33333333333333331</v>
      </c>
      <c r="E4469" s="3" t="s">
        <v>55</v>
      </c>
      <c r="F4469" s="5">
        <v>0.375</v>
      </c>
      <c r="G4469" s="3" t="s">
        <v>232</v>
      </c>
      <c r="H4469" t="s">
        <v>6481</v>
      </c>
    </row>
    <row r="4470" spans="1:8" ht="15">
      <c r="A4470" s="2">
        <v>690170</v>
      </c>
      <c r="B4470" s="2">
        <v>1</v>
      </c>
      <c r="C4470" s="2" t="s">
        <v>5007</v>
      </c>
      <c r="D4470" s="5">
        <v>0.26041666666666669</v>
      </c>
      <c r="E4470" s="3" t="s">
        <v>55</v>
      </c>
      <c r="F4470" s="5">
        <v>0.28125</v>
      </c>
      <c r="G4470" s="3" t="s">
        <v>384</v>
      </c>
      <c r="H4470" t="s">
        <v>6481</v>
      </c>
    </row>
    <row r="4471" spans="1:8" ht="15">
      <c r="A4471" s="2">
        <v>690170</v>
      </c>
      <c r="B4471" s="2">
        <v>2</v>
      </c>
      <c r="C4471" s="2" t="s">
        <v>5008</v>
      </c>
      <c r="D4471" s="5">
        <v>0.29722222222222222</v>
      </c>
      <c r="E4471" s="3" t="s">
        <v>384</v>
      </c>
      <c r="F4471" s="5">
        <v>0.31805555555555554</v>
      </c>
      <c r="G4471" s="3" t="s">
        <v>55</v>
      </c>
      <c r="H4471" t="s">
        <v>6481</v>
      </c>
    </row>
    <row r="4472" spans="1:8" ht="15">
      <c r="A4472" s="2">
        <v>690170</v>
      </c>
      <c r="B4472" s="2">
        <v>3</v>
      </c>
      <c r="C4472" s="2" t="s">
        <v>5009</v>
      </c>
      <c r="D4472" s="5">
        <v>0.34375</v>
      </c>
      <c r="E4472" s="3" t="s">
        <v>55</v>
      </c>
      <c r="F4472" s="5">
        <v>0.36458333333333331</v>
      </c>
      <c r="G4472" s="3" t="s">
        <v>384</v>
      </c>
      <c r="H4472" t="s">
        <v>6481</v>
      </c>
    </row>
    <row r="4473" spans="1:8" ht="15">
      <c r="A4473" s="2">
        <v>690170</v>
      </c>
      <c r="B4473" s="2">
        <v>101</v>
      </c>
      <c r="C4473" s="2" t="s">
        <v>5010</v>
      </c>
      <c r="D4473" s="5">
        <v>0.21875</v>
      </c>
      <c r="E4473" s="3" t="s">
        <v>55</v>
      </c>
      <c r="F4473" s="5">
        <v>0.23958333333333334</v>
      </c>
      <c r="G4473" s="3" t="s">
        <v>384</v>
      </c>
      <c r="H4473" t="s">
        <v>6481</v>
      </c>
    </row>
    <row r="4474" spans="1:8" ht="15">
      <c r="A4474" s="2">
        <v>690170</v>
      </c>
      <c r="B4474" s="2">
        <v>102</v>
      </c>
      <c r="C4474" s="2" t="s">
        <v>5011</v>
      </c>
      <c r="D4474" s="5">
        <v>0.25833333333333336</v>
      </c>
      <c r="E4474" s="3" t="s">
        <v>384</v>
      </c>
      <c r="F4474" s="5">
        <v>0.27638888888888891</v>
      </c>
      <c r="G4474" s="3" t="s">
        <v>55</v>
      </c>
      <c r="H4474" t="s">
        <v>6481</v>
      </c>
    </row>
    <row r="4475" spans="1:8" ht="15">
      <c r="A4475" s="2">
        <v>690170</v>
      </c>
      <c r="B4475" s="2">
        <v>103</v>
      </c>
      <c r="C4475" s="2" t="s">
        <v>5012</v>
      </c>
      <c r="D4475" s="5">
        <v>0.32291666666666669</v>
      </c>
      <c r="E4475" s="3" t="s">
        <v>55</v>
      </c>
      <c r="F4475" s="5">
        <v>0.34375</v>
      </c>
      <c r="G4475" s="3" t="s">
        <v>384</v>
      </c>
      <c r="H4475" t="s">
        <v>6481</v>
      </c>
    </row>
    <row r="4476" spans="1:8" ht="15">
      <c r="A4476" s="2">
        <v>690200</v>
      </c>
      <c r="B4476" s="2">
        <v>102</v>
      </c>
      <c r="C4476" s="2" t="s">
        <v>5013</v>
      </c>
      <c r="D4476" s="5">
        <v>0.38541666666666669</v>
      </c>
      <c r="E4476" s="3" t="s">
        <v>232</v>
      </c>
      <c r="F4476" s="5">
        <v>0.40416666666666667</v>
      </c>
      <c r="G4476" s="3" t="s">
        <v>56</v>
      </c>
      <c r="H4476" t="s">
        <v>6481</v>
      </c>
    </row>
    <row r="4477" spans="1:8" ht="15">
      <c r="A4477" s="2">
        <v>690210</v>
      </c>
      <c r="B4477" s="2">
        <v>1</v>
      </c>
      <c r="C4477" s="2" t="s">
        <v>5014</v>
      </c>
      <c r="D4477" s="5">
        <v>0.2951388888888889</v>
      </c>
      <c r="E4477" s="3" t="s">
        <v>27</v>
      </c>
      <c r="F4477" s="5">
        <v>0.37847222222222221</v>
      </c>
      <c r="G4477" s="3" t="s">
        <v>21</v>
      </c>
      <c r="H4477" t="s">
        <v>6481</v>
      </c>
    </row>
    <row r="4478" spans="1:8" ht="15">
      <c r="A4478" s="2">
        <v>690210</v>
      </c>
      <c r="B4478" s="2">
        <v>2</v>
      </c>
      <c r="C4478" s="2" t="s">
        <v>5015</v>
      </c>
      <c r="D4478" s="5">
        <v>0.25347222222222221</v>
      </c>
      <c r="E4478" s="3" t="s">
        <v>35</v>
      </c>
      <c r="F4478" s="5">
        <v>0.27430555555555558</v>
      </c>
      <c r="G4478" s="3" t="s">
        <v>27</v>
      </c>
      <c r="H4478" t="s">
        <v>6481</v>
      </c>
    </row>
    <row r="4479" spans="1:8" ht="15">
      <c r="A4479" s="2">
        <v>690210</v>
      </c>
      <c r="B4479" s="2">
        <v>3</v>
      </c>
      <c r="C4479" s="2" t="s">
        <v>5016</v>
      </c>
      <c r="D4479" s="5">
        <v>0.44097222222222221</v>
      </c>
      <c r="E4479" s="3" t="s">
        <v>389</v>
      </c>
      <c r="F4479" s="5">
        <v>0.47013888888888888</v>
      </c>
      <c r="G4479" s="3" t="s">
        <v>390</v>
      </c>
      <c r="H4479" t="s">
        <v>6481</v>
      </c>
    </row>
    <row r="4480" spans="1:8" ht="15">
      <c r="A4480" s="2">
        <v>690210</v>
      </c>
      <c r="B4480" s="2">
        <v>4</v>
      </c>
      <c r="C4480" s="2" t="s">
        <v>5017</v>
      </c>
      <c r="D4480" s="5">
        <v>0.38541666666666669</v>
      </c>
      <c r="E4480" s="3" t="s">
        <v>21</v>
      </c>
      <c r="F4480" s="5">
        <v>0.4375</v>
      </c>
      <c r="G4480" s="3" t="s">
        <v>389</v>
      </c>
      <c r="H4480" t="s">
        <v>6481</v>
      </c>
    </row>
    <row r="4481" spans="1:8" ht="15">
      <c r="A4481" s="2">
        <v>690210</v>
      </c>
      <c r="B4481" s="2">
        <v>6</v>
      </c>
      <c r="C4481" s="2" t="s">
        <v>5018</v>
      </c>
      <c r="D4481" s="5">
        <v>0.5</v>
      </c>
      <c r="E4481" s="3" t="s">
        <v>390</v>
      </c>
      <c r="F4481" s="5">
        <v>0.52083333333333337</v>
      </c>
      <c r="G4481" s="3" t="s">
        <v>389</v>
      </c>
      <c r="H4481" t="s">
        <v>6481</v>
      </c>
    </row>
    <row r="4482" spans="1:8" ht="15">
      <c r="A4482" s="2">
        <v>690210</v>
      </c>
      <c r="B4482" s="2">
        <v>7</v>
      </c>
      <c r="C4482" s="2" t="s">
        <v>5019</v>
      </c>
      <c r="D4482" s="5">
        <v>0.71180555555555558</v>
      </c>
      <c r="E4482" s="3" t="s">
        <v>389</v>
      </c>
      <c r="F4482" s="5">
        <v>0.76041666666666663</v>
      </c>
      <c r="G4482" s="3" t="s">
        <v>21</v>
      </c>
      <c r="H4482" t="s">
        <v>6481</v>
      </c>
    </row>
    <row r="4483" spans="1:8" ht="15">
      <c r="A4483" s="2">
        <v>690210</v>
      </c>
      <c r="B4483" s="2">
        <v>10</v>
      </c>
      <c r="C4483" s="2" t="s">
        <v>5020</v>
      </c>
      <c r="D4483" s="5">
        <v>0.77083333333333337</v>
      </c>
      <c r="E4483" s="3" t="s">
        <v>21</v>
      </c>
      <c r="F4483" s="5">
        <v>0.81597222222222221</v>
      </c>
      <c r="G4483" s="3" t="s">
        <v>385</v>
      </c>
      <c r="H4483" t="s">
        <v>6481</v>
      </c>
    </row>
    <row r="4484" spans="1:8" ht="15">
      <c r="A4484" s="2">
        <v>690210</v>
      </c>
      <c r="B4484" s="2">
        <v>101</v>
      </c>
      <c r="C4484" s="2" t="s">
        <v>5021</v>
      </c>
      <c r="D4484" s="5">
        <v>0.2951388888888889</v>
      </c>
      <c r="E4484" s="3" t="s">
        <v>27</v>
      </c>
      <c r="F4484" s="5">
        <v>0.37847222222222221</v>
      </c>
      <c r="G4484" s="3" t="s">
        <v>21</v>
      </c>
      <c r="H4484" t="s">
        <v>6481</v>
      </c>
    </row>
    <row r="4485" spans="1:8" ht="15">
      <c r="A4485" s="2">
        <v>690210</v>
      </c>
      <c r="B4485" s="2">
        <v>102</v>
      </c>
      <c r="C4485" s="2" t="s">
        <v>5022</v>
      </c>
      <c r="D4485" s="5">
        <v>0.25347222222222221</v>
      </c>
      <c r="E4485" s="3" t="s">
        <v>35</v>
      </c>
      <c r="F4485" s="5">
        <v>0.27430555555555558</v>
      </c>
      <c r="G4485" s="3" t="s">
        <v>27</v>
      </c>
      <c r="H4485" t="s">
        <v>6481</v>
      </c>
    </row>
    <row r="4486" spans="1:8" ht="15">
      <c r="A4486" s="2">
        <v>690210</v>
      </c>
      <c r="B4486" s="2">
        <v>103</v>
      </c>
      <c r="C4486" s="2" t="s">
        <v>5023</v>
      </c>
      <c r="D4486" s="5">
        <v>0.44097222222222221</v>
      </c>
      <c r="E4486" s="3" t="s">
        <v>389</v>
      </c>
      <c r="F4486" s="5">
        <v>0.47013888888888888</v>
      </c>
      <c r="G4486" s="3" t="s">
        <v>390</v>
      </c>
      <c r="H4486" t="s">
        <v>6481</v>
      </c>
    </row>
    <row r="4487" spans="1:8" ht="15">
      <c r="A4487" s="2">
        <v>690210</v>
      </c>
      <c r="B4487" s="2">
        <v>104</v>
      </c>
      <c r="C4487" s="2" t="s">
        <v>5024</v>
      </c>
      <c r="D4487" s="5">
        <v>0.38541666666666669</v>
      </c>
      <c r="E4487" s="3" t="s">
        <v>21</v>
      </c>
      <c r="F4487" s="5">
        <v>0.4375</v>
      </c>
      <c r="G4487" s="3" t="s">
        <v>389</v>
      </c>
      <c r="H4487" t="s">
        <v>6481</v>
      </c>
    </row>
    <row r="4488" spans="1:8" ht="15">
      <c r="A4488" s="2">
        <v>690210</v>
      </c>
      <c r="B4488" s="2">
        <v>105</v>
      </c>
      <c r="C4488" s="2" t="s">
        <v>5025</v>
      </c>
      <c r="D4488" s="5">
        <v>0.65277777777777779</v>
      </c>
      <c r="E4488" s="3" t="s">
        <v>389</v>
      </c>
      <c r="F4488" s="5">
        <v>0.67013888888888884</v>
      </c>
      <c r="G4488" s="3" t="s">
        <v>391</v>
      </c>
      <c r="H4488" t="s">
        <v>6481</v>
      </c>
    </row>
    <row r="4489" spans="1:8" ht="15">
      <c r="A4489" s="2">
        <v>690210</v>
      </c>
      <c r="B4489" s="2">
        <v>106</v>
      </c>
      <c r="C4489" s="2" t="s">
        <v>5026</v>
      </c>
      <c r="D4489" s="5">
        <v>0.5</v>
      </c>
      <c r="E4489" s="3" t="s">
        <v>390</v>
      </c>
      <c r="F4489" s="5">
        <v>0.52083333333333337</v>
      </c>
      <c r="G4489" s="3" t="s">
        <v>389</v>
      </c>
      <c r="H4489" t="s">
        <v>6481</v>
      </c>
    </row>
    <row r="4490" spans="1:8" ht="15">
      <c r="A4490" s="2">
        <v>690210</v>
      </c>
      <c r="B4490" s="2">
        <v>107</v>
      </c>
      <c r="C4490" s="2" t="s">
        <v>5027</v>
      </c>
      <c r="D4490" s="5">
        <v>0.71180555555555558</v>
      </c>
      <c r="E4490" s="3" t="s">
        <v>389</v>
      </c>
      <c r="F4490" s="5">
        <v>0.76041666666666663</v>
      </c>
      <c r="G4490" s="3" t="s">
        <v>21</v>
      </c>
      <c r="H4490" t="s">
        <v>6481</v>
      </c>
    </row>
    <row r="4491" spans="1:8" ht="15">
      <c r="A4491" s="2">
        <v>690210</v>
      </c>
      <c r="B4491" s="2">
        <v>108</v>
      </c>
      <c r="C4491" s="2" t="s">
        <v>5028</v>
      </c>
      <c r="D4491" s="5">
        <v>0.67361111111111116</v>
      </c>
      <c r="E4491" s="3" t="s">
        <v>391</v>
      </c>
      <c r="F4491" s="5">
        <v>0.69097222222222221</v>
      </c>
      <c r="G4491" s="3" t="s">
        <v>389</v>
      </c>
      <c r="H4491" t="s">
        <v>6481</v>
      </c>
    </row>
    <row r="4492" spans="1:8" ht="15">
      <c r="A4492" s="2">
        <v>690210</v>
      </c>
      <c r="B4492" s="2">
        <v>109</v>
      </c>
      <c r="C4492" s="2" t="s">
        <v>5029</v>
      </c>
      <c r="D4492" s="5">
        <v>0.84722222222222221</v>
      </c>
      <c r="E4492" s="3" t="s">
        <v>27</v>
      </c>
      <c r="F4492" s="5">
        <v>0.87152777777777779</v>
      </c>
      <c r="G4492" s="3" t="s">
        <v>35</v>
      </c>
      <c r="H4492" t="s">
        <v>6481</v>
      </c>
    </row>
    <row r="4493" spans="1:8" ht="15">
      <c r="A4493" s="2">
        <v>690210</v>
      </c>
      <c r="B4493" s="2">
        <v>110</v>
      </c>
      <c r="C4493" s="2" t="s">
        <v>5030</v>
      </c>
      <c r="D4493" s="5">
        <v>0.77083333333333337</v>
      </c>
      <c r="E4493" s="3" t="s">
        <v>21</v>
      </c>
      <c r="F4493" s="5">
        <v>0.84375</v>
      </c>
      <c r="G4493" s="3" t="s">
        <v>27</v>
      </c>
      <c r="H4493" t="s">
        <v>6481</v>
      </c>
    </row>
    <row r="4494" spans="1:8" ht="15">
      <c r="A4494" s="7">
        <v>690220</v>
      </c>
      <c r="B4494" s="2">
        <v>1</v>
      </c>
      <c r="C4494" s="2" t="s">
        <v>5031</v>
      </c>
      <c r="D4494" s="5">
        <v>0.22222222222222221</v>
      </c>
      <c r="E4494" s="3" t="s">
        <v>55</v>
      </c>
      <c r="F4494" s="5">
        <v>0.33680555555555558</v>
      </c>
      <c r="G4494" s="3" t="s">
        <v>26</v>
      </c>
      <c r="H4494" t="s">
        <v>6481</v>
      </c>
    </row>
    <row r="4495" spans="1:8" ht="15">
      <c r="A4495" s="7">
        <v>690220</v>
      </c>
      <c r="B4495" s="2">
        <v>4</v>
      </c>
      <c r="C4495" s="2" t="s">
        <v>5032</v>
      </c>
      <c r="D4495" s="5">
        <v>0.53819444444444442</v>
      </c>
      <c r="E4495" s="3" t="s">
        <v>26</v>
      </c>
      <c r="F4495" s="5">
        <v>0.65277777777777779</v>
      </c>
      <c r="G4495" s="3" t="s">
        <v>55</v>
      </c>
      <c r="H4495" t="s">
        <v>6481</v>
      </c>
    </row>
    <row r="4496" spans="1:8" ht="15">
      <c r="A4496" s="7">
        <v>690230</v>
      </c>
      <c r="B4496" s="2">
        <v>1</v>
      </c>
      <c r="C4496" s="2" t="s">
        <v>5033</v>
      </c>
      <c r="D4496" s="5">
        <v>0.40625</v>
      </c>
      <c r="E4496" s="3" t="s">
        <v>56</v>
      </c>
      <c r="F4496" s="5">
        <v>0.46388888888888891</v>
      </c>
      <c r="G4496" s="3" t="s">
        <v>456</v>
      </c>
      <c r="H4496" t="s">
        <v>6481</v>
      </c>
    </row>
    <row r="4497" spans="1:8" ht="15">
      <c r="A4497" s="7">
        <v>690230</v>
      </c>
      <c r="B4497" s="2">
        <v>2</v>
      </c>
      <c r="C4497" s="2" t="s">
        <v>5034</v>
      </c>
      <c r="D4497" s="5">
        <v>0.625</v>
      </c>
      <c r="E4497" s="3" t="s">
        <v>456</v>
      </c>
      <c r="F4497" s="5">
        <v>0.68402777777777779</v>
      </c>
      <c r="G4497" s="3" t="s">
        <v>56</v>
      </c>
      <c r="H4497" t="s">
        <v>6481</v>
      </c>
    </row>
    <row r="4498" spans="1:8" ht="15">
      <c r="A4498" s="7">
        <v>690240</v>
      </c>
      <c r="B4498" s="2">
        <v>1</v>
      </c>
      <c r="C4498" s="2" t="s">
        <v>5035</v>
      </c>
      <c r="D4498" s="5">
        <v>0.2326388888888889</v>
      </c>
      <c r="E4498" s="3" t="s">
        <v>55</v>
      </c>
      <c r="F4498" s="5">
        <v>0.34027777777777779</v>
      </c>
      <c r="G4498" s="3" t="s">
        <v>472</v>
      </c>
      <c r="H4498" t="s">
        <v>6481</v>
      </c>
    </row>
    <row r="4499" spans="1:8" ht="15">
      <c r="A4499" s="7">
        <v>690240</v>
      </c>
      <c r="B4499" s="2">
        <v>2</v>
      </c>
      <c r="C4499" s="2" t="s">
        <v>5036</v>
      </c>
      <c r="D4499" s="5">
        <v>0.51388888888888884</v>
      </c>
      <c r="E4499" s="3" t="s">
        <v>472</v>
      </c>
      <c r="F4499" s="5">
        <v>0.62847222222222221</v>
      </c>
      <c r="G4499" s="3" t="s">
        <v>55</v>
      </c>
      <c r="H4499" t="s">
        <v>6481</v>
      </c>
    </row>
    <row r="4500" spans="1:8" ht="15">
      <c r="A4500" s="7">
        <v>690240</v>
      </c>
      <c r="B4500" s="2">
        <v>3</v>
      </c>
      <c r="C4500" s="2" t="s">
        <v>5037</v>
      </c>
      <c r="D4500" s="5">
        <v>0.60416666666666663</v>
      </c>
      <c r="E4500" s="3" t="s">
        <v>55</v>
      </c>
      <c r="F4500" s="5">
        <v>0.67708333333333337</v>
      </c>
      <c r="G4500" s="3" t="s">
        <v>266</v>
      </c>
      <c r="H4500" t="s">
        <v>6481</v>
      </c>
    </row>
    <row r="4501" spans="1:8" ht="15">
      <c r="A4501" s="7">
        <v>690240</v>
      </c>
      <c r="B4501" s="2">
        <v>103</v>
      </c>
      <c r="C4501" s="2" t="s">
        <v>5038</v>
      </c>
      <c r="D4501" s="5">
        <v>0.58333333333333337</v>
      </c>
      <c r="E4501" s="3" t="s">
        <v>55</v>
      </c>
      <c r="F4501" s="5">
        <v>0.76736111111111116</v>
      </c>
      <c r="G4501" s="3" t="s">
        <v>519</v>
      </c>
      <c r="H4501" t="s">
        <v>6481</v>
      </c>
    </row>
    <row r="4502" spans="1:8" ht="15">
      <c r="A4502" s="7">
        <v>690240</v>
      </c>
      <c r="B4502" s="2">
        <v>104</v>
      </c>
      <c r="C4502" s="2" t="s">
        <v>5039</v>
      </c>
      <c r="D4502" s="5">
        <v>0.79166666666666663</v>
      </c>
      <c r="E4502" s="3" t="s">
        <v>519</v>
      </c>
      <c r="F4502" s="5">
        <v>0.96180555555555558</v>
      </c>
      <c r="G4502" s="3" t="s">
        <v>55</v>
      </c>
      <c r="H4502" t="s">
        <v>6481</v>
      </c>
    </row>
    <row r="4503" spans="1:8" ht="15">
      <c r="A4503" s="7">
        <v>690250</v>
      </c>
      <c r="B4503" s="2">
        <v>1</v>
      </c>
      <c r="C4503" s="2" t="s">
        <v>5040</v>
      </c>
      <c r="D4503" s="5">
        <v>0.20833333333333334</v>
      </c>
      <c r="E4503" s="3" t="s">
        <v>55</v>
      </c>
      <c r="F4503" s="5">
        <v>0.31111111111111112</v>
      </c>
      <c r="G4503" s="3" t="s">
        <v>484</v>
      </c>
      <c r="H4503" t="s">
        <v>6481</v>
      </c>
    </row>
    <row r="4504" spans="1:8" ht="15">
      <c r="A4504" s="7">
        <v>690250</v>
      </c>
      <c r="B4504" s="2">
        <v>2</v>
      </c>
      <c r="C4504" s="2" t="s">
        <v>5041</v>
      </c>
      <c r="D4504" s="5">
        <v>0.54166666666666663</v>
      </c>
      <c r="E4504" s="3" t="s">
        <v>484</v>
      </c>
      <c r="F4504" s="5">
        <v>0.67222222222222228</v>
      </c>
      <c r="G4504" s="3" t="s">
        <v>56</v>
      </c>
      <c r="H4504" t="s">
        <v>6481</v>
      </c>
    </row>
    <row r="4505" spans="1:8" ht="15">
      <c r="A4505" s="7">
        <v>690250</v>
      </c>
      <c r="B4505" s="2">
        <v>3</v>
      </c>
      <c r="C4505" s="2" t="s">
        <v>5042</v>
      </c>
      <c r="D4505" s="5">
        <v>0.25</v>
      </c>
      <c r="E4505" s="3" t="s">
        <v>55</v>
      </c>
      <c r="F4505" s="5">
        <v>0.34305555555555556</v>
      </c>
      <c r="G4505" s="3" t="s">
        <v>484</v>
      </c>
      <c r="H4505" t="s">
        <v>6481</v>
      </c>
    </row>
    <row r="4506" spans="1:8" ht="15">
      <c r="A4506" s="7">
        <v>690250</v>
      </c>
      <c r="B4506" s="2">
        <v>4</v>
      </c>
      <c r="C4506" s="2" t="s">
        <v>5043</v>
      </c>
      <c r="D4506" s="5">
        <v>0.58333333333333337</v>
      </c>
      <c r="E4506" s="3" t="s">
        <v>484</v>
      </c>
      <c r="F4506" s="5">
        <v>0.6875</v>
      </c>
      <c r="G4506" s="3" t="s">
        <v>55</v>
      </c>
      <c r="H4506" t="s">
        <v>6481</v>
      </c>
    </row>
    <row r="4507" spans="1:8" ht="15">
      <c r="A4507" s="7">
        <v>690250</v>
      </c>
      <c r="B4507" s="2">
        <v>5</v>
      </c>
      <c r="C4507" s="2" t="s">
        <v>5044</v>
      </c>
      <c r="D4507" s="5">
        <v>0.30208333333333331</v>
      </c>
      <c r="E4507" s="3" t="s">
        <v>55</v>
      </c>
      <c r="F4507" s="5">
        <v>0.40138888888888891</v>
      </c>
      <c r="G4507" s="3" t="s">
        <v>484</v>
      </c>
      <c r="H4507" t="s">
        <v>6481</v>
      </c>
    </row>
    <row r="4508" spans="1:8" ht="15">
      <c r="A4508" s="7">
        <v>690250</v>
      </c>
      <c r="B4508" s="2">
        <v>6</v>
      </c>
      <c r="C4508" s="2" t="s">
        <v>5045</v>
      </c>
      <c r="D4508" s="5">
        <v>0.64583333333333337</v>
      </c>
      <c r="E4508" s="3" t="s">
        <v>484</v>
      </c>
      <c r="F4508" s="5">
        <v>0.73819444444444449</v>
      </c>
      <c r="G4508" s="3" t="s">
        <v>55</v>
      </c>
      <c r="H4508" t="s">
        <v>6481</v>
      </c>
    </row>
    <row r="4509" spans="1:8" ht="15">
      <c r="A4509" s="7">
        <v>690250</v>
      </c>
      <c r="B4509" s="2">
        <v>8</v>
      </c>
      <c r="C4509" s="2" t="s">
        <v>5046</v>
      </c>
      <c r="D4509" s="5">
        <v>0.72916666666666663</v>
      </c>
      <c r="E4509" s="3" t="s">
        <v>484</v>
      </c>
      <c r="F4509" s="5">
        <v>0.82152777777777775</v>
      </c>
      <c r="G4509" s="3" t="s">
        <v>55</v>
      </c>
      <c r="H4509" t="s">
        <v>6481</v>
      </c>
    </row>
    <row r="4510" spans="1:8" ht="15">
      <c r="A4510" s="7">
        <v>690250</v>
      </c>
      <c r="B4510" s="2">
        <v>9</v>
      </c>
      <c r="C4510" s="2" t="s">
        <v>5047</v>
      </c>
      <c r="D4510" s="5">
        <v>0.43055555555555558</v>
      </c>
      <c r="E4510" s="3" t="s">
        <v>56</v>
      </c>
      <c r="F4510" s="5">
        <v>0.55000000000000004</v>
      </c>
      <c r="G4510" s="3" t="s">
        <v>484</v>
      </c>
      <c r="H4510" t="s">
        <v>6481</v>
      </c>
    </row>
    <row r="4511" spans="1:8" ht="15">
      <c r="A4511" s="7">
        <v>690250</v>
      </c>
      <c r="B4511" s="2">
        <v>10</v>
      </c>
      <c r="C4511" s="2" t="s">
        <v>5048</v>
      </c>
      <c r="D4511" s="5">
        <v>0.8125</v>
      </c>
      <c r="E4511" s="3" t="s">
        <v>484</v>
      </c>
      <c r="F4511" s="5">
        <v>0.91180555555555554</v>
      </c>
      <c r="G4511" s="3" t="s">
        <v>55</v>
      </c>
      <c r="H4511" t="s">
        <v>6481</v>
      </c>
    </row>
    <row r="4512" spans="1:8" ht="15">
      <c r="A4512" s="7">
        <v>690250</v>
      </c>
      <c r="B4512" s="2">
        <v>101</v>
      </c>
      <c r="C4512" s="2" t="s">
        <v>5049</v>
      </c>
      <c r="D4512" s="5">
        <v>0.3125</v>
      </c>
      <c r="E4512" s="3" t="s">
        <v>55</v>
      </c>
      <c r="F4512" s="5">
        <v>0.40416666666666667</v>
      </c>
      <c r="G4512" s="3" t="s">
        <v>484</v>
      </c>
      <c r="H4512" t="s">
        <v>6481</v>
      </c>
    </row>
    <row r="4513" spans="1:8" ht="15">
      <c r="A4513" s="7">
        <v>690250</v>
      </c>
      <c r="B4513" s="2">
        <v>102</v>
      </c>
      <c r="C4513" s="2" t="s">
        <v>5050</v>
      </c>
      <c r="D4513" s="5">
        <v>0.39583333333333331</v>
      </c>
      <c r="E4513" s="3" t="s">
        <v>484</v>
      </c>
      <c r="F4513" s="5">
        <v>0.51041666666666663</v>
      </c>
      <c r="G4513" s="3" t="s">
        <v>56</v>
      </c>
      <c r="H4513" t="s">
        <v>6481</v>
      </c>
    </row>
    <row r="4514" spans="1:8" ht="15">
      <c r="A4514" s="7">
        <v>690250</v>
      </c>
      <c r="B4514" s="2">
        <v>103</v>
      </c>
      <c r="C4514" s="2" t="s">
        <v>5051</v>
      </c>
      <c r="D4514" s="5">
        <v>0.3576388888888889</v>
      </c>
      <c r="E4514" s="3" t="s">
        <v>384</v>
      </c>
      <c r="F4514" s="5">
        <v>0.47430555555555554</v>
      </c>
      <c r="G4514" s="3" t="s">
        <v>484</v>
      </c>
      <c r="H4514" t="s">
        <v>6481</v>
      </c>
    </row>
    <row r="4515" spans="1:8" ht="15">
      <c r="A4515" s="7">
        <v>690250</v>
      </c>
      <c r="B4515" s="2">
        <v>104</v>
      </c>
      <c r="C4515" s="2" t="s">
        <v>5052</v>
      </c>
      <c r="D4515" s="5">
        <v>0.58333333333333337</v>
      </c>
      <c r="E4515" s="3" t="s">
        <v>484</v>
      </c>
      <c r="F4515" s="5">
        <v>0.71388888888888891</v>
      </c>
      <c r="G4515" s="3" t="s">
        <v>56</v>
      </c>
      <c r="H4515" t="s">
        <v>6481</v>
      </c>
    </row>
    <row r="4516" spans="1:8" ht="15">
      <c r="A4516" s="7">
        <v>690250</v>
      </c>
      <c r="B4516" s="2">
        <v>105</v>
      </c>
      <c r="C4516" s="2" t="s">
        <v>5053</v>
      </c>
      <c r="D4516" s="5">
        <v>0.43055555555555558</v>
      </c>
      <c r="E4516" s="3" t="s">
        <v>56</v>
      </c>
      <c r="F4516" s="5">
        <v>0.55000000000000004</v>
      </c>
      <c r="G4516" s="3" t="s">
        <v>484</v>
      </c>
      <c r="H4516" t="s">
        <v>6481</v>
      </c>
    </row>
    <row r="4517" spans="1:8" ht="15">
      <c r="A4517" s="7">
        <v>690250</v>
      </c>
      <c r="B4517" s="2">
        <v>106</v>
      </c>
      <c r="C4517" s="2" t="s">
        <v>5054</v>
      </c>
      <c r="D4517" s="5">
        <v>0.64583333333333337</v>
      </c>
      <c r="E4517" s="3" t="s">
        <v>484</v>
      </c>
      <c r="F4517" s="5">
        <v>0.73819444444444449</v>
      </c>
      <c r="G4517" s="3" t="s">
        <v>55</v>
      </c>
      <c r="H4517" t="s">
        <v>6481</v>
      </c>
    </row>
    <row r="4518" spans="1:8" ht="15">
      <c r="A4518" s="7">
        <v>690250</v>
      </c>
      <c r="B4518" s="2">
        <v>107</v>
      </c>
      <c r="C4518" s="2" t="s">
        <v>5055</v>
      </c>
      <c r="D4518" s="5">
        <v>0.52430555555555558</v>
      </c>
      <c r="E4518" s="3" t="s">
        <v>384</v>
      </c>
      <c r="F4518" s="5">
        <v>0.63472222222222219</v>
      </c>
      <c r="G4518" s="3" t="s">
        <v>484</v>
      </c>
      <c r="H4518" t="s">
        <v>6481</v>
      </c>
    </row>
    <row r="4519" spans="1:8" ht="15">
      <c r="A4519" s="7">
        <v>690250</v>
      </c>
      <c r="B4519" s="2">
        <v>108</v>
      </c>
      <c r="C4519" s="2" t="s">
        <v>5056</v>
      </c>
      <c r="D4519" s="5">
        <v>0.72916666666666663</v>
      </c>
      <c r="E4519" s="3" t="s">
        <v>484</v>
      </c>
      <c r="F4519" s="5">
        <v>0.82152777777777775</v>
      </c>
      <c r="G4519" s="3" t="s">
        <v>55</v>
      </c>
      <c r="H4519" t="s">
        <v>6481</v>
      </c>
    </row>
    <row r="4520" spans="1:8" ht="15">
      <c r="A4520" s="7">
        <v>690250</v>
      </c>
      <c r="B4520" s="2">
        <v>109</v>
      </c>
      <c r="C4520" s="2" t="s">
        <v>5057</v>
      </c>
      <c r="D4520" s="5">
        <v>0.60416666666666663</v>
      </c>
      <c r="E4520" s="3" t="s">
        <v>55</v>
      </c>
      <c r="F4520" s="5">
        <v>0.69722222222222219</v>
      </c>
      <c r="G4520" s="3" t="s">
        <v>484</v>
      </c>
      <c r="H4520" t="s">
        <v>6481</v>
      </c>
    </row>
    <row r="4521" spans="1:8" ht="15">
      <c r="A4521" s="7">
        <v>690250</v>
      </c>
      <c r="B4521" s="2">
        <v>110</v>
      </c>
      <c r="C4521" s="2" t="s">
        <v>5058</v>
      </c>
      <c r="D4521" s="5">
        <v>0.77083333333333337</v>
      </c>
      <c r="E4521" s="3" t="s">
        <v>484</v>
      </c>
      <c r="F4521" s="5">
        <v>0.85624999999999996</v>
      </c>
      <c r="G4521" s="3" t="s">
        <v>55</v>
      </c>
      <c r="H4521" t="s">
        <v>6481</v>
      </c>
    </row>
    <row r="4522" spans="1:8" ht="15">
      <c r="A4522" s="7">
        <v>690250</v>
      </c>
      <c r="B4522" s="2">
        <v>111</v>
      </c>
      <c r="C4522" s="2" t="s">
        <v>5059</v>
      </c>
      <c r="D4522" s="5">
        <v>0.79166666666666663</v>
      </c>
      <c r="E4522" s="3" t="s">
        <v>55</v>
      </c>
      <c r="F4522" s="5">
        <v>0.89097222222222228</v>
      </c>
      <c r="G4522" s="3" t="s">
        <v>484</v>
      </c>
      <c r="H4522" t="s">
        <v>6481</v>
      </c>
    </row>
    <row r="4523" spans="1:8" ht="15">
      <c r="A4523" s="7">
        <v>690250</v>
      </c>
      <c r="B4523" s="2">
        <v>112</v>
      </c>
      <c r="C4523" s="2" t="s">
        <v>5060</v>
      </c>
      <c r="D4523" s="5">
        <v>0.79166666666666663</v>
      </c>
      <c r="E4523" s="3" t="s">
        <v>484</v>
      </c>
      <c r="F4523" s="5">
        <v>0.89097222222222228</v>
      </c>
      <c r="G4523" s="3" t="s">
        <v>55</v>
      </c>
      <c r="H4523" t="s">
        <v>6481</v>
      </c>
    </row>
    <row r="4524" spans="1:8" ht="15">
      <c r="A4524" s="7">
        <v>690250</v>
      </c>
      <c r="B4524" s="2">
        <v>114</v>
      </c>
      <c r="C4524" s="2" t="s">
        <v>5061</v>
      </c>
      <c r="D4524" s="5">
        <v>0.85416666666666663</v>
      </c>
      <c r="E4524" s="3" t="s">
        <v>484</v>
      </c>
      <c r="F4524" s="5">
        <v>0.95347222222222228</v>
      </c>
      <c r="G4524" s="3" t="s">
        <v>55</v>
      </c>
      <c r="H4524" t="s">
        <v>6481</v>
      </c>
    </row>
    <row r="4525" spans="1:8" ht="15">
      <c r="A4525" s="7">
        <v>690252</v>
      </c>
      <c r="B4525" s="2">
        <v>1</v>
      </c>
      <c r="C4525" s="2" t="s">
        <v>5062</v>
      </c>
      <c r="D4525" s="5">
        <v>0.47916666666666669</v>
      </c>
      <c r="E4525" s="3" t="s">
        <v>55</v>
      </c>
      <c r="F4525" s="5">
        <v>0.58680555555555558</v>
      </c>
      <c r="G4525" s="3" t="s">
        <v>484</v>
      </c>
      <c r="H4525" t="s">
        <v>6481</v>
      </c>
    </row>
    <row r="4526" spans="1:8" ht="15">
      <c r="A4526" s="7">
        <v>690252</v>
      </c>
      <c r="B4526" s="2">
        <v>2</v>
      </c>
      <c r="C4526" s="2" t="s">
        <v>5063</v>
      </c>
      <c r="D4526" s="5">
        <v>0.62152777777777779</v>
      </c>
      <c r="E4526" s="3" t="s">
        <v>484</v>
      </c>
      <c r="F4526" s="5">
        <v>0.72222222222222221</v>
      </c>
      <c r="G4526" s="3" t="s">
        <v>55</v>
      </c>
      <c r="H4526" t="s">
        <v>6481</v>
      </c>
    </row>
    <row r="4527" spans="1:8" ht="15">
      <c r="A4527" s="7">
        <v>690252</v>
      </c>
      <c r="B4527" s="2">
        <v>4</v>
      </c>
      <c r="C4527" s="2" t="s">
        <v>5064</v>
      </c>
      <c r="D4527" s="5">
        <v>0.63888888888888884</v>
      </c>
      <c r="E4527" s="3" t="s">
        <v>484</v>
      </c>
      <c r="F4527" s="5">
        <v>0.75347222222222221</v>
      </c>
      <c r="G4527" s="3" t="s">
        <v>56</v>
      </c>
      <c r="H4527" t="s">
        <v>6481</v>
      </c>
    </row>
    <row r="4528" spans="1:8" ht="15">
      <c r="A4528" s="7">
        <v>690252</v>
      </c>
      <c r="B4528" s="2">
        <v>51</v>
      </c>
      <c r="C4528" s="2" t="s">
        <v>5065</v>
      </c>
      <c r="D4528" s="5">
        <v>0.65625</v>
      </c>
      <c r="E4528" s="3" t="s">
        <v>159</v>
      </c>
      <c r="F4528" s="5">
        <v>0.73263888888888884</v>
      </c>
      <c r="G4528" s="3" t="s">
        <v>484</v>
      </c>
      <c r="H4528" t="s">
        <v>6481</v>
      </c>
    </row>
    <row r="4529" spans="1:8" ht="15">
      <c r="A4529" s="7">
        <v>690252</v>
      </c>
      <c r="B4529" s="2">
        <v>101</v>
      </c>
      <c r="C4529" s="2" t="s">
        <v>5066</v>
      </c>
      <c r="D4529" s="5">
        <v>0.6875</v>
      </c>
      <c r="E4529" s="3" t="s">
        <v>55</v>
      </c>
      <c r="F4529" s="5">
        <v>0.78819444444444442</v>
      </c>
      <c r="G4529" s="3" t="s">
        <v>484</v>
      </c>
      <c r="H4529" t="s">
        <v>6481</v>
      </c>
    </row>
    <row r="4530" spans="1:8" ht="15">
      <c r="A4530" s="7">
        <v>690252</v>
      </c>
      <c r="B4530" s="2">
        <v>102</v>
      </c>
      <c r="C4530" s="2" t="s">
        <v>5067</v>
      </c>
      <c r="D4530" s="5">
        <v>0.83333333333333337</v>
      </c>
      <c r="E4530" s="3" t="s">
        <v>484</v>
      </c>
      <c r="F4530" s="5">
        <v>0.92361111111111116</v>
      </c>
      <c r="G4530" s="3" t="s">
        <v>55</v>
      </c>
      <c r="H4530" t="s">
        <v>6481</v>
      </c>
    </row>
    <row r="4531" spans="1:8" ht="15">
      <c r="A4531" s="7">
        <v>690260</v>
      </c>
      <c r="B4531" s="2">
        <v>1</v>
      </c>
      <c r="C4531" s="2" t="s">
        <v>5068</v>
      </c>
      <c r="D4531" s="5">
        <v>0.22222222222222221</v>
      </c>
      <c r="E4531" s="3" t="s">
        <v>55</v>
      </c>
      <c r="F4531" s="5">
        <v>0.30208333333333331</v>
      </c>
      <c r="G4531" s="3" t="s">
        <v>484</v>
      </c>
      <c r="H4531" t="s">
        <v>6481</v>
      </c>
    </row>
    <row r="4532" spans="1:8" ht="15">
      <c r="A4532" s="7">
        <v>690260</v>
      </c>
      <c r="B4532" s="2">
        <v>3</v>
      </c>
      <c r="C4532" s="2" t="s">
        <v>5069</v>
      </c>
      <c r="D4532" s="5">
        <v>0.56944444444444442</v>
      </c>
      <c r="E4532" s="3" t="s">
        <v>55</v>
      </c>
      <c r="F4532" s="5">
        <v>0.66666666666666663</v>
      </c>
      <c r="G4532" s="3" t="s">
        <v>484</v>
      </c>
      <c r="H4532" t="s">
        <v>6481</v>
      </c>
    </row>
    <row r="4533" spans="1:8" ht="15">
      <c r="A4533" s="7">
        <v>690260</v>
      </c>
      <c r="B4533" s="2">
        <v>5</v>
      </c>
      <c r="C4533" s="2" t="s">
        <v>5070</v>
      </c>
      <c r="D4533" s="5">
        <v>0.71527777777777779</v>
      </c>
      <c r="E4533" s="3" t="s">
        <v>56</v>
      </c>
      <c r="F4533" s="5">
        <v>0.8354166666666667</v>
      </c>
      <c r="G4533" s="3" t="s">
        <v>484</v>
      </c>
      <c r="H4533" t="s">
        <v>6481</v>
      </c>
    </row>
    <row r="4534" spans="1:8" ht="15">
      <c r="A4534" s="7">
        <v>690260</v>
      </c>
      <c r="B4534" s="2">
        <v>101</v>
      </c>
      <c r="C4534" s="2" t="s">
        <v>5071</v>
      </c>
      <c r="D4534" s="5">
        <v>0.25</v>
      </c>
      <c r="E4534" s="3" t="s">
        <v>55</v>
      </c>
      <c r="F4534" s="5">
        <v>0.34236111111111112</v>
      </c>
      <c r="G4534" s="3" t="s">
        <v>484</v>
      </c>
      <c r="H4534" t="s">
        <v>6481</v>
      </c>
    </row>
    <row r="4535" spans="1:8" ht="15">
      <c r="A4535" s="7">
        <v>690260</v>
      </c>
      <c r="B4535" s="2">
        <v>102</v>
      </c>
      <c r="C4535" s="2" t="s">
        <v>5072</v>
      </c>
      <c r="D4535" s="5">
        <v>0.72916666666666663</v>
      </c>
      <c r="E4535" s="3" t="s">
        <v>484</v>
      </c>
      <c r="F4535" s="5">
        <v>0.82152777777777775</v>
      </c>
      <c r="G4535" s="3" t="s">
        <v>55</v>
      </c>
      <c r="H4535" t="s">
        <v>6481</v>
      </c>
    </row>
    <row r="4536" spans="1:8" ht="15">
      <c r="A4536" s="7">
        <v>690260</v>
      </c>
      <c r="B4536" s="2">
        <v>103</v>
      </c>
      <c r="C4536" s="2" t="s">
        <v>5073</v>
      </c>
      <c r="D4536" s="5">
        <v>0.71527777777777779</v>
      </c>
      <c r="E4536" s="3" t="s">
        <v>56</v>
      </c>
      <c r="F4536" s="5">
        <v>0.8354166666666667</v>
      </c>
      <c r="G4536" s="3" t="s">
        <v>484</v>
      </c>
      <c r="H4536" t="s">
        <v>6481</v>
      </c>
    </row>
    <row r="4537" spans="1:8" ht="15">
      <c r="A4537" s="7">
        <v>690260</v>
      </c>
      <c r="B4537" s="2">
        <v>151</v>
      </c>
      <c r="C4537" s="2" t="s">
        <v>5074</v>
      </c>
      <c r="D4537" s="5">
        <v>0.35416666666666669</v>
      </c>
      <c r="E4537" s="3" t="s">
        <v>55</v>
      </c>
      <c r="F4537" s="5">
        <v>0.45</v>
      </c>
      <c r="G4537" s="3" t="s">
        <v>484</v>
      </c>
      <c r="H4537" t="s">
        <v>6481</v>
      </c>
    </row>
    <row r="4538" spans="1:8" ht="15">
      <c r="A4538" s="7">
        <v>690270</v>
      </c>
      <c r="B4538" s="2">
        <v>1</v>
      </c>
      <c r="C4538" s="2" t="s">
        <v>5075</v>
      </c>
      <c r="D4538" s="5">
        <v>0.36805555555555558</v>
      </c>
      <c r="E4538" s="3" t="s">
        <v>384</v>
      </c>
      <c r="F4538" s="5">
        <v>0.5</v>
      </c>
      <c r="G4538" s="3" t="s">
        <v>484</v>
      </c>
      <c r="H4538" t="s">
        <v>6481</v>
      </c>
    </row>
    <row r="4539" spans="1:8" ht="15">
      <c r="A4539" s="7">
        <v>690270</v>
      </c>
      <c r="B4539" s="2">
        <v>2</v>
      </c>
      <c r="C4539" s="2" t="s">
        <v>5076</v>
      </c>
      <c r="D4539" s="5">
        <v>0.33680555555555558</v>
      </c>
      <c r="E4539" s="3" t="s">
        <v>484</v>
      </c>
      <c r="F4539" s="5">
        <v>0.46527777777777779</v>
      </c>
      <c r="G4539" s="3" t="s">
        <v>384</v>
      </c>
      <c r="H4539" t="s">
        <v>6481</v>
      </c>
    </row>
    <row r="4540" spans="1:8" ht="15">
      <c r="A4540" s="7">
        <v>690270</v>
      </c>
      <c r="B4540" s="2">
        <v>3</v>
      </c>
      <c r="C4540" s="2" t="s">
        <v>5077</v>
      </c>
      <c r="D4540" s="5">
        <v>0.52430555555555558</v>
      </c>
      <c r="E4540" s="3" t="s">
        <v>384</v>
      </c>
      <c r="F4540" s="5">
        <v>0.65625</v>
      </c>
      <c r="G4540" s="3" t="s">
        <v>484</v>
      </c>
      <c r="H4540" t="s">
        <v>6481</v>
      </c>
    </row>
    <row r="4541" spans="1:8" ht="15">
      <c r="A4541" s="7">
        <v>690270</v>
      </c>
      <c r="B4541" s="2">
        <v>4</v>
      </c>
      <c r="C4541" s="2" t="s">
        <v>5078</v>
      </c>
      <c r="D4541" s="5">
        <v>0.37847222222222221</v>
      </c>
      <c r="E4541" s="3" t="s">
        <v>484</v>
      </c>
      <c r="F4541" s="5">
        <v>0.48819444444444443</v>
      </c>
      <c r="G4541" s="3" t="s">
        <v>55</v>
      </c>
      <c r="H4541" t="s">
        <v>6481</v>
      </c>
    </row>
    <row r="4542" spans="1:8" ht="15">
      <c r="A4542" s="7">
        <v>690270</v>
      </c>
      <c r="B4542" s="2">
        <v>5</v>
      </c>
      <c r="C4542" s="2" t="s">
        <v>5079</v>
      </c>
      <c r="D4542" s="5">
        <v>0.60416666666666663</v>
      </c>
      <c r="E4542" s="3" t="s">
        <v>55</v>
      </c>
      <c r="F4542" s="5">
        <v>0.71527777777777779</v>
      </c>
      <c r="G4542" s="3" t="s">
        <v>484</v>
      </c>
      <c r="H4542" t="s">
        <v>6481</v>
      </c>
    </row>
    <row r="4543" spans="1:8" ht="15">
      <c r="A4543" s="7">
        <v>690270</v>
      </c>
      <c r="B4543" s="2">
        <v>6</v>
      </c>
      <c r="C4543" s="2" t="s">
        <v>5080</v>
      </c>
      <c r="D4543" s="5">
        <v>0.45833333333333331</v>
      </c>
      <c r="E4543" s="3" t="s">
        <v>484</v>
      </c>
      <c r="F4543" s="5">
        <v>0.56805555555555554</v>
      </c>
      <c r="G4543" s="3" t="s">
        <v>55</v>
      </c>
      <c r="H4543" t="s">
        <v>6481</v>
      </c>
    </row>
    <row r="4544" spans="1:8" ht="15">
      <c r="A4544" s="7">
        <v>690270</v>
      </c>
      <c r="B4544" s="2">
        <v>7</v>
      </c>
      <c r="C4544" s="2" t="s">
        <v>5081</v>
      </c>
      <c r="D4544" s="5">
        <v>0.66666666666666663</v>
      </c>
      <c r="E4544" s="3" t="s">
        <v>55</v>
      </c>
      <c r="F4544" s="5">
        <v>0.77777777777777779</v>
      </c>
      <c r="G4544" s="3" t="s">
        <v>484</v>
      </c>
      <c r="H4544" t="s">
        <v>6481</v>
      </c>
    </row>
    <row r="4545" spans="1:8" ht="15">
      <c r="A4545" s="7">
        <v>690270</v>
      </c>
      <c r="B4545" s="2">
        <v>8</v>
      </c>
      <c r="C4545" s="2" t="s">
        <v>5082</v>
      </c>
      <c r="D4545" s="5">
        <v>0.62152777777777779</v>
      </c>
      <c r="E4545" s="3" t="s">
        <v>484</v>
      </c>
      <c r="F4545" s="5">
        <v>0.71736111111111112</v>
      </c>
      <c r="G4545" s="3" t="s">
        <v>55</v>
      </c>
      <c r="H4545" t="s">
        <v>6481</v>
      </c>
    </row>
    <row r="4546" spans="1:8" ht="15">
      <c r="A4546" s="7">
        <v>690270</v>
      </c>
      <c r="B4546" s="2">
        <v>10</v>
      </c>
      <c r="C4546" s="2" t="s">
        <v>5083</v>
      </c>
      <c r="D4546" s="5">
        <v>0.69791666666666663</v>
      </c>
      <c r="E4546" s="3" t="s">
        <v>484</v>
      </c>
      <c r="F4546" s="5">
        <v>0.80763888888888891</v>
      </c>
      <c r="G4546" s="3" t="s">
        <v>55</v>
      </c>
      <c r="H4546" t="s">
        <v>6481</v>
      </c>
    </row>
    <row r="4547" spans="1:8" ht="15">
      <c r="A4547" s="7">
        <v>690270</v>
      </c>
      <c r="B4547" s="2">
        <v>11</v>
      </c>
      <c r="C4547" s="2" t="s">
        <v>5084</v>
      </c>
      <c r="D4547" s="5">
        <v>0.34375</v>
      </c>
      <c r="E4547" s="3" t="s">
        <v>55</v>
      </c>
      <c r="F4547" s="5">
        <v>0.44027777777777777</v>
      </c>
      <c r="G4547" s="3" t="s">
        <v>484</v>
      </c>
      <c r="H4547" t="s">
        <v>6481</v>
      </c>
    </row>
    <row r="4548" spans="1:8" ht="15">
      <c r="A4548" s="7">
        <v>690270</v>
      </c>
      <c r="B4548" s="2">
        <v>50</v>
      </c>
      <c r="C4548" s="2" t="s">
        <v>5085</v>
      </c>
      <c r="D4548" s="5">
        <v>0.69791666666666663</v>
      </c>
      <c r="E4548" s="3" t="s">
        <v>484</v>
      </c>
      <c r="F4548" s="5">
        <v>0.80763888888888891</v>
      </c>
      <c r="G4548" s="3" t="s">
        <v>55</v>
      </c>
      <c r="H4548" t="s">
        <v>6481</v>
      </c>
    </row>
    <row r="4549" spans="1:8" ht="15">
      <c r="A4549" s="7">
        <v>690270</v>
      </c>
      <c r="B4549" s="2">
        <v>52</v>
      </c>
      <c r="C4549" s="2" t="s">
        <v>5086</v>
      </c>
      <c r="D4549" s="5">
        <v>0.69791666666666663</v>
      </c>
      <c r="E4549" s="3" t="s">
        <v>484</v>
      </c>
      <c r="F4549" s="5">
        <v>0.83680555555555558</v>
      </c>
      <c r="G4549" s="3" t="s">
        <v>56</v>
      </c>
      <c r="H4549" t="s">
        <v>6481</v>
      </c>
    </row>
    <row r="4550" spans="1:8" ht="15">
      <c r="A4550" s="7">
        <v>690270</v>
      </c>
      <c r="B4550" s="2">
        <v>101</v>
      </c>
      <c r="C4550" s="2" t="s">
        <v>5087</v>
      </c>
      <c r="D4550" s="5">
        <v>0.3576388888888889</v>
      </c>
      <c r="E4550" s="3" t="s">
        <v>384</v>
      </c>
      <c r="F4550" s="5">
        <v>0.4861111111111111</v>
      </c>
      <c r="G4550" s="3" t="s">
        <v>484</v>
      </c>
      <c r="H4550" t="s">
        <v>6481</v>
      </c>
    </row>
    <row r="4551" spans="1:8" ht="15">
      <c r="A4551" s="7">
        <v>690270</v>
      </c>
      <c r="B4551" s="2">
        <v>102</v>
      </c>
      <c r="C4551" s="2" t="s">
        <v>5088</v>
      </c>
      <c r="D4551" s="5">
        <v>0.33680555555555558</v>
      </c>
      <c r="E4551" s="3" t="s">
        <v>484</v>
      </c>
      <c r="F4551" s="5">
        <v>0.47569444444444442</v>
      </c>
      <c r="G4551" s="3" t="s">
        <v>56</v>
      </c>
      <c r="H4551" t="s">
        <v>6481</v>
      </c>
    </row>
    <row r="4552" spans="1:8" ht="15">
      <c r="A4552" s="7">
        <v>690270</v>
      </c>
      <c r="B4552" s="2">
        <v>103</v>
      </c>
      <c r="C4552" s="2" t="s">
        <v>5089</v>
      </c>
      <c r="D4552" s="5">
        <v>0.5</v>
      </c>
      <c r="E4552" s="3" t="s">
        <v>55</v>
      </c>
      <c r="F4552" s="5">
        <v>0.61111111111111116</v>
      </c>
      <c r="G4552" s="3" t="s">
        <v>484</v>
      </c>
      <c r="H4552" t="s">
        <v>6481</v>
      </c>
    </row>
    <row r="4553" spans="1:8" ht="15">
      <c r="A4553" s="7">
        <v>690270</v>
      </c>
      <c r="B4553" s="2">
        <v>104</v>
      </c>
      <c r="C4553" s="2" t="s">
        <v>5090</v>
      </c>
      <c r="D4553" s="5">
        <v>0.45833333333333331</v>
      </c>
      <c r="E4553" s="3" t="s">
        <v>484</v>
      </c>
      <c r="F4553" s="5">
        <v>0.59027777777777779</v>
      </c>
      <c r="G4553" s="3" t="s">
        <v>56</v>
      </c>
      <c r="H4553" t="s">
        <v>6481</v>
      </c>
    </row>
    <row r="4554" spans="1:8" ht="15">
      <c r="A4554" s="7">
        <v>690270</v>
      </c>
      <c r="B4554" s="2">
        <v>105</v>
      </c>
      <c r="C4554" s="2" t="s">
        <v>5091</v>
      </c>
      <c r="D4554" s="5">
        <v>0.50347222222222221</v>
      </c>
      <c r="E4554" s="3" t="s">
        <v>56</v>
      </c>
      <c r="F4554" s="5">
        <v>0.65277777777777779</v>
      </c>
      <c r="G4554" s="3" t="s">
        <v>484</v>
      </c>
      <c r="H4554" t="s">
        <v>6481</v>
      </c>
    </row>
    <row r="4555" spans="1:8" ht="15">
      <c r="A4555" s="7">
        <v>690270</v>
      </c>
      <c r="B4555" s="2">
        <v>106</v>
      </c>
      <c r="C4555" s="2" t="s">
        <v>5092</v>
      </c>
      <c r="D4555" s="5">
        <v>0.69791666666666663</v>
      </c>
      <c r="E4555" s="3" t="s">
        <v>484</v>
      </c>
      <c r="F4555" s="5">
        <v>0.82152777777777775</v>
      </c>
      <c r="G4555" s="3" t="s">
        <v>384</v>
      </c>
      <c r="H4555" t="s">
        <v>6481</v>
      </c>
    </row>
    <row r="4556" spans="1:8" ht="15">
      <c r="A4556" s="7">
        <v>690270</v>
      </c>
      <c r="B4556" s="2">
        <v>107</v>
      </c>
      <c r="C4556" s="2" t="s">
        <v>5093</v>
      </c>
      <c r="D4556" s="5">
        <v>0.625</v>
      </c>
      <c r="E4556" s="3" t="s">
        <v>55</v>
      </c>
      <c r="F4556" s="5">
        <v>0.73611111111111116</v>
      </c>
      <c r="G4556" s="3" t="s">
        <v>484</v>
      </c>
      <c r="H4556" t="s">
        <v>6481</v>
      </c>
    </row>
    <row r="4557" spans="1:8" ht="15">
      <c r="A4557" s="7">
        <v>690270</v>
      </c>
      <c r="B4557" s="2">
        <v>108</v>
      </c>
      <c r="C4557" s="2" t="s">
        <v>5094</v>
      </c>
      <c r="D4557" s="5">
        <v>0.79166666666666663</v>
      </c>
      <c r="E4557" s="3" t="s">
        <v>484</v>
      </c>
      <c r="F4557" s="5">
        <v>0.89444444444444449</v>
      </c>
      <c r="G4557" s="3" t="s">
        <v>55</v>
      </c>
      <c r="H4557" t="s">
        <v>6481</v>
      </c>
    </row>
    <row r="4558" spans="1:8" ht="15">
      <c r="A4558" s="7">
        <v>690270</v>
      </c>
      <c r="B4558" s="2">
        <v>109</v>
      </c>
      <c r="C4558" s="2" t="s">
        <v>5095</v>
      </c>
      <c r="D4558" s="5">
        <v>0.61805555555555558</v>
      </c>
      <c r="E4558" s="3" t="s">
        <v>56</v>
      </c>
      <c r="F4558" s="5">
        <v>0.74236111111111114</v>
      </c>
      <c r="G4558" s="3" t="s">
        <v>484</v>
      </c>
      <c r="H4558" t="s">
        <v>6481</v>
      </c>
    </row>
    <row r="4559" spans="1:8" ht="15">
      <c r="A4559" s="7">
        <v>690270</v>
      </c>
      <c r="B4559" s="2">
        <v>111</v>
      </c>
      <c r="C4559" s="2" t="s">
        <v>5096</v>
      </c>
      <c r="D4559" s="5">
        <v>0.65625</v>
      </c>
      <c r="E4559" s="3" t="s">
        <v>56</v>
      </c>
      <c r="F4559" s="5">
        <v>0.80208333333333337</v>
      </c>
      <c r="G4559" s="3" t="s">
        <v>484</v>
      </c>
      <c r="H4559" t="s">
        <v>6481</v>
      </c>
    </row>
    <row r="4560" spans="1:8" ht="15">
      <c r="A4560" s="7">
        <v>690270</v>
      </c>
      <c r="B4560" s="2">
        <v>112</v>
      </c>
      <c r="C4560" s="2" t="s">
        <v>5097</v>
      </c>
      <c r="D4560" s="5">
        <v>0.33680555555555558</v>
      </c>
      <c r="E4560" s="3" t="s">
        <v>484</v>
      </c>
      <c r="F4560" s="5">
        <v>0.46180555555555558</v>
      </c>
      <c r="G4560" s="3" t="s">
        <v>384</v>
      </c>
      <c r="H4560" t="s">
        <v>6481</v>
      </c>
    </row>
    <row r="4561" spans="1:8" ht="15">
      <c r="A4561" s="7">
        <v>690270</v>
      </c>
      <c r="B4561" s="2">
        <v>113</v>
      </c>
      <c r="C4561" s="2" t="s">
        <v>5098</v>
      </c>
      <c r="D4561" s="5">
        <v>0.67708333333333337</v>
      </c>
      <c r="E4561" s="3" t="s">
        <v>384</v>
      </c>
      <c r="F4561" s="5">
        <v>0.80208333333333337</v>
      </c>
      <c r="G4561" s="3" t="s">
        <v>484</v>
      </c>
      <c r="H4561" t="s">
        <v>6481</v>
      </c>
    </row>
    <row r="4562" spans="1:8" ht="15">
      <c r="A4562" s="7">
        <v>690270</v>
      </c>
      <c r="B4562" s="2">
        <v>157</v>
      </c>
      <c r="C4562" s="2" t="s">
        <v>5099</v>
      </c>
      <c r="D4562" s="5">
        <v>0.58680555555555558</v>
      </c>
      <c r="E4562" s="3" t="s">
        <v>56</v>
      </c>
      <c r="F4562" s="5">
        <v>0.73611111111111116</v>
      </c>
      <c r="G4562" s="3" t="s">
        <v>484</v>
      </c>
      <c r="H4562" t="s">
        <v>6481</v>
      </c>
    </row>
    <row r="4563" spans="1:8" ht="15">
      <c r="A4563" s="7">
        <v>690280</v>
      </c>
      <c r="B4563" s="2">
        <v>1</v>
      </c>
      <c r="C4563" s="2" t="s">
        <v>5100</v>
      </c>
      <c r="D4563" s="5">
        <v>0.25</v>
      </c>
      <c r="E4563" s="3" t="s">
        <v>374</v>
      </c>
      <c r="F4563" s="5">
        <v>0.32291666666666669</v>
      </c>
      <c r="G4563" s="3" t="s">
        <v>51</v>
      </c>
      <c r="H4563" t="s">
        <v>6481</v>
      </c>
    </row>
    <row r="4564" spans="1:8" ht="15">
      <c r="A4564" s="7">
        <v>690280</v>
      </c>
      <c r="B4564" s="2">
        <v>2</v>
      </c>
      <c r="C4564" s="2" t="s">
        <v>5101</v>
      </c>
      <c r="D4564" s="5">
        <v>0.55555555555555558</v>
      </c>
      <c r="E4564" s="3" t="s">
        <v>51</v>
      </c>
      <c r="F4564" s="5">
        <v>0.64930555555555558</v>
      </c>
      <c r="G4564" s="3" t="s">
        <v>56</v>
      </c>
      <c r="H4564" t="s">
        <v>6481</v>
      </c>
    </row>
    <row r="4565" spans="1:8" ht="15">
      <c r="A4565" s="7">
        <v>690280</v>
      </c>
      <c r="B4565" s="2">
        <v>3</v>
      </c>
      <c r="C4565" s="2" t="s">
        <v>5102</v>
      </c>
      <c r="D4565" s="5">
        <v>0.28472222222222221</v>
      </c>
      <c r="E4565" s="3" t="s">
        <v>56</v>
      </c>
      <c r="F4565" s="5">
        <v>0.375</v>
      </c>
      <c r="G4565" s="3" t="s">
        <v>51</v>
      </c>
      <c r="H4565" t="s">
        <v>6481</v>
      </c>
    </row>
    <row r="4566" spans="1:8" ht="15">
      <c r="A4566" s="7">
        <v>690280</v>
      </c>
      <c r="B4566" s="2">
        <v>4</v>
      </c>
      <c r="C4566" s="2" t="s">
        <v>5103</v>
      </c>
      <c r="D4566" s="5">
        <v>0.59722222222222221</v>
      </c>
      <c r="E4566" s="3" t="s">
        <v>51</v>
      </c>
      <c r="F4566" s="5">
        <v>0.70625000000000004</v>
      </c>
      <c r="G4566" s="3" t="s">
        <v>56</v>
      </c>
      <c r="H4566" t="s">
        <v>6481</v>
      </c>
    </row>
    <row r="4567" spans="1:8" ht="15">
      <c r="A4567" s="7">
        <v>690280</v>
      </c>
      <c r="B4567" s="2">
        <v>5</v>
      </c>
      <c r="C4567" s="2" t="s">
        <v>5104</v>
      </c>
      <c r="D4567" s="5">
        <v>0.625</v>
      </c>
      <c r="E4567" s="3" t="s">
        <v>55</v>
      </c>
      <c r="F4567" s="5">
        <v>0.67361111111111116</v>
      </c>
      <c r="G4567" s="3" t="s">
        <v>27</v>
      </c>
      <c r="H4567" t="s">
        <v>6481</v>
      </c>
    </row>
    <row r="4568" spans="1:8" ht="15">
      <c r="A4568" s="7">
        <v>690280</v>
      </c>
      <c r="B4568" s="2">
        <v>6</v>
      </c>
      <c r="C4568" s="2" t="s">
        <v>5105</v>
      </c>
      <c r="D4568" s="5">
        <v>0.68402777777777779</v>
      </c>
      <c r="E4568" s="3" t="s">
        <v>27</v>
      </c>
      <c r="F4568" s="5">
        <v>0.72916666666666663</v>
      </c>
      <c r="G4568" s="3" t="s">
        <v>55</v>
      </c>
      <c r="H4568" t="s">
        <v>6481</v>
      </c>
    </row>
    <row r="4569" spans="1:8" ht="15">
      <c r="A4569" s="7">
        <v>690280</v>
      </c>
      <c r="B4569" s="2">
        <v>8</v>
      </c>
      <c r="C4569" s="2" t="s">
        <v>5106</v>
      </c>
      <c r="D4569" s="5">
        <v>0.68402777777777779</v>
      </c>
      <c r="E4569" s="3" t="s">
        <v>266</v>
      </c>
      <c r="F4569" s="5">
        <v>0.77083333333333337</v>
      </c>
      <c r="G4569" s="3" t="s">
        <v>55</v>
      </c>
      <c r="H4569" t="s">
        <v>6481</v>
      </c>
    </row>
    <row r="4570" spans="1:8" ht="15">
      <c r="A4570" s="7">
        <v>690290</v>
      </c>
      <c r="B4570" s="2">
        <v>1</v>
      </c>
      <c r="C4570" s="2" t="s">
        <v>5107</v>
      </c>
      <c r="D4570" s="5">
        <v>0.31944444444444442</v>
      </c>
      <c r="E4570" s="3" t="s">
        <v>159</v>
      </c>
      <c r="F4570" s="5">
        <v>0.4236111111111111</v>
      </c>
      <c r="G4570" s="3" t="s">
        <v>484</v>
      </c>
      <c r="H4570" t="s">
        <v>6481</v>
      </c>
    </row>
    <row r="4571" spans="1:8" ht="15">
      <c r="A4571" s="7">
        <v>690290</v>
      </c>
      <c r="B4571" s="2">
        <v>2</v>
      </c>
      <c r="C4571" s="2" t="s">
        <v>5108</v>
      </c>
      <c r="D4571" s="5">
        <v>0.5</v>
      </c>
      <c r="E4571" s="3" t="s">
        <v>484</v>
      </c>
      <c r="F4571" s="5">
        <v>0.6</v>
      </c>
      <c r="G4571" s="3" t="s">
        <v>21</v>
      </c>
      <c r="H4571" t="s">
        <v>6481</v>
      </c>
    </row>
    <row r="4572" spans="1:8" ht="15">
      <c r="A4572" s="7">
        <v>690290</v>
      </c>
      <c r="B4572" s="2">
        <v>3</v>
      </c>
      <c r="C4572" s="2" t="s">
        <v>5109</v>
      </c>
      <c r="D4572" s="5">
        <v>0.56597222222222221</v>
      </c>
      <c r="E4572" s="3" t="s">
        <v>21</v>
      </c>
      <c r="F4572" s="5">
        <v>0.66319444444444442</v>
      </c>
      <c r="G4572" s="3" t="s">
        <v>484</v>
      </c>
      <c r="H4572" t="s">
        <v>6481</v>
      </c>
    </row>
    <row r="4573" spans="1:8" ht="15">
      <c r="A4573" s="7">
        <v>690290</v>
      </c>
      <c r="B4573" s="2">
        <v>4</v>
      </c>
      <c r="C4573" s="2" t="s">
        <v>5110</v>
      </c>
      <c r="D4573" s="5">
        <v>0.59375</v>
      </c>
      <c r="E4573" s="3" t="s">
        <v>484</v>
      </c>
      <c r="F4573" s="5">
        <v>0.69027777777777777</v>
      </c>
      <c r="G4573" s="3" t="s">
        <v>21</v>
      </c>
      <c r="H4573" t="s">
        <v>6481</v>
      </c>
    </row>
    <row r="4574" spans="1:8" ht="15">
      <c r="A4574" s="7">
        <v>690290</v>
      </c>
      <c r="B4574" s="2">
        <v>5</v>
      </c>
      <c r="C4574" s="2" t="s">
        <v>5111</v>
      </c>
      <c r="D4574" s="5">
        <v>0.60416666666666663</v>
      </c>
      <c r="E4574" s="3" t="s">
        <v>21</v>
      </c>
      <c r="F4574" s="5">
        <v>0.69097222222222221</v>
      </c>
      <c r="G4574" s="3" t="s">
        <v>484</v>
      </c>
      <c r="H4574" t="s">
        <v>6481</v>
      </c>
    </row>
    <row r="4575" spans="1:8" ht="15">
      <c r="A4575" s="7">
        <v>690290</v>
      </c>
      <c r="B4575" s="2">
        <v>6</v>
      </c>
      <c r="C4575" s="2" t="s">
        <v>5112</v>
      </c>
      <c r="D4575" s="5">
        <v>0.70833333333333337</v>
      </c>
      <c r="E4575" s="3" t="s">
        <v>484</v>
      </c>
      <c r="F4575" s="5">
        <v>0.80902777777777779</v>
      </c>
      <c r="G4575" s="3" t="s">
        <v>408</v>
      </c>
      <c r="H4575" t="s">
        <v>6481</v>
      </c>
    </row>
    <row r="4576" spans="1:8" ht="15">
      <c r="A4576" s="7">
        <v>690290</v>
      </c>
      <c r="B4576" s="2">
        <v>8</v>
      </c>
      <c r="C4576" s="2" t="s">
        <v>5113</v>
      </c>
      <c r="D4576" s="5">
        <v>0.72916666666666663</v>
      </c>
      <c r="E4576" s="3" t="s">
        <v>484</v>
      </c>
      <c r="F4576" s="5">
        <v>0.83888888888888891</v>
      </c>
      <c r="G4576" s="3" t="s">
        <v>159</v>
      </c>
      <c r="H4576" t="s">
        <v>6481</v>
      </c>
    </row>
    <row r="4577" spans="1:8" ht="15">
      <c r="A4577" s="7">
        <v>690290</v>
      </c>
      <c r="B4577" s="2">
        <v>52</v>
      </c>
      <c r="C4577" s="2" t="s">
        <v>5114</v>
      </c>
      <c r="D4577" s="5">
        <v>0.78125</v>
      </c>
      <c r="E4577" s="3" t="s">
        <v>484</v>
      </c>
      <c r="F4577" s="5">
        <v>0.88194444444444442</v>
      </c>
      <c r="G4577" s="3" t="s">
        <v>408</v>
      </c>
      <c r="H4577" t="s">
        <v>6481</v>
      </c>
    </row>
    <row r="4578" spans="1:8" ht="15">
      <c r="A4578" s="7">
        <v>690290</v>
      </c>
      <c r="B4578" s="2">
        <v>101</v>
      </c>
      <c r="C4578" s="2" t="s">
        <v>5115</v>
      </c>
      <c r="D4578" s="5">
        <v>0.40277777777777779</v>
      </c>
      <c r="E4578" s="3" t="s">
        <v>159</v>
      </c>
      <c r="F4578" s="5">
        <v>0.51388888888888884</v>
      </c>
      <c r="G4578" s="3" t="s">
        <v>484</v>
      </c>
      <c r="H4578" t="s">
        <v>6481</v>
      </c>
    </row>
    <row r="4579" spans="1:8" ht="15">
      <c r="A4579" s="7">
        <v>690290</v>
      </c>
      <c r="B4579" s="2">
        <v>102</v>
      </c>
      <c r="C4579" s="2" t="s">
        <v>5116</v>
      </c>
      <c r="D4579" s="5">
        <v>0.375</v>
      </c>
      <c r="E4579" s="3" t="s">
        <v>484</v>
      </c>
      <c r="F4579" s="5">
        <v>0.4826388888888889</v>
      </c>
      <c r="G4579" s="3" t="s">
        <v>408</v>
      </c>
      <c r="H4579" t="s">
        <v>6481</v>
      </c>
    </row>
    <row r="4580" spans="1:8" ht="15">
      <c r="A4580" s="7">
        <v>690290</v>
      </c>
      <c r="B4580" s="2">
        <v>103</v>
      </c>
      <c r="C4580" s="2" t="s">
        <v>5117</v>
      </c>
      <c r="D4580" s="5">
        <v>0.54513888888888884</v>
      </c>
      <c r="E4580" s="3" t="s">
        <v>408</v>
      </c>
      <c r="F4580" s="5">
        <v>0.66319444444444442</v>
      </c>
      <c r="G4580" s="3" t="s">
        <v>484</v>
      </c>
      <c r="H4580" t="s">
        <v>6481</v>
      </c>
    </row>
    <row r="4581" spans="1:8" ht="15">
      <c r="A4581" s="7">
        <v>690290</v>
      </c>
      <c r="B4581" s="2">
        <v>104</v>
      </c>
      <c r="C4581" s="2" t="s">
        <v>5118</v>
      </c>
      <c r="D4581" s="5">
        <v>0.70833333333333337</v>
      </c>
      <c r="E4581" s="3" t="s">
        <v>484</v>
      </c>
      <c r="F4581" s="5">
        <v>0.81458333333333333</v>
      </c>
      <c r="G4581" s="3" t="s">
        <v>159</v>
      </c>
      <c r="H4581" t="s">
        <v>6481</v>
      </c>
    </row>
    <row r="4582" spans="1:8" ht="15">
      <c r="A4582" s="7">
        <v>690290</v>
      </c>
      <c r="B4582" s="2">
        <v>105</v>
      </c>
      <c r="C4582" s="2" t="s">
        <v>5119</v>
      </c>
      <c r="D4582" s="5">
        <v>0.54861111111111116</v>
      </c>
      <c r="E4582" s="3" t="s">
        <v>159</v>
      </c>
      <c r="F4582" s="5">
        <v>0.66319444444444442</v>
      </c>
      <c r="G4582" s="3" t="s">
        <v>484</v>
      </c>
      <c r="H4582" t="s">
        <v>6481</v>
      </c>
    </row>
    <row r="4583" spans="1:8" ht="15">
      <c r="A4583" s="7">
        <v>690290</v>
      </c>
      <c r="B4583" s="2">
        <v>106</v>
      </c>
      <c r="C4583" s="2" t="s">
        <v>5120</v>
      </c>
      <c r="D4583" s="5">
        <v>0.72916666666666663</v>
      </c>
      <c r="E4583" s="3" t="s">
        <v>484</v>
      </c>
      <c r="F4583" s="5">
        <v>0.8354166666666667</v>
      </c>
      <c r="G4583" s="3" t="s">
        <v>159</v>
      </c>
      <c r="H4583" t="s">
        <v>6481</v>
      </c>
    </row>
    <row r="4584" spans="1:8" ht="15">
      <c r="A4584" s="7">
        <v>690290</v>
      </c>
      <c r="B4584" s="2">
        <v>151</v>
      </c>
      <c r="C4584" s="2" t="s">
        <v>5121</v>
      </c>
      <c r="D4584" s="5">
        <v>0.39930555555555558</v>
      </c>
      <c r="E4584" s="3" t="s">
        <v>408</v>
      </c>
      <c r="F4584" s="5">
        <v>0.51388888888888884</v>
      </c>
      <c r="G4584" s="3" t="s">
        <v>484</v>
      </c>
      <c r="H4584" t="s">
        <v>6481</v>
      </c>
    </row>
    <row r="4585" spans="1:8" ht="15">
      <c r="A4585" s="7">
        <v>690290</v>
      </c>
      <c r="B4585" s="2">
        <v>154</v>
      </c>
      <c r="C4585" s="2" t="s">
        <v>5122</v>
      </c>
      <c r="D4585" s="5">
        <v>0.52083333333333337</v>
      </c>
      <c r="E4585" s="3" t="s">
        <v>484</v>
      </c>
      <c r="F4585" s="5">
        <v>0.61458333333333337</v>
      </c>
      <c r="G4585" s="3" t="s">
        <v>408</v>
      </c>
      <c r="H4585" t="s">
        <v>6481</v>
      </c>
    </row>
    <row r="4586" spans="1:8" ht="15">
      <c r="A4586" s="7">
        <v>690290</v>
      </c>
      <c r="B4586" s="2">
        <v>155</v>
      </c>
      <c r="C4586" s="2" t="s">
        <v>5123</v>
      </c>
      <c r="D4586" s="5">
        <v>0.54513888888888884</v>
      </c>
      <c r="E4586" s="3" t="s">
        <v>408</v>
      </c>
      <c r="F4586" s="5">
        <v>0.66319444444444442</v>
      </c>
      <c r="G4586" s="3" t="s">
        <v>484</v>
      </c>
      <c r="H4586" t="s">
        <v>6481</v>
      </c>
    </row>
    <row r="4587" spans="1:8" ht="15">
      <c r="A4587" s="2">
        <v>690310</v>
      </c>
      <c r="B4587" s="2">
        <v>1</v>
      </c>
      <c r="C4587" s="2" t="s">
        <v>5124</v>
      </c>
      <c r="D4587" s="5">
        <v>0.21875</v>
      </c>
      <c r="E4587" s="3" t="s">
        <v>55</v>
      </c>
      <c r="F4587" s="5">
        <v>0.2388888888888889</v>
      </c>
      <c r="G4587" s="3" t="s">
        <v>236</v>
      </c>
      <c r="H4587" t="s">
        <v>6481</v>
      </c>
    </row>
    <row r="4588" spans="1:8" ht="15">
      <c r="A4588" s="2">
        <v>690310</v>
      </c>
      <c r="B4588" s="2">
        <v>2</v>
      </c>
      <c r="C4588" s="2" t="s">
        <v>5125</v>
      </c>
      <c r="D4588" s="5">
        <v>0.2048611111111111</v>
      </c>
      <c r="E4588" s="3" t="s">
        <v>236</v>
      </c>
      <c r="F4588" s="5">
        <v>0.22569444444444445</v>
      </c>
      <c r="G4588" s="3" t="s">
        <v>55</v>
      </c>
      <c r="H4588" t="s">
        <v>6481</v>
      </c>
    </row>
    <row r="4589" spans="1:8" ht="15">
      <c r="A4589" s="2">
        <v>690310</v>
      </c>
      <c r="B4589" s="2">
        <v>5</v>
      </c>
      <c r="C4589" s="2" t="s">
        <v>5126</v>
      </c>
      <c r="D4589" s="5">
        <v>0.25347222222222221</v>
      </c>
      <c r="E4589" s="3" t="s">
        <v>55</v>
      </c>
      <c r="F4589" s="5">
        <v>0.27152777777777776</v>
      </c>
      <c r="G4589" s="3" t="s">
        <v>339</v>
      </c>
      <c r="H4589" t="s">
        <v>6481</v>
      </c>
    </row>
    <row r="4590" spans="1:8" ht="15">
      <c r="A4590" s="2">
        <v>690310</v>
      </c>
      <c r="B4590" s="2">
        <v>6</v>
      </c>
      <c r="C4590" s="2" t="s">
        <v>5127</v>
      </c>
      <c r="D4590" s="5">
        <v>0.22916666666666666</v>
      </c>
      <c r="E4590" s="3" t="s">
        <v>236</v>
      </c>
      <c r="F4590" s="5">
        <v>0.25</v>
      </c>
      <c r="G4590" s="3" t="s">
        <v>55</v>
      </c>
      <c r="H4590" t="s">
        <v>6481</v>
      </c>
    </row>
    <row r="4591" spans="1:8" ht="15">
      <c r="A4591" s="2">
        <v>690310</v>
      </c>
      <c r="B4591" s="2">
        <v>7</v>
      </c>
      <c r="C4591" s="2" t="s">
        <v>5128</v>
      </c>
      <c r="D4591" s="5">
        <v>0.2951388888888889</v>
      </c>
      <c r="E4591" s="3" t="s">
        <v>55</v>
      </c>
      <c r="F4591" s="5">
        <v>0.31527777777777777</v>
      </c>
      <c r="G4591" s="3" t="s">
        <v>236</v>
      </c>
      <c r="H4591" t="s">
        <v>6481</v>
      </c>
    </row>
    <row r="4592" spans="1:8" ht="15">
      <c r="A4592" s="2">
        <v>690310</v>
      </c>
      <c r="B4592" s="2">
        <v>9</v>
      </c>
      <c r="C4592" s="2" t="s">
        <v>5129</v>
      </c>
      <c r="D4592" s="5">
        <v>0.3576388888888889</v>
      </c>
      <c r="E4592" s="3" t="s">
        <v>55</v>
      </c>
      <c r="F4592" s="5">
        <v>0.37777777777777777</v>
      </c>
      <c r="G4592" s="3" t="s">
        <v>236</v>
      </c>
      <c r="H4592" t="s">
        <v>6481</v>
      </c>
    </row>
    <row r="4593" spans="1:8" ht="15">
      <c r="A4593" s="2">
        <v>690310</v>
      </c>
      <c r="B4593" s="2">
        <v>10</v>
      </c>
      <c r="C4593" s="2" t="s">
        <v>5130</v>
      </c>
      <c r="D4593" s="5">
        <v>0.27083333333333331</v>
      </c>
      <c r="E4593" s="3" t="s">
        <v>236</v>
      </c>
      <c r="F4593" s="5">
        <v>0.29166666666666669</v>
      </c>
      <c r="G4593" s="3" t="s">
        <v>55</v>
      </c>
      <c r="H4593" t="s">
        <v>6481</v>
      </c>
    </row>
    <row r="4594" spans="1:8" ht="15">
      <c r="A4594" s="2">
        <v>690310</v>
      </c>
      <c r="B4594" s="2">
        <v>11</v>
      </c>
      <c r="C4594" s="2" t="s">
        <v>5131</v>
      </c>
      <c r="D4594" s="5">
        <v>0.44097222222222221</v>
      </c>
      <c r="E4594" s="3" t="s">
        <v>55</v>
      </c>
      <c r="F4594" s="5">
        <v>0.46111111111111114</v>
      </c>
      <c r="G4594" s="3" t="s">
        <v>236</v>
      </c>
      <c r="H4594" t="s">
        <v>6481</v>
      </c>
    </row>
    <row r="4595" spans="1:8" ht="15">
      <c r="A4595" s="2">
        <v>690310</v>
      </c>
      <c r="B4595" s="2">
        <v>12</v>
      </c>
      <c r="C4595" s="2" t="s">
        <v>5132</v>
      </c>
      <c r="D4595" s="5">
        <v>0.3</v>
      </c>
      <c r="E4595" s="3" t="s">
        <v>236</v>
      </c>
      <c r="F4595" s="5">
        <v>0.3215277777777778</v>
      </c>
      <c r="G4595" s="3" t="s">
        <v>55</v>
      </c>
      <c r="H4595" t="s">
        <v>6481</v>
      </c>
    </row>
    <row r="4596" spans="1:8" ht="15">
      <c r="A4596" s="2">
        <v>690310</v>
      </c>
      <c r="B4596" s="2">
        <v>13</v>
      </c>
      <c r="C4596" s="2" t="s">
        <v>5133</v>
      </c>
      <c r="D4596" s="5">
        <v>0.52430555555555558</v>
      </c>
      <c r="E4596" s="3" t="s">
        <v>55</v>
      </c>
      <c r="F4596" s="5">
        <v>0.5444444444444444</v>
      </c>
      <c r="G4596" s="3" t="s">
        <v>236</v>
      </c>
      <c r="H4596" t="s">
        <v>6481</v>
      </c>
    </row>
    <row r="4597" spans="1:8" ht="15">
      <c r="A4597" s="2">
        <v>690310</v>
      </c>
      <c r="B4597" s="2">
        <v>14</v>
      </c>
      <c r="C4597" s="2" t="s">
        <v>5134</v>
      </c>
      <c r="D4597" s="5">
        <v>0.32291666666666669</v>
      </c>
      <c r="E4597" s="3" t="s">
        <v>236</v>
      </c>
      <c r="F4597" s="5">
        <v>0.34375</v>
      </c>
      <c r="G4597" s="3" t="s">
        <v>55</v>
      </c>
      <c r="H4597" t="s">
        <v>6481</v>
      </c>
    </row>
    <row r="4598" spans="1:8" ht="15">
      <c r="A4598" s="2">
        <v>690310</v>
      </c>
      <c r="B4598" s="2">
        <v>15</v>
      </c>
      <c r="C4598" s="2" t="s">
        <v>5135</v>
      </c>
      <c r="D4598" s="5">
        <v>0.56944444444444442</v>
      </c>
      <c r="E4598" s="3" t="s">
        <v>55</v>
      </c>
      <c r="F4598" s="5">
        <v>0.58958333333333335</v>
      </c>
      <c r="G4598" s="3" t="s">
        <v>236</v>
      </c>
      <c r="H4598" t="s">
        <v>6481</v>
      </c>
    </row>
    <row r="4599" spans="1:8" ht="15">
      <c r="A4599" s="2">
        <v>690310</v>
      </c>
      <c r="B4599" s="2">
        <v>16</v>
      </c>
      <c r="C4599" s="2" t="s">
        <v>5136</v>
      </c>
      <c r="D4599" s="5">
        <v>0.34375</v>
      </c>
      <c r="E4599" s="3" t="s">
        <v>236</v>
      </c>
      <c r="F4599" s="5">
        <v>0.36458333333333331</v>
      </c>
      <c r="G4599" s="3" t="s">
        <v>55</v>
      </c>
      <c r="H4599" t="s">
        <v>6481</v>
      </c>
    </row>
    <row r="4600" spans="1:8" ht="15">
      <c r="A4600" s="2">
        <v>690310</v>
      </c>
      <c r="B4600" s="2">
        <v>17</v>
      </c>
      <c r="C4600" s="2" t="s">
        <v>5137</v>
      </c>
      <c r="D4600" s="5">
        <v>0.59027777777777779</v>
      </c>
      <c r="E4600" s="3" t="s">
        <v>55</v>
      </c>
      <c r="F4600" s="5">
        <v>0.60833333333333328</v>
      </c>
      <c r="G4600" s="3" t="s">
        <v>339</v>
      </c>
      <c r="H4600" t="s">
        <v>6481</v>
      </c>
    </row>
    <row r="4601" spans="1:8" ht="15">
      <c r="A4601" s="2">
        <v>690310</v>
      </c>
      <c r="B4601" s="2">
        <v>18</v>
      </c>
      <c r="C4601" s="2" t="s">
        <v>5138</v>
      </c>
      <c r="D4601" s="5">
        <v>0.39583333333333331</v>
      </c>
      <c r="E4601" s="3" t="s">
        <v>236</v>
      </c>
      <c r="F4601" s="5">
        <v>0.41666666666666669</v>
      </c>
      <c r="G4601" s="3" t="s">
        <v>55</v>
      </c>
      <c r="H4601" t="s">
        <v>6481</v>
      </c>
    </row>
    <row r="4602" spans="1:8" ht="15">
      <c r="A4602" s="2">
        <v>690310</v>
      </c>
      <c r="B4602" s="2">
        <v>21</v>
      </c>
      <c r="C4602" s="2" t="s">
        <v>5139</v>
      </c>
      <c r="D4602" s="5">
        <v>0.61458333333333337</v>
      </c>
      <c r="E4602" s="3" t="s">
        <v>55</v>
      </c>
      <c r="F4602" s="5">
        <v>0.63472222222222219</v>
      </c>
      <c r="G4602" s="3" t="s">
        <v>236</v>
      </c>
      <c r="H4602" t="s">
        <v>6481</v>
      </c>
    </row>
    <row r="4603" spans="1:8" ht="15">
      <c r="A4603" s="2">
        <v>690310</v>
      </c>
      <c r="B4603" s="2">
        <v>22</v>
      </c>
      <c r="C4603" s="2" t="s">
        <v>5140</v>
      </c>
      <c r="D4603" s="5">
        <v>0.5395833333333333</v>
      </c>
      <c r="E4603" s="3" t="s">
        <v>339</v>
      </c>
      <c r="F4603" s="5">
        <v>0.55902777777777779</v>
      </c>
      <c r="G4603" s="3" t="s">
        <v>55</v>
      </c>
      <c r="H4603" t="s">
        <v>6481</v>
      </c>
    </row>
    <row r="4604" spans="1:8" ht="15">
      <c r="A4604" s="2">
        <v>690310</v>
      </c>
      <c r="B4604" s="2">
        <v>23</v>
      </c>
      <c r="C4604" s="2" t="s">
        <v>5141</v>
      </c>
      <c r="D4604" s="5">
        <v>0.64930555555555558</v>
      </c>
      <c r="E4604" s="3" t="s">
        <v>55</v>
      </c>
      <c r="F4604" s="5">
        <v>0.66736111111111107</v>
      </c>
      <c r="G4604" s="3" t="s">
        <v>339</v>
      </c>
      <c r="H4604" t="s">
        <v>6481</v>
      </c>
    </row>
    <row r="4605" spans="1:8" ht="15">
      <c r="A4605" s="2">
        <v>690310</v>
      </c>
      <c r="B4605" s="2">
        <v>24</v>
      </c>
      <c r="C4605" s="2" t="s">
        <v>5142</v>
      </c>
      <c r="D4605" s="5">
        <v>0.56944444444444442</v>
      </c>
      <c r="E4605" s="3" t="s">
        <v>236</v>
      </c>
      <c r="F4605" s="5">
        <v>0.59027777777777779</v>
      </c>
      <c r="G4605" s="3" t="s">
        <v>55</v>
      </c>
      <c r="H4605" t="s">
        <v>6481</v>
      </c>
    </row>
    <row r="4606" spans="1:8" ht="15">
      <c r="A4606" s="2">
        <v>690310</v>
      </c>
      <c r="B4606" s="2">
        <v>26</v>
      </c>
      <c r="C4606" s="2" t="s">
        <v>5143</v>
      </c>
      <c r="D4606" s="5">
        <v>0.59375</v>
      </c>
      <c r="E4606" s="3" t="s">
        <v>236</v>
      </c>
      <c r="F4606" s="5">
        <v>0.61458333333333337</v>
      </c>
      <c r="G4606" s="3" t="s">
        <v>55</v>
      </c>
      <c r="H4606" t="s">
        <v>6481</v>
      </c>
    </row>
    <row r="4607" spans="1:8" ht="15">
      <c r="A4607" s="2">
        <v>690310</v>
      </c>
      <c r="B4607" s="2">
        <v>29</v>
      </c>
      <c r="C4607" s="2" t="s">
        <v>5144</v>
      </c>
      <c r="D4607" s="5">
        <v>0.73263888888888884</v>
      </c>
      <c r="E4607" s="3" t="s">
        <v>55</v>
      </c>
      <c r="F4607" s="5">
        <v>0.75277777777777777</v>
      </c>
      <c r="G4607" s="3" t="s">
        <v>236</v>
      </c>
      <c r="H4607" t="s">
        <v>6481</v>
      </c>
    </row>
    <row r="4608" spans="1:8" ht="15">
      <c r="A4608" s="2">
        <v>690310</v>
      </c>
      <c r="B4608" s="2">
        <v>31</v>
      </c>
      <c r="C4608" s="2" t="s">
        <v>5145</v>
      </c>
      <c r="D4608" s="5">
        <v>0.80555555555555558</v>
      </c>
      <c r="E4608" s="3" t="s">
        <v>55</v>
      </c>
      <c r="F4608" s="5">
        <v>0.8256944444444444</v>
      </c>
      <c r="G4608" s="3" t="s">
        <v>236</v>
      </c>
      <c r="H4608" t="s">
        <v>6481</v>
      </c>
    </row>
    <row r="4609" spans="1:8" ht="15">
      <c r="A4609" s="2">
        <v>690310</v>
      </c>
      <c r="B4609" s="2">
        <v>32</v>
      </c>
      <c r="C4609" s="2" t="s">
        <v>5146</v>
      </c>
      <c r="D4609" s="5">
        <v>0.70277777777777772</v>
      </c>
      <c r="E4609" s="3" t="s">
        <v>339</v>
      </c>
      <c r="F4609" s="5">
        <v>0.72222222222222221</v>
      </c>
      <c r="G4609" s="3" t="s">
        <v>55</v>
      </c>
      <c r="H4609" t="s">
        <v>6481</v>
      </c>
    </row>
    <row r="4610" spans="1:8" ht="15">
      <c r="A4610" s="2">
        <v>690310</v>
      </c>
      <c r="B4610" s="2">
        <v>34</v>
      </c>
      <c r="C4610" s="2" t="s">
        <v>5147</v>
      </c>
      <c r="D4610" s="5">
        <v>0.8125</v>
      </c>
      <c r="E4610" s="3" t="s">
        <v>236</v>
      </c>
      <c r="F4610" s="5">
        <v>0.83333333333333337</v>
      </c>
      <c r="G4610" s="3" t="s">
        <v>55</v>
      </c>
      <c r="H4610" t="s">
        <v>6481</v>
      </c>
    </row>
    <row r="4611" spans="1:8" ht="15">
      <c r="A4611" s="2">
        <v>690310</v>
      </c>
      <c r="B4611" s="2">
        <v>101</v>
      </c>
      <c r="C4611" s="2" t="s">
        <v>5148</v>
      </c>
      <c r="D4611" s="5">
        <v>0.25694444444444442</v>
      </c>
      <c r="E4611" s="3" t="s">
        <v>55</v>
      </c>
      <c r="F4611" s="5">
        <v>0.27708333333333335</v>
      </c>
      <c r="G4611" s="3" t="s">
        <v>236</v>
      </c>
      <c r="H4611" t="s">
        <v>6481</v>
      </c>
    </row>
    <row r="4612" spans="1:8" ht="15">
      <c r="A4612" s="2">
        <v>690310</v>
      </c>
      <c r="B4612" s="2">
        <v>102</v>
      </c>
      <c r="C4612" s="2" t="s">
        <v>5149</v>
      </c>
      <c r="D4612" s="5">
        <v>0.34444444444444444</v>
      </c>
      <c r="E4612" s="3" t="s">
        <v>236</v>
      </c>
      <c r="F4612" s="5">
        <v>0.36805555555555558</v>
      </c>
      <c r="G4612" s="3" t="s">
        <v>55</v>
      </c>
      <c r="H4612" t="s">
        <v>6481</v>
      </c>
    </row>
    <row r="4613" spans="1:8" ht="15">
      <c r="A4613" s="2">
        <v>690310</v>
      </c>
      <c r="B4613" s="2">
        <v>103</v>
      </c>
      <c r="C4613" s="2" t="s">
        <v>5150</v>
      </c>
      <c r="D4613" s="5">
        <v>0.38194444444444442</v>
      </c>
      <c r="E4613" s="3" t="s">
        <v>55</v>
      </c>
      <c r="F4613" s="5">
        <v>0.40208333333333335</v>
      </c>
      <c r="G4613" s="3" t="s">
        <v>236</v>
      </c>
      <c r="H4613" t="s">
        <v>6481</v>
      </c>
    </row>
    <row r="4614" spans="1:8" ht="15">
      <c r="A4614" s="2">
        <v>690310</v>
      </c>
      <c r="B4614" s="2">
        <v>104</v>
      </c>
      <c r="C4614" s="2" t="s">
        <v>5151</v>
      </c>
      <c r="D4614" s="5">
        <v>0.42777777777777776</v>
      </c>
      <c r="E4614" s="3" t="s">
        <v>236</v>
      </c>
      <c r="F4614" s="5">
        <v>0.4513888888888889</v>
      </c>
      <c r="G4614" s="3" t="s">
        <v>55</v>
      </c>
      <c r="H4614" t="s">
        <v>6481</v>
      </c>
    </row>
    <row r="4615" spans="1:8" ht="15">
      <c r="A4615" s="2">
        <v>690310</v>
      </c>
      <c r="B4615" s="2">
        <v>105</v>
      </c>
      <c r="C4615" s="2" t="s">
        <v>5152</v>
      </c>
      <c r="D4615" s="5">
        <v>0.46527777777777779</v>
      </c>
      <c r="E4615" s="3" t="s">
        <v>55</v>
      </c>
      <c r="F4615" s="5">
        <v>0.48541666666666666</v>
      </c>
      <c r="G4615" s="3" t="s">
        <v>236</v>
      </c>
      <c r="H4615" t="s">
        <v>6481</v>
      </c>
    </row>
    <row r="4616" spans="1:8" ht="15">
      <c r="A4616" s="2">
        <v>690310</v>
      </c>
      <c r="B4616" s="2">
        <v>106</v>
      </c>
      <c r="C4616" s="2" t="s">
        <v>5153</v>
      </c>
      <c r="D4616" s="5">
        <v>0.51388888888888884</v>
      </c>
      <c r="E4616" s="3" t="s">
        <v>236</v>
      </c>
      <c r="F4616" s="5">
        <v>0.53472222222222221</v>
      </c>
      <c r="G4616" s="3" t="s">
        <v>55</v>
      </c>
      <c r="H4616" t="s">
        <v>6481</v>
      </c>
    </row>
    <row r="4617" spans="1:8" ht="15">
      <c r="A4617" s="2">
        <v>690310</v>
      </c>
      <c r="B4617" s="2">
        <v>107</v>
      </c>
      <c r="C4617" s="2" t="s">
        <v>5154</v>
      </c>
      <c r="D4617" s="5">
        <v>0.54861111111111116</v>
      </c>
      <c r="E4617" s="3" t="s">
        <v>55</v>
      </c>
      <c r="F4617" s="5">
        <v>0.56874999999999998</v>
      </c>
      <c r="G4617" s="3" t="s">
        <v>236</v>
      </c>
      <c r="H4617" t="s">
        <v>6481</v>
      </c>
    </row>
    <row r="4618" spans="1:8" ht="15">
      <c r="A4618" s="2">
        <v>690310</v>
      </c>
      <c r="B4618" s="2">
        <v>108</v>
      </c>
      <c r="C4618" s="2" t="s">
        <v>5155</v>
      </c>
      <c r="D4618" s="5">
        <v>0.59444444444444444</v>
      </c>
      <c r="E4618" s="3" t="s">
        <v>236</v>
      </c>
      <c r="F4618" s="5">
        <v>0.61805555555555558</v>
      </c>
      <c r="G4618" s="3" t="s">
        <v>55</v>
      </c>
      <c r="H4618" t="s">
        <v>6481</v>
      </c>
    </row>
    <row r="4619" spans="1:8" ht="15">
      <c r="A4619" s="2">
        <v>690310</v>
      </c>
      <c r="B4619" s="2">
        <v>109</v>
      </c>
      <c r="C4619" s="2" t="s">
        <v>5156</v>
      </c>
      <c r="D4619" s="5">
        <v>0.63194444444444442</v>
      </c>
      <c r="E4619" s="3" t="s">
        <v>55</v>
      </c>
      <c r="F4619" s="5">
        <v>0.65208333333333335</v>
      </c>
      <c r="G4619" s="3" t="s">
        <v>236</v>
      </c>
      <c r="H4619" t="s">
        <v>6481</v>
      </c>
    </row>
    <row r="4620" spans="1:8" ht="15">
      <c r="A4620" s="2">
        <v>690310</v>
      </c>
      <c r="B4620" s="2">
        <v>110</v>
      </c>
      <c r="C4620" s="2" t="s">
        <v>5157</v>
      </c>
      <c r="D4620" s="5">
        <v>0.67777777777777781</v>
      </c>
      <c r="E4620" s="3" t="s">
        <v>236</v>
      </c>
      <c r="F4620" s="5">
        <v>0.70138888888888884</v>
      </c>
      <c r="G4620" s="3" t="s">
        <v>55</v>
      </c>
      <c r="H4620" t="s">
        <v>6481</v>
      </c>
    </row>
    <row r="4621" spans="1:8" ht="15">
      <c r="A4621" s="2">
        <v>690310</v>
      </c>
      <c r="B4621" s="2">
        <v>111</v>
      </c>
      <c r="C4621" s="2" t="s">
        <v>5158</v>
      </c>
      <c r="D4621" s="5">
        <v>0.71527777777777779</v>
      </c>
      <c r="E4621" s="3" t="s">
        <v>55</v>
      </c>
      <c r="F4621" s="5">
        <v>0.73541666666666672</v>
      </c>
      <c r="G4621" s="3" t="s">
        <v>236</v>
      </c>
      <c r="H4621" t="s">
        <v>6481</v>
      </c>
    </row>
    <row r="4622" spans="1:8" ht="15">
      <c r="A4622" s="2">
        <v>690310</v>
      </c>
      <c r="B4622" s="2">
        <v>112</v>
      </c>
      <c r="C4622" s="2" t="s">
        <v>5159</v>
      </c>
      <c r="D4622" s="5">
        <v>0.76111111111111107</v>
      </c>
      <c r="E4622" s="3" t="s">
        <v>236</v>
      </c>
      <c r="F4622" s="5">
        <v>0.78472222222222221</v>
      </c>
      <c r="G4622" s="3" t="s">
        <v>55</v>
      </c>
      <c r="H4622" t="s">
        <v>6481</v>
      </c>
    </row>
    <row r="4623" spans="1:8" ht="15">
      <c r="A4623" s="2">
        <v>690310</v>
      </c>
      <c r="B4623" s="2">
        <v>113</v>
      </c>
      <c r="C4623" s="2" t="s">
        <v>5160</v>
      </c>
      <c r="D4623" s="5">
        <v>0.84375</v>
      </c>
      <c r="E4623" s="3" t="s">
        <v>55</v>
      </c>
      <c r="F4623" s="5">
        <v>0.86388888888888893</v>
      </c>
      <c r="G4623" s="3" t="s">
        <v>236</v>
      </c>
      <c r="H4623" t="s">
        <v>6481</v>
      </c>
    </row>
    <row r="4624" spans="1:8" ht="15">
      <c r="A4624" s="2">
        <v>690310</v>
      </c>
      <c r="B4624" s="2">
        <v>114</v>
      </c>
      <c r="C4624" s="2" t="s">
        <v>5161</v>
      </c>
      <c r="D4624" s="5">
        <v>0.875</v>
      </c>
      <c r="E4624" s="3" t="s">
        <v>236</v>
      </c>
      <c r="F4624" s="5">
        <v>0.89583333333333337</v>
      </c>
      <c r="G4624" s="3" t="s">
        <v>55</v>
      </c>
      <c r="H4624" t="s">
        <v>6481</v>
      </c>
    </row>
    <row r="4625" spans="1:8" ht="15">
      <c r="A4625" s="2">
        <v>690310</v>
      </c>
      <c r="B4625" s="2">
        <v>115</v>
      </c>
      <c r="C4625" s="2" t="s">
        <v>5162</v>
      </c>
      <c r="D4625" s="5">
        <v>0.93402777777777779</v>
      </c>
      <c r="E4625" s="3" t="s">
        <v>55</v>
      </c>
      <c r="F4625" s="5">
        <v>0.95416666666666672</v>
      </c>
      <c r="G4625" s="3" t="s">
        <v>236</v>
      </c>
      <c r="H4625" t="s">
        <v>6481</v>
      </c>
    </row>
    <row r="4626" spans="1:8" ht="15">
      <c r="A4626" s="2">
        <v>690312</v>
      </c>
      <c r="B4626" s="2">
        <v>1</v>
      </c>
      <c r="C4626" s="2" t="s">
        <v>5163</v>
      </c>
      <c r="D4626" s="5">
        <v>0.18333333333333332</v>
      </c>
      <c r="E4626" s="3" t="s">
        <v>236</v>
      </c>
      <c r="F4626" s="5">
        <v>0.19791666666666666</v>
      </c>
      <c r="G4626" s="3" t="s">
        <v>201</v>
      </c>
      <c r="H4626" t="s">
        <v>6481</v>
      </c>
    </row>
    <row r="4627" spans="1:8" ht="15">
      <c r="A4627" s="2">
        <v>690312</v>
      </c>
      <c r="B4627" s="2">
        <v>3</v>
      </c>
      <c r="C4627" s="2" t="s">
        <v>5164</v>
      </c>
      <c r="D4627" s="5">
        <v>0.24652777777777779</v>
      </c>
      <c r="E4627" s="3" t="s">
        <v>340</v>
      </c>
      <c r="F4627" s="5">
        <v>0.25833333333333336</v>
      </c>
      <c r="G4627" s="3" t="s">
        <v>392</v>
      </c>
      <c r="H4627" t="s">
        <v>6481</v>
      </c>
    </row>
    <row r="4628" spans="1:8" ht="15">
      <c r="A4628" s="2">
        <v>690312</v>
      </c>
      <c r="B4628" s="2">
        <v>4</v>
      </c>
      <c r="C4628" s="2" t="s">
        <v>5165</v>
      </c>
      <c r="D4628" s="5">
        <v>0.19236111111111112</v>
      </c>
      <c r="E4628" s="3" t="s">
        <v>392</v>
      </c>
      <c r="F4628" s="5">
        <v>0.20555555555555555</v>
      </c>
      <c r="G4628" s="3" t="s">
        <v>339</v>
      </c>
      <c r="H4628" t="s">
        <v>6481</v>
      </c>
    </row>
    <row r="4629" spans="1:8" ht="15">
      <c r="A4629" s="2">
        <v>690312</v>
      </c>
      <c r="B4629" s="2">
        <v>6</v>
      </c>
      <c r="C4629" s="2" t="s">
        <v>5166</v>
      </c>
      <c r="D4629" s="5">
        <v>0.2590277777777778</v>
      </c>
      <c r="E4629" s="3" t="s">
        <v>392</v>
      </c>
      <c r="F4629" s="5">
        <v>0.27361111111111114</v>
      </c>
      <c r="G4629" s="3" t="s">
        <v>235</v>
      </c>
      <c r="H4629" t="s">
        <v>6481</v>
      </c>
    </row>
    <row r="4630" spans="1:8" ht="15">
      <c r="A4630" s="2">
        <v>690312</v>
      </c>
      <c r="B4630" s="2">
        <v>11</v>
      </c>
      <c r="C4630" s="2" t="s">
        <v>5167</v>
      </c>
      <c r="D4630" s="5">
        <v>0.48055555555555557</v>
      </c>
      <c r="E4630" s="3" t="s">
        <v>340</v>
      </c>
      <c r="F4630" s="5">
        <v>0.49236111111111114</v>
      </c>
      <c r="G4630" s="3" t="s">
        <v>392</v>
      </c>
      <c r="H4630" t="s">
        <v>6481</v>
      </c>
    </row>
    <row r="4631" spans="1:8" ht="15">
      <c r="A4631" s="2">
        <v>690312</v>
      </c>
      <c r="B4631" s="2">
        <v>12</v>
      </c>
      <c r="C4631" s="2" t="s">
        <v>5168</v>
      </c>
      <c r="D4631" s="5">
        <v>0.52083333333333337</v>
      </c>
      <c r="E4631" s="3" t="s">
        <v>392</v>
      </c>
      <c r="F4631" s="5">
        <v>0.53402777777777777</v>
      </c>
      <c r="G4631" s="3" t="s">
        <v>339</v>
      </c>
      <c r="H4631" t="s">
        <v>6481</v>
      </c>
    </row>
    <row r="4632" spans="1:8" ht="15">
      <c r="A4632" s="2">
        <v>690312</v>
      </c>
      <c r="B4632" s="2">
        <v>17</v>
      </c>
      <c r="C4632" s="2" t="s">
        <v>5169</v>
      </c>
      <c r="D4632" s="5">
        <v>0.58333333333333337</v>
      </c>
      <c r="E4632" s="3" t="s">
        <v>340</v>
      </c>
      <c r="F4632" s="5">
        <v>0.59236111111111112</v>
      </c>
      <c r="G4632" s="3" t="s">
        <v>393</v>
      </c>
      <c r="H4632" t="s">
        <v>6481</v>
      </c>
    </row>
    <row r="4633" spans="1:8" ht="15">
      <c r="A4633" s="2">
        <v>690312</v>
      </c>
      <c r="B4633" s="2">
        <v>18</v>
      </c>
      <c r="C4633" s="2" t="s">
        <v>5170</v>
      </c>
      <c r="D4633" s="5">
        <v>0.59375</v>
      </c>
      <c r="E4633" s="3" t="s">
        <v>393</v>
      </c>
      <c r="F4633" s="5">
        <v>0.60416666666666663</v>
      </c>
      <c r="G4633" s="3" t="s">
        <v>235</v>
      </c>
      <c r="H4633" t="s">
        <v>6481</v>
      </c>
    </row>
    <row r="4634" spans="1:8" ht="15">
      <c r="A4634" s="2">
        <v>690312</v>
      </c>
      <c r="B4634" s="2">
        <v>19</v>
      </c>
      <c r="C4634" s="2" t="s">
        <v>5171</v>
      </c>
      <c r="D4634" s="5">
        <v>0.66805555555555551</v>
      </c>
      <c r="E4634" s="3" t="s">
        <v>339</v>
      </c>
      <c r="F4634" s="5">
        <v>0.67986111111111114</v>
      </c>
      <c r="G4634" s="3" t="s">
        <v>392</v>
      </c>
      <c r="H4634" t="s">
        <v>6481</v>
      </c>
    </row>
    <row r="4635" spans="1:8" ht="15">
      <c r="A4635" s="2">
        <v>690312</v>
      </c>
      <c r="B4635" s="2">
        <v>20</v>
      </c>
      <c r="C4635" s="2" t="s">
        <v>5172</v>
      </c>
      <c r="D4635" s="5">
        <v>0.68055555555555558</v>
      </c>
      <c r="E4635" s="3" t="s">
        <v>392</v>
      </c>
      <c r="F4635" s="5">
        <v>0.69513888888888886</v>
      </c>
      <c r="G4635" s="3" t="s">
        <v>235</v>
      </c>
      <c r="H4635" t="s">
        <v>6481</v>
      </c>
    </row>
    <row r="4636" spans="1:8" ht="15">
      <c r="A4636" s="2">
        <v>690312</v>
      </c>
      <c r="B4636" s="2">
        <v>28</v>
      </c>
      <c r="C4636" s="2" t="s">
        <v>5173</v>
      </c>
      <c r="D4636" s="5">
        <v>0.79861111111111116</v>
      </c>
      <c r="E4636" s="3" t="s">
        <v>201</v>
      </c>
      <c r="F4636" s="5">
        <v>0.81319444444444444</v>
      </c>
      <c r="G4636" s="3" t="s">
        <v>339</v>
      </c>
      <c r="H4636" t="s">
        <v>6481</v>
      </c>
    </row>
    <row r="4637" spans="1:8" ht="15">
      <c r="A4637" s="2">
        <v>690312</v>
      </c>
      <c r="B4637" s="2">
        <v>100</v>
      </c>
      <c r="C4637" s="2" t="s">
        <v>5174</v>
      </c>
      <c r="D4637" s="5">
        <v>0.37569444444444444</v>
      </c>
      <c r="E4637" s="3" t="s">
        <v>201</v>
      </c>
      <c r="F4637" s="5">
        <v>0.39583333333333331</v>
      </c>
      <c r="G4637" s="3" t="s">
        <v>339</v>
      </c>
      <c r="H4637" t="s">
        <v>6481</v>
      </c>
    </row>
    <row r="4638" spans="1:8" ht="15">
      <c r="A4638" s="2">
        <v>690312</v>
      </c>
      <c r="B4638" s="2">
        <v>101</v>
      </c>
      <c r="C4638" s="2" t="s">
        <v>5175</v>
      </c>
      <c r="D4638" s="5">
        <v>0.35555555555555557</v>
      </c>
      <c r="E4638" s="3" t="s">
        <v>340</v>
      </c>
      <c r="F4638" s="5">
        <v>0.37152777777777779</v>
      </c>
      <c r="G4638" s="3" t="s">
        <v>201</v>
      </c>
      <c r="H4638" t="s">
        <v>6481</v>
      </c>
    </row>
    <row r="4639" spans="1:8" ht="15">
      <c r="A4639" s="2">
        <v>690312</v>
      </c>
      <c r="B4639" s="2">
        <v>102</v>
      </c>
      <c r="C4639" s="2" t="s">
        <v>5176</v>
      </c>
      <c r="D4639" s="5">
        <v>0.54236111111111107</v>
      </c>
      <c r="E4639" s="3" t="s">
        <v>201</v>
      </c>
      <c r="F4639" s="5">
        <v>0.55833333333333335</v>
      </c>
      <c r="G4639" s="3" t="s">
        <v>339</v>
      </c>
      <c r="H4639" t="s">
        <v>6481</v>
      </c>
    </row>
    <row r="4640" spans="1:8" ht="15">
      <c r="A4640" s="2">
        <v>690312</v>
      </c>
      <c r="B4640" s="2">
        <v>103</v>
      </c>
      <c r="C4640" s="2" t="s">
        <v>5177</v>
      </c>
      <c r="D4640" s="5">
        <v>0.52013888888888893</v>
      </c>
      <c r="E4640" s="3" t="s">
        <v>340</v>
      </c>
      <c r="F4640" s="5">
        <v>0.5395833333333333</v>
      </c>
      <c r="G4640" s="3" t="s">
        <v>201</v>
      </c>
      <c r="H4640" t="s">
        <v>6481</v>
      </c>
    </row>
    <row r="4641" spans="1:8" ht="15">
      <c r="A4641" s="2">
        <v>690312</v>
      </c>
      <c r="B4641" s="2">
        <v>104</v>
      </c>
      <c r="C4641" s="2" t="s">
        <v>5178</v>
      </c>
      <c r="D4641" s="5">
        <v>0.70833333333333337</v>
      </c>
      <c r="E4641" s="3" t="s">
        <v>201</v>
      </c>
      <c r="F4641" s="5">
        <v>0.72916666666666663</v>
      </c>
      <c r="G4641" s="3" t="s">
        <v>235</v>
      </c>
      <c r="H4641" t="s">
        <v>6481</v>
      </c>
    </row>
    <row r="4642" spans="1:8" ht="15">
      <c r="A4642" s="2">
        <v>690312</v>
      </c>
      <c r="B4642" s="2">
        <v>105</v>
      </c>
      <c r="C4642" s="2" t="s">
        <v>5179</v>
      </c>
      <c r="D4642" s="5">
        <v>0.68888888888888888</v>
      </c>
      <c r="E4642" s="3" t="s">
        <v>340</v>
      </c>
      <c r="F4642" s="5">
        <v>0.70694444444444449</v>
      </c>
      <c r="G4642" s="3" t="s">
        <v>201</v>
      </c>
      <c r="H4642" t="s">
        <v>6481</v>
      </c>
    </row>
    <row r="4643" spans="1:8" ht="15">
      <c r="A4643" s="2">
        <v>690316</v>
      </c>
      <c r="B4643" s="2">
        <v>1</v>
      </c>
      <c r="C4643" s="2" t="s">
        <v>5180</v>
      </c>
      <c r="D4643" s="5">
        <v>0.27430555555555558</v>
      </c>
      <c r="E4643" s="3" t="s">
        <v>177</v>
      </c>
      <c r="F4643" s="5">
        <v>0.28819444444444442</v>
      </c>
      <c r="G4643" s="3" t="s">
        <v>205</v>
      </c>
      <c r="H4643" t="s">
        <v>6481</v>
      </c>
    </row>
    <row r="4644" spans="1:8" ht="15">
      <c r="A4644" s="2">
        <v>690316</v>
      </c>
      <c r="B4644" s="2">
        <v>2</v>
      </c>
      <c r="C4644" s="2" t="s">
        <v>5181</v>
      </c>
      <c r="D4644" s="5">
        <v>0.29166666666666669</v>
      </c>
      <c r="E4644" s="3" t="s">
        <v>205</v>
      </c>
      <c r="F4644" s="5">
        <v>0.30555555555555558</v>
      </c>
      <c r="G4644" s="3" t="s">
        <v>177</v>
      </c>
      <c r="H4644" t="s">
        <v>6481</v>
      </c>
    </row>
    <row r="4645" spans="1:8" ht="15">
      <c r="A4645" s="2">
        <v>690316</v>
      </c>
      <c r="B4645" s="2">
        <v>3</v>
      </c>
      <c r="C4645" s="2" t="s">
        <v>5182</v>
      </c>
      <c r="D4645" s="5">
        <v>0.82986111111111116</v>
      </c>
      <c r="E4645" s="3" t="s">
        <v>177</v>
      </c>
      <c r="F4645" s="5">
        <v>0.84375</v>
      </c>
      <c r="G4645" s="3" t="s">
        <v>205</v>
      </c>
      <c r="H4645" t="s">
        <v>6481</v>
      </c>
    </row>
    <row r="4646" spans="1:8" ht="15">
      <c r="A4646" s="2">
        <v>690316</v>
      </c>
      <c r="B4646" s="2">
        <v>4</v>
      </c>
      <c r="C4646" s="2" t="s">
        <v>5183</v>
      </c>
      <c r="D4646" s="5">
        <v>0.79513888888888884</v>
      </c>
      <c r="E4646" s="3" t="s">
        <v>205</v>
      </c>
      <c r="F4646" s="5">
        <v>0.80902777777777779</v>
      </c>
      <c r="G4646" s="3" t="s">
        <v>177</v>
      </c>
      <c r="H4646" t="s">
        <v>6481</v>
      </c>
    </row>
    <row r="4647" spans="1:8" ht="15">
      <c r="A4647" s="2">
        <v>690320</v>
      </c>
      <c r="B4647" s="2">
        <v>1</v>
      </c>
      <c r="C4647" s="2" t="s">
        <v>5184</v>
      </c>
      <c r="D4647" s="5">
        <v>0.1875</v>
      </c>
      <c r="E4647" s="3" t="s">
        <v>236</v>
      </c>
      <c r="F4647" s="5">
        <v>0.20624999999999999</v>
      </c>
      <c r="G4647" s="3" t="s">
        <v>205</v>
      </c>
      <c r="H4647" t="s">
        <v>6481</v>
      </c>
    </row>
    <row r="4648" spans="1:8" ht="15">
      <c r="A4648" s="2">
        <v>690320</v>
      </c>
      <c r="B4648" s="2">
        <v>2</v>
      </c>
      <c r="C4648" s="2" t="s">
        <v>5185</v>
      </c>
      <c r="D4648" s="5">
        <v>0.18402777777777779</v>
      </c>
      <c r="E4648" s="3" t="s">
        <v>236</v>
      </c>
      <c r="F4648" s="5">
        <v>0.2013888888888889</v>
      </c>
      <c r="G4648" s="3" t="s">
        <v>55</v>
      </c>
      <c r="H4648" t="s">
        <v>6481</v>
      </c>
    </row>
    <row r="4649" spans="1:8" ht="15">
      <c r="A4649" s="2">
        <v>690320</v>
      </c>
      <c r="B4649" s="2">
        <v>3</v>
      </c>
      <c r="C4649" s="2" t="s">
        <v>5186</v>
      </c>
      <c r="D4649" s="5">
        <v>0.21180555555555555</v>
      </c>
      <c r="E4649" s="3" t="s">
        <v>340</v>
      </c>
      <c r="F4649" s="5">
        <v>0.22916666666666666</v>
      </c>
      <c r="G4649" s="3" t="s">
        <v>205</v>
      </c>
      <c r="H4649" t="s">
        <v>6481</v>
      </c>
    </row>
    <row r="4650" spans="1:8" ht="15">
      <c r="A4650" s="2">
        <v>690320</v>
      </c>
      <c r="B4650" s="2">
        <v>4</v>
      </c>
      <c r="C4650" s="2" t="s">
        <v>5187</v>
      </c>
      <c r="D4650" s="5">
        <v>0.19791666666666666</v>
      </c>
      <c r="E4650" s="3" t="s">
        <v>263</v>
      </c>
      <c r="F4650" s="5">
        <v>0.22569444444444445</v>
      </c>
      <c r="G4650" s="3" t="s">
        <v>55</v>
      </c>
      <c r="H4650" t="s">
        <v>6481</v>
      </c>
    </row>
    <row r="4651" spans="1:8" ht="15">
      <c r="A4651" s="2">
        <v>690320</v>
      </c>
      <c r="B4651" s="2">
        <v>5</v>
      </c>
      <c r="C4651" s="2" t="s">
        <v>5188</v>
      </c>
      <c r="D4651" s="5">
        <v>0.21180555555555555</v>
      </c>
      <c r="E4651" s="3" t="s">
        <v>55</v>
      </c>
      <c r="F4651" s="5">
        <v>0.2673611111111111</v>
      </c>
      <c r="G4651" s="3" t="s">
        <v>177</v>
      </c>
      <c r="H4651" t="s">
        <v>6481</v>
      </c>
    </row>
    <row r="4652" spans="1:8" ht="15">
      <c r="A4652" s="2">
        <v>690320</v>
      </c>
      <c r="B4652" s="2">
        <v>6</v>
      </c>
      <c r="C4652" s="2" t="s">
        <v>5189</v>
      </c>
      <c r="D4652" s="5">
        <v>0.21527777777777779</v>
      </c>
      <c r="E4652" s="3" t="s">
        <v>236</v>
      </c>
      <c r="F4652" s="5">
        <v>0.2326388888888889</v>
      </c>
      <c r="G4652" s="3" t="s">
        <v>55</v>
      </c>
      <c r="H4652" t="s">
        <v>6481</v>
      </c>
    </row>
    <row r="4653" spans="1:8" ht="15">
      <c r="A4653" s="2">
        <v>690320</v>
      </c>
      <c r="B4653" s="2">
        <v>7</v>
      </c>
      <c r="C4653" s="2" t="s">
        <v>5190</v>
      </c>
      <c r="D4653" s="5">
        <v>0.25347222222222221</v>
      </c>
      <c r="E4653" s="3" t="s">
        <v>55</v>
      </c>
      <c r="F4653" s="5">
        <v>0.3125</v>
      </c>
      <c r="G4653" s="3" t="s">
        <v>177</v>
      </c>
      <c r="H4653" t="s">
        <v>6481</v>
      </c>
    </row>
    <row r="4654" spans="1:8" ht="15">
      <c r="A4654" s="2">
        <v>690320</v>
      </c>
      <c r="B4654" s="2">
        <v>8</v>
      </c>
      <c r="C4654" s="2" t="s">
        <v>5191</v>
      </c>
      <c r="D4654" s="5">
        <v>0.20833333333333334</v>
      </c>
      <c r="E4654" s="3" t="s">
        <v>205</v>
      </c>
      <c r="F4654" s="5">
        <v>0.25</v>
      </c>
      <c r="G4654" s="3" t="s">
        <v>55</v>
      </c>
      <c r="H4654" t="s">
        <v>6481</v>
      </c>
    </row>
    <row r="4655" spans="1:8" ht="15">
      <c r="A4655" s="2">
        <v>690320</v>
      </c>
      <c r="B4655" s="2">
        <v>9</v>
      </c>
      <c r="C4655" s="2" t="s">
        <v>5192</v>
      </c>
      <c r="D4655" s="5">
        <v>0.33680555555555558</v>
      </c>
      <c r="E4655" s="3" t="s">
        <v>55</v>
      </c>
      <c r="F4655" s="5">
        <v>0.3923611111111111</v>
      </c>
      <c r="G4655" s="3" t="s">
        <v>177</v>
      </c>
      <c r="H4655" t="s">
        <v>6481</v>
      </c>
    </row>
    <row r="4656" spans="1:8" ht="15">
      <c r="A4656" s="2">
        <v>690320</v>
      </c>
      <c r="B4656" s="2">
        <v>10</v>
      </c>
      <c r="C4656" s="2" t="s">
        <v>5193</v>
      </c>
      <c r="D4656" s="5">
        <v>0.25</v>
      </c>
      <c r="E4656" s="3" t="s">
        <v>205</v>
      </c>
      <c r="F4656" s="5">
        <v>0.29166666666666669</v>
      </c>
      <c r="G4656" s="3" t="s">
        <v>55</v>
      </c>
      <c r="H4656" t="s">
        <v>6481</v>
      </c>
    </row>
    <row r="4657" spans="1:8" ht="15">
      <c r="A4657" s="2">
        <v>690320</v>
      </c>
      <c r="B4657" s="2">
        <v>11</v>
      </c>
      <c r="C4657" s="2" t="s">
        <v>5194</v>
      </c>
      <c r="D4657" s="5">
        <v>0.4201388888888889</v>
      </c>
      <c r="E4657" s="3" t="s">
        <v>55</v>
      </c>
      <c r="F4657" s="5">
        <v>0.47569444444444442</v>
      </c>
      <c r="G4657" s="3" t="s">
        <v>177</v>
      </c>
      <c r="H4657" t="s">
        <v>6481</v>
      </c>
    </row>
    <row r="4658" spans="1:8" ht="15">
      <c r="A4658" s="2">
        <v>690320</v>
      </c>
      <c r="B4658" s="2">
        <v>12</v>
      </c>
      <c r="C4658" s="2" t="s">
        <v>5195</v>
      </c>
      <c r="D4658" s="5">
        <v>0.27777777777777779</v>
      </c>
      <c r="E4658" s="3" t="s">
        <v>236</v>
      </c>
      <c r="F4658" s="5">
        <v>0.2951388888888889</v>
      </c>
      <c r="G4658" s="3" t="s">
        <v>55</v>
      </c>
      <c r="H4658" t="s">
        <v>6481</v>
      </c>
    </row>
    <row r="4659" spans="1:8" ht="15">
      <c r="A4659" s="2">
        <v>690320</v>
      </c>
      <c r="B4659" s="2">
        <v>13</v>
      </c>
      <c r="C4659" s="2" t="s">
        <v>5196</v>
      </c>
      <c r="D4659" s="5">
        <v>0.46180555555555558</v>
      </c>
      <c r="E4659" s="3" t="s">
        <v>55</v>
      </c>
      <c r="F4659" s="5">
        <v>0.51736111111111116</v>
      </c>
      <c r="G4659" s="3" t="s">
        <v>177</v>
      </c>
      <c r="H4659" t="s">
        <v>6481</v>
      </c>
    </row>
    <row r="4660" spans="1:8" ht="15">
      <c r="A4660" s="2">
        <v>690320</v>
      </c>
      <c r="B4660" s="2">
        <v>14</v>
      </c>
      <c r="C4660" s="2" t="s">
        <v>5197</v>
      </c>
      <c r="D4660" s="5">
        <v>0.28958333333333336</v>
      </c>
      <c r="E4660" s="3" t="s">
        <v>263</v>
      </c>
      <c r="F4660" s="5">
        <v>0.3215277777777778</v>
      </c>
      <c r="G4660" s="3" t="s">
        <v>55</v>
      </c>
      <c r="H4660" t="s">
        <v>6481</v>
      </c>
    </row>
    <row r="4661" spans="1:8" ht="15">
      <c r="A4661" s="2">
        <v>690320</v>
      </c>
      <c r="B4661" s="2">
        <v>15</v>
      </c>
      <c r="C4661" s="2" t="s">
        <v>5198</v>
      </c>
      <c r="D4661" s="5">
        <v>0.50347222222222221</v>
      </c>
      <c r="E4661" s="3" t="s">
        <v>55</v>
      </c>
      <c r="F4661" s="5">
        <v>0.55902777777777779</v>
      </c>
      <c r="G4661" s="3" t="s">
        <v>177</v>
      </c>
      <c r="H4661" t="s">
        <v>6481</v>
      </c>
    </row>
    <row r="4662" spans="1:8" ht="15">
      <c r="A4662" s="2">
        <v>690320</v>
      </c>
      <c r="B4662" s="2">
        <v>16</v>
      </c>
      <c r="C4662" s="2" t="s">
        <v>5199</v>
      </c>
      <c r="D4662" s="5">
        <v>0.2986111111111111</v>
      </c>
      <c r="E4662" s="3" t="s">
        <v>205</v>
      </c>
      <c r="F4662" s="5">
        <v>0.31944444444444442</v>
      </c>
      <c r="G4662" s="3" t="s">
        <v>235</v>
      </c>
      <c r="H4662" t="s">
        <v>6481</v>
      </c>
    </row>
    <row r="4663" spans="1:8" ht="15">
      <c r="A4663" s="2">
        <v>690320</v>
      </c>
      <c r="B4663" s="2">
        <v>17</v>
      </c>
      <c r="C4663" s="2" t="s">
        <v>5200</v>
      </c>
      <c r="D4663" s="5">
        <v>0.61458333333333337</v>
      </c>
      <c r="E4663" s="3" t="s">
        <v>55</v>
      </c>
      <c r="F4663" s="5">
        <v>0.64236111111111116</v>
      </c>
      <c r="G4663" s="3" t="s">
        <v>263</v>
      </c>
      <c r="H4663" t="s">
        <v>6481</v>
      </c>
    </row>
    <row r="4664" spans="1:8" ht="15">
      <c r="A4664" s="2">
        <v>690320</v>
      </c>
      <c r="B4664" s="2">
        <v>18</v>
      </c>
      <c r="C4664" s="2" t="s">
        <v>5201</v>
      </c>
      <c r="D4664" s="5">
        <v>0.30902777777777779</v>
      </c>
      <c r="E4664" s="3" t="s">
        <v>177</v>
      </c>
      <c r="F4664" s="5">
        <v>0.37152777777777779</v>
      </c>
      <c r="G4664" s="3" t="s">
        <v>55</v>
      </c>
      <c r="H4664" t="s">
        <v>6481</v>
      </c>
    </row>
    <row r="4665" spans="1:8" ht="15">
      <c r="A4665" s="2">
        <v>690320</v>
      </c>
      <c r="B4665" s="2">
        <v>19</v>
      </c>
      <c r="C4665" s="2" t="s">
        <v>5202</v>
      </c>
      <c r="D4665" s="5">
        <v>0.58680555555555558</v>
      </c>
      <c r="E4665" s="3" t="s">
        <v>55</v>
      </c>
      <c r="F4665" s="5">
        <v>0.64236111111111116</v>
      </c>
      <c r="G4665" s="3" t="s">
        <v>177</v>
      </c>
      <c r="H4665" t="s">
        <v>6481</v>
      </c>
    </row>
    <row r="4666" spans="1:8" ht="15">
      <c r="A4666" s="2">
        <v>690320</v>
      </c>
      <c r="B4666" s="2">
        <v>20</v>
      </c>
      <c r="C4666" s="2" t="s">
        <v>5203</v>
      </c>
      <c r="D4666" s="5">
        <v>0.3576388888888889</v>
      </c>
      <c r="E4666" s="3" t="s">
        <v>177</v>
      </c>
      <c r="F4666" s="5">
        <v>0.41666666666666669</v>
      </c>
      <c r="G4666" s="3" t="s">
        <v>55</v>
      </c>
      <c r="H4666" t="s">
        <v>6481</v>
      </c>
    </row>
    <row r="4667" spans="1:8" ht="15">
      <c r="A4667" s="2">
        <v>690320</v>
      </c>
      <c r="B4667" s="2">
        <v>21</v>
      </c>
      <c r="C4667" s="2" t="s">
        <v>5204</v>
      </c>
      <c r="D4667" s="5">
        <v>0.62847222222222221</v>
      </c>
      <c r="E4667" s="3" t="s">
        <v>55</v>
      </c>
      <c r="F4667" s="5">
        <v>0.68402777777777779</v>
      </c>
      <c r="G4667" s="3" t="s">
        <v>177</v>
      </c>
      <c r="H4667" t="s">
        <v>6481</v>
      </c>
    </row>
    <row r="4668" spans="1:8" ht="15">
      <c r="A4668" s="2">
        <v>690320</v>
      </c>
      <c r="B4668" s="2">
        <v>22</v>
      </c>
      <c r="C4668" s="2" t="s">
        <v>5205</v>
      </c>
      <c r="D4668" s="5">
        <v>0.4375</v>
      </c>
      <c r="E4668" s="3" t="s">
        <v>236</v>
      </c>
      <c r="F4668" s="5">
        <v>0.4548611111111111</v>
      </c>
      <c r="G4668" s="3" t="s">
        <v>55</v>
      </c>
      <c r="H4668" t="s">
        <v>6481</v>
      </c>
    </row>
    <row r="4669" spans="1:8" ht="15">
      <c r="A4669" s="2">
        <v>690320</v>
      </c>
      <c r="B4669" s="2">
        <v>23</v>
      </c>
      <c r="C4669" s="2" t="s">
        <v>5206</v>
      </c>
      <c r="D4669" s="5">
        <v>0.67013888888888884</v>
      </c>
      <c r="E4669" s="3" t="s">
        <v>55</v>
      </c>
      <c r="F4669" s="5">
        <v>0.72569444444444442</v>
      </c>
      <c r="G4669" s="3" t="s">
        <v>177</v>
      </c>
      <c r="H4669" t="s">
        <v>6481</v>
      </c>
    </row>
    <row r="4670" spans="1:8" ht="15">
      <c r="A4670" s="2">
        <v>690320</v>
      </c>
      <c r="B4670" s="2">
        <v>24</v>
      </c>
      <c r="C4670" s="2" t="s">
        <v>5207</v>
      </c>
      <c r="D4670" s="5">
        <v>0.44097222222222221</v>
      </c>
      <c r="E4670" s="3" t="s">
        <v>177</v>
      </c>
      <c r="F4670" s="5">
        <v>0.49652777777777779</v>
      </c>
      <c r="G4670" s="3" t="s">
        <v>55</v>
      </c>
      <c r="H4670" t="s">
        <v>6481</v>
      </c>
    </row>
    <row r="4671" spans="1:8" ht="15">
      <c r="A4671" s="2">
        <v>690320</v>
      </c>
      <c r="B4671" s="2">
        <v>25</v>
      </c>
      <c r="C4671" s="2" t="s">
        <v>5208</v>
      </c>
      <c r="D4671" s="5">
        <v>0.75694444444444442</v>
      </c>
      <c r="E4671" s="3" t="s">
        <v>55</v>
      </c>
      <c r="F4671" s="5">
        <v>0.80902777777777779</v>
      </c>
      <c r="G4671" s="3" t="s">
        <v>177</v>
      </c>
      <c r="H4671" t="s">
        <v>6481</v>
      </c>
    </row>
    <row r="4672" spans="1:8" ht="15">
      <c r="A4672" s="2">
        <v>690320</v>
      </c>
      <c r="B4672" s="2">
        <v>26</v>
      </c>
      <c r="C4672" s="2" t="s">
        <v>5209</v>
      </c>
      <c r="D4672" s="5">
        <v>0.52430555555555558</v>
      </c>
      <c r="E4672" s="3" t="s">
        <v>177</v>
      </c>
      <c r="F4672" s="5">
        <v>0.57986111111111116</v>
      </c>
      <c r="G4672" s="3" t="s">
        <v>55</v>
      </c>
      <c r="H4672" t="s">
        <v>6481</v>
      </c>
    </row>
    <row r="4673" spans="1:8" ht="15">
      <c r="A4673" s="2">
        <v>690320</v>
      </c>
      <c r="B4673" s="2">
        <v>27</v>
      </c>
      <c r="C4673" s="2" t="s">
        <v>5210</v>
      </c>
      <c r="D4673" s="5">
        <v>0.83680555555555558</v>
      </c>
      <c r="E4673" s="3" t="s">
        <v>55</v>
      </c>
      <c r="F4673" s="5">
        <v>0.8520833333333333</v>
      </c>
      <c r="G4673" s="3" t="s">
        <v>340</v>
      </c>
      <c r="H4673" t="s">
        <v>6481</v>
      </c>
    </row>
    <row r="4674" spans="1:8" ht="15">
      <c r="A4674" s="2">
        <v>690320</v>
      </c>
      <c r="B4674" s="2">
        <v>28</v>
      </c>
      <c r="C4674" s="2" t="s">
        <v>5211</v>
      </c>
      <c r="D4674" s="5">
        <v>0.56597222222222221</v>
      </c>
      <c r="E4674" s="3" t="s">
        <v>177</v>
      </c>
      <c r="F4674" s="5">
        <v>0.62152777777777779</v>
      </c>
      <c r="G4674" s="3" t="s">
        <v>55</v>
      </c>
      <c r="H4674" t="s">
        <v>6481</v>
      </c>
    </row>
    <row r="4675" spans="1:8" ht="15">
      <c r="A4675" s="2">
        <v>690320</v>
      </c>
      <c r="B4675" s="2">
        <v>29</v>
      </c>
      <c r="C4675" s="2" t="s">
        <v>5212</v>
      </c>
      <c r="D4675" s="5">
        <v>0.88749999999999996</v>
      </c>
      <c r="E4675" s="3" t="s">
        <v>205</v>
      </c>
      <c r="F4675" s="5">
        <v>0.89930555555555558</v>
      </c>
      <c r="G4675" s="3" t="s">
        <v>177</v>
      </c>
      <c r="H4675" t="s">
        <v>6481</v>
      </c>
    </row>
    <row r="4676" spans="1:8" ht="15">
      <c r="A4676" s="2">
        <v>690320</v>
      </c>
      <c r="B4676" s="2">
        <v>30</v>
      </c>
      <c r="C4676" s="2" t="s">
        <v>5213</v>
      </c>
      <c r="D4676" s="5">
        <v>0.60763888888888884</v>
      </c>
      <c r="E4676" s="3" t="s">
        <v>177</v>
      </c>
      <c r="F4676" s="5">
        <v>0.66319444444444442</v>
      </c>
      <c r="G4676" s="3" t="s">
        <v>55</v>
      </c>
      <c r="H4676" t="s">
        <v>6481</v>
      </c>
    </row>
    <row r="4677" spans="1:8" ht="15">
      <c r="A4677" s="2">
        <v>690320</v>
      </c>
      <c r="B4677" s="2">
        <v>31</v>
      </c>
      <c r="C4677" s="2" t="s">
        <v>5214</v>
      </c>
      <c r="D4677" s="5">
        <v>0.28472222222222221</v>
      </c>
      <c r="E4677" s="3" t="s">
        <v>394</v>
      </c>
      <c r="F4677" s="5">
        <v>0.29652777777777778</v>
      </c>
      <c r="G4677" s="3" t="s">
        <v>205</v>
      </c>
      <c r="H4677" t="s">
        <v>6481</v>
      </c>
    </row>
    <row r="4678" spans="1:8" ht="15">
      <c r="A4678" s="2">
        <v>690320</v>
      </c>
      <c r="B4678" s="2">
        <v>32</v>
      </c>
      <c r="C4678" s="2" t="s">
        <v>5215</v>
      </c>
      <c r="D4678" s="5">
        <v>0.69097222222222221</v>
      </c>
      <c r="E4678" s="3" t="s">
        <v>177</v>
      </c>
      <c r="F4678" s="5">
        <v>0.74652777777777779</v>
      </c>
      <c r="G4678" s="3" t="s">
        <v>55</v>
      </c>
      <c r="H4678" t="s">
        <v>6481</v>
      </c>
    </row>
    <row r="4679" spans="1:8" ht="15">
      <c r="A4679" s="2">
        <v>690320</v>
      </c>
      <c r="B4679" s="2">
        <v>33</v>
      </c>
      <c r="C4679" s="2" t="s">
        <v>5216</v>
      </c>
      <c r="D4679" s="5">
        <v>0.85416666666666663</v>
      </c>
      <c r="E4679" s="3" t="s">
        <v>235</v>
      </c>
      <c r="F4679" s="5">
        <v>0.86805555555555558</v>
      </c>
      <c r="G4679" s="3" t="s">
        <v>263</v>
      </c>
      <c r="H4679" t="s">
        <v>6481</v>
      </c>
    </row>
    <row r="4680" spans="1:8" ht="15">
      <c r="A4680" s="2">
        <v>690320</v>
      </c>
      <c r="B4680" s="2">
        <v>34</v>
      </c>
      <c r="C4680" s="2" t="s">
        <v>5217</v>
      </c>
      <c r="D4680" s="5">
        <v>0.73263888888888884</v>
      </c>
      <c r="E4680" s="3" t="s">
        <v>177</v>
      </c>
      <c r="F4680" s="5">
        <v>0.78819444444444442</v>
      </c>
      <c r="G4680" s="3" t="s">
        <v>55</v>
      </c>
      <c r="H4680" t="s">
        <v>6481</v>
      </c>
    </row>
    <row r="4681" spans="1:8" ht="15">
      <c r="A4681" s="2">
        <v>690320</v>
      </c>
      <c r="B4681" s="2">
        <v>36</v>
      </c>
      <c r="C4681" s="2" t="s">
        <v>5218</v>
      </c>
      <c r="D4681" s="5">
        <v>0.77430555555555558</v>
      </c>
      <c r="E4681" s="3" t="s">
        <v>177</v>
      </c>
      <c r="F4681" s="5">
        <v>0.83333333333333337</v>
      </c>
      <c r="G4681" s="3" t="s">
        <v>55</v>
      </c>
      <c r="H4681" t="s">
        <v>6481</v>
      </c>
    </row>
    <row r="4682" spans="1:8" ht="15">
      <c r="A4682" s="2">
        <v>690320</v>
      </c>
      <c r="B4682" s="2">
        <v>42</v>
      </c>
      <c r="C4682" s="2" t="s">
        <v>5219</v>
      </c>
      <c r="D4682" s="5">
        <v>0.93402777777777779</v>
      </c>
      <c r="E4682" s="3" t="s">
        <v>177</v>
      </c>
      <c r="F4682" s="5">
        <v>0.97083333333333333</v>
      </c>
      <c r="G4682" s="3" t="s">
        <v>235</v>
      </c>
      <c r="H4682" t="s">
        <v>6481</v>
      </c>
    </row>
    <row r="4683" spans="1:8" ht="15">
      <c r="A4683" s="2">
        <v>690320</v>
      </c>
      <c r="B4683" s="2">
        <v>100</v>
      </c>
      <c r="C4683" s="2" t="s">
        <v>5220</v>
      </c>
      <c r="D4683" s="5">
        <v>0.27430555555555558</v>
      </c>
      <c r="E4683" s="3" t="s">
        <v>177</v>
      </c>
      <c r="F4683" s="5">
        <v>0.3298611111111111</v>
      </c>
      <c r="G4683" s="3" t="s">
        <v>55</v>
      </c>
      <c r="H4683" t="s">
        <v>6481</v>
      </c>
    </row>
    <row r="4684" spans="1:8" ht="15">
      <c r="A4684" s="2">
        <v>690320</v>
      </c>
      <c r="B4684" s="2">
        <v>101</v>
      </c>
      <c r="C4684" s="2" t="s">
        <v>5221</v>
      </c>
      <c r="D4684" s="5">
        <v>0.33680555555555558</v>
      </c>
      <c r="E4684" s="3" t="s">
        <v>55</v>
      </c>
      <c r="F4684" s="5">
        <v>0.3923611111111111</v>
      </c>
      <c r="G4684" s="3" t="s">
        <v>177</v>
      </c>
      <c r="H4684" t="s">
        <v>6481</v>
      </c>
    </row>
    <row r="4685" spans="1:8" ht="15">
      <c r="A4685" s="2">
        <v>690320</v>
      </c>
      <c r="B4685" s="2">
        <v>102</v>
      </c>
      <c r="C4685" s="2" t="s">
        <v>5222</v>
      </c>
      <c r="D4685" s="5">
        <v>0.44097222222222221</v>
      </c>
      <c r="E4685" s="3" t="s">
        <v>177</v>
      </c>
      <c r="F4685" s="5">
        <v>0.49652777777777779</v>
      </c>
      <c r="G4685" s="3" t="s">
        <v>55</v>
      </c>
      <c r="H4685" t="s">
        <v>6481</v>
      </c>
    </row>
    <row r="4686" spans="1:8" ht="15">
      <c r="A4686" s="2">
        <v>690320</v>
      </c>
      <c r="B4686" s="2">
        <v>104</v>
      </c>
      <c r="C4686" s="2" t="s">
        <v>5223</v>
      </c>
      <c r="D4686" s="5">
        <v>0.60763888888888884</v>
      </c>
      <c r="E4686" s="3" t="s">
        <v>177</v>
      </c>
      <c r="F4686" s="5">
        <v>0.66319444444444442</v>
      </c>
      <c r="G4686" s="3" t="s">
        <v>55</v>
      </c>
      <c r="H4686" t="s">
        <v>6481</v>
      </c>
    </row>
    <row r="4687" spans="1:8" ht="15">
      <c r="A4687" s="2">
        <v>690320</v>
      </c>
      <c r="B4687" s="2">
        <v>105</v>
      </c>
      <c r="C4687" s="2" t="s">
        <v>5224</v>
      </c>
      <c r="D4687" s="5">
        <v>0.50347222222222221</v>
      </c>
      <c r="E4687" s="3" t="s">
        <v>55</v>
      </c>
      <c r="F4687" s="5">
        <v>0.55902777777777779</v>
      </c>
      <c r="G4687" s="3" t="s">
        <v>177</v>
      </c>
      <c r="H4687" t="s">
        <v>6481</v>
      </c>
    </row>
    <row r="4688" spans="1:8" ht="15">
      <c r="A4688" s="2">
        <v>690320</v>
      </c>
      <c r="B4688" s="2">
        <v>106</v>
      </c>
      <c r="C4688" s="2" t="s">
        <v>5225</v>
      </c>
      <c r="D4688" s="5">
        <v>0.77430555555555558</v>
      </c>
      <c r="E4688" s="3" t="s">
        <v>177</v>
      </c>
      <c r="F4688" s="5">
        <v>0.8125</v>
      </c>
      <c r="G4688" s="3" t="s">
        <v>235</v>
      </c>
      <c r="H4688" t="s">
        <v>6481</v>
      </c>
    </row>
    <row r="4689" spans="1:8" ht="15">
      <c r="A4689" s="2">
        <v>690320</v>
      </c>
      <c r="B4689" s="2">
        <v>107</v>
      </c>
      <c r="C4689" s="2" t="s">
        <v>5226</v>
      </c>
      <c r="D4689" s="5">
        <v>0.67013888888888884</v>
      </c>
      <c r="E4689" s="3" t="s">
        <v>55</v>
      </c>
      <c r="F4689" s="5">
        <v>0.72569444444444442</v>
      </c>
      <c r="G4689" s="3" t="s">
        <v>177</v>
      </c>
      <c r="H4689" t="s">
        <v>6481</v>
      </c>
    </row>
    <row r="4690" spans="1:8" ht="15">
      <c r="A4690" s="2">
        <v>690320</v>
      </c>
      <c r="B4690" s="2">
        <v>108</v>
      </c>
      <c r="C4690" s="2" t="s">
        <v>5227</v>
      </c>
      <c r="D4690" s="5">
        <v>0.92708333333333337</v>
      </c>
      <c r="E4690" s="3" t="s">
        <v>177</v>
      </c>
      <c r="F4690" s="5">
        <v>0.96180555555555558</v>
      </c>
      <c r="G4690" s="3" t="s">
        <v>55</v>
      </c>
      <c r="H4690" t="s">
        <v>6481</v>
      </c>
    </row>
    <row r="4691" spans="1:8" ht="15">
      <c r="A4691" s="2">
        <v>690320</v>
      </c>
      <c r="B4691" s="2">
        <v>109</v>
      </c>
      <c r="C4691" s="2" t="s">
        <v>5228</v>
      </c>
      <c r="D4691" s="5">
        <v>0.93402777777777779</v>
      </c>
      <c r="E4691" s="3" t="s">
        <v>55</v>
      </c>
      <c r="F4691" s="5">
        <v>0.97222222222222221</v>
      </c>
      <c r="G4691" s="3" t="s">
        <v>205</v>
      </c>
      <c r="H4691" t="s">
        <v>6481</v>
      </c>
    </row>
    <row r="4692" spans="1:8" ht="15">
      <c r="A4692" s="2">
        <v>690320</v>
      </c>
      <c r="B4692" s="2">
        <v>110</v>
      </c>
      <c r="C4692" s="2" t="s">
        <v>5229</v>
      </c>
      <c r="D4692" s="5">
        <v>0.21527777777777779</v>
      </c>
      <c r="E4692" s="3" t="s">
        <v>236</v>
      </c>
      <c r="F4692" s="5">
        <v>0.2326388888888889</v>
      </c>
      <c r="G4692" s="3" t="s">
        <v>55</v>
      </c>
      <c r="H4692" t="s">
        <v>6481</v>
      </c>
    </row>
    <row r="4693" spans="1:8" ht="15">
      <c r="A4693" s="2">
        <v>690320</v>
      </c>
      <c r="B4693" s="2">
        <v>111</v>
      </c>
      <c r="C4693" s="2" t="s">
        <v>5230</v>
      </c>
      <c r="D4693" s="5">
        <v>0.19791666666666666</v>
      </c>
      <c r="E4693" s="3" t="s">
        <v>236</v>
      </c>
      <c r="F4693" s="5">
        <v>0.2326388888888889</v>
      </c>
      <c r="G4693" s="3" t="s">
        <v>177</v>
      </c>
      <c r="H4693" t="s">
        <v>6481</v>
      </c>
    </row>
    <row r="4694" spans="1:8" ht="15">
      <c r="A4694" s="2">
        <v>690320</v>
      </c>
      <c r="B4694" s="2">
        <v>114</v>
      </c>
      <c r="C4694" s="2" t="s">
        <v>5231</v>
      </c>
      <c r="D4694" s="5">
        <v>0.97222222222222221</v>
      </c>
      <c r="E4694" s="3" t="s">
        <v>205</v>
      </c>
      <c r="F4694" s="5">
        <v>0.98263888888888884</v>
      </c>
      <c r="G4694" s="3" t="s">
        <v>395</v>
      </c>
      <c r="H4694" t="s">
        <v>6481</v>
      </c>
    </row>
    <row r="4695" spans="1:8" ht="15">
      <c r="A4695" s="2">
        <v>690320</v>
      </c>
      <c r="B4695" s="2">
        <v>159</v>
      </c>
      <c r="C4695" s="2" t="s">
        <v>5232</v>
      </c>
      <c r="D4695" s="5">
        <v>0.93402777777777779</v>
      </c>
      <c r="E4695" s="3" t="s">
        <v>55</v>
      </c>
      <c r="F4695" s="5">
        <v>0.96458333333333335</v>
      </c>
      <c r="G4695" s="3" t="s">
        <v>263</v>
      </c>
      <c r="H4695" t="s">
        <v>6481</v>
      </c>
    </row>
    <row r="4696" spans="1:8" ht="15">
      <c r="A4696" s="2">
        <v>690320</v>
      </c>
      <c r="B4696" s="2">
        <v>164</v>
      </c>
      <c r="C4696" s="2" t="s">
        <v>5233</v>
      </c>
      <c r="D4696" s="5">
        <v>0.96527777777777779</v>
      </c>
      <c r="E4696" s="3" t="s">
        <v>263</v>
      </c>
      <c r="F4696" s="5">
        <v>0.97013888888888888</v>
      </c>
      <c r="G4696" s="3" t="s">
        <v>395</v>
      </c>
      <c r="H4696" t="s">
        <v>6481</v>
      </c>
    </row>
    <row r="4697" spans="1:8" ht="15">
      <c r="A4697" s="2">
        <v>690329</v>
      </c>
      <c r="B4697" s="2">
        <v>7</v>
      </c>
      <c r="C4697" s="2" t="s">
        <v>5234</v>
      </c>
      <c r="D4697" s="5">
        <v>0.38541666666666669</v>
      </c>
      <c r="E4697" s="3" t="s">
        <v>55</v>
      </c>
      <c r="F4697" s="5">
        <v>0.41041666666666665</v>
      </c>
      <c r="G4697" s="3" t="s">
        <v>385</v>
      </c>
      <c r="H4697" t="s">
        <v>6500</v>
      </c>
    </row>
    <row r="4698" spans="1:8" ht="15">
      <c r="A4698" s="2">
        <v>690329</v>
      </c>
      <c r="B4698" s="2">
        <v>8</v>
      </c>
      <c r="C4698" s="2" t="s">
        <v>5235</v>
      </c>
      <c r="D4698" s="5">
        <v>0.4201388888888889</v>
      </c>
      <c r="E4698" s="3" t="s">
        <v>385</v>
      </c>
      <c r="F4698" s="5">
        <v>0.44791666666666669</v>
      </c>
      <c r="G4698" s="3" t="s">
        <v>55</v>
      </c>
      <c r="H4698" t="s">
        <v>6500</v>
      </c>
    </row>
    <row r="4699" spans="1:8" ht="15">
      <c r="A4699" s="2">
        <v>690332</v>
      </c>
      <c r="B4699" s="2">
        <v>1</v>
      </c>
      <c r="C4699" s="2" t="s">
        <v>5236</v>
      </c>
      <c r="D4699" s="5">
        <v>0.20833333333333334</v>
      </c>
      <c r="E4699" s="3" t="s">
        <v>55</v>
      </c>
      <c r="F4699" s="5">
        <v>0.24097222222222223</v>
      </c>
      <c r="G4699" s="3" t="s">
        <v>385</v>
      </c>
      <c r="H4699" t="s">
        <v>6476</v>
      </c>
    </row>
    <row r="4700" spans="1:8" ht="15">
      <c r="A4700" s="2">
        <v>690332</v>
      </c>
      <c r="B4700" s="2">
        <v>2</v>
      </c>
      <c r="C4700" s="2" t="s">
        <v>5237</v>
      </c>
      <c r="D4700" s="5">
        <v>0.25347222222222221</v>
      </c>
      <c r="E4700" s="3" t="s">
        <v>385</v>
      </c>
      <c r="F4700" s="5">
        <v>0.28125</v>
      </c>
      <c r="G4700" s="3" t="s">
        <v>55</v>
      </c>
      <c r="H4700" t="s">
        <v>6476</v>
      </c>
    </row>
    <row r="4701" spans="1:8" ht="15">
      <c r="A4701" s="2">
        <v>690332</v>
      </c>
      <c r="B4701" s="2">
        <v>3</v>
      </c>
      <c r="C4701" s="2" t="s">
        <v>5238</v>
      </c>
      <c r="D4701" s="5">
        <v>0.2951388888888889</v>
      </c>
      <c r="E4701" s="3" t="s">
        <v>55</v>
      </c>
      <c r="F4701" s="5">
        <v>0.32291666666666669</v>
      </c>
      <c r="G4701" s="3" t="s">
        <v>385</v>
      </c>
      <c r="H4701" t="s">
        <v>6476</v>
      </c>
    </row>
    <row r="4702" spans="1:8" ht="15">
      <c r="A4702" s="2">
        <v>690332</v>
      </c>
      <c r="B4702" s="2">
        <v>4</v>
      </c>
      <c r="C4702" s="2" t="s">
        <v>5239</v>
      </c>
      <c r="D4702" s="5">
        <v>0.33680555555555558</v>
      </c>
      <c r="E4702" s="3" t="s">
        <v>385</v>
      </c>
      <c r="F4702" s="5">
        <v>0.36458333333333331</v>
      </c>
      <c r="G4702" s="3" t="s">
        <v>55</v>
      </c>
      <c r="H4702" t="s">
        <v>6476</v>
      </c>
    </row>
    <row r="4703" spans="1:8" ht="15">
      <c r="A4703" s="2">
        <v>690332</v>
      </c>
      <c r="B4703" s="2">
        <v>5</v>
      </c>
      <c r="C4703" s="2" t="s">
        <v>5240</v>
      </c>
      <c r="D4703" s="5">
        <v>0.39930555555555558</v>
      </c>
      <c r="E4703" s="3" t="s">
        <v>55</v>
      </c>
      <c r="F4703" s="5">
        <v>0.4513888888888889</v>
      </c>
      <c r="G4703" s="3" t="s">
        <v>60</v>
      </c>
      <c r="H4703" t="s">
        <v>6476</v>
      </c>
    </row>
    <row r="4704" spans="1:8" ht="15">
      <c r="A4704" s="2">
        <v>690332</v>
      </c>
      <c r="B4704" s="2">
        <v>6</v>
      </c>
      <c r="C4704" s="2" t="s">
        <v>5241</v>
      </c>
      <c r="D4704" s="5">
        <v>0.46527777777777779</v>
      </c>
      <c r="E4704" s="3" t="s">
        <v>60</v>
      </c>
      <c r="F4704" s="5">
        <v>0.4826388888888889</v>
      </c>
      <c r="G4704" s="3" t="s">
        <v>35</v>
      </c>
      <c r="H4704" t="s">
        <v>6476</v>
      </c>
    </row>
    <row r="4705" spans="1:8" ht="15">
      <c r="A4705" s="2">
        <v>690332</v>
      </c>
      <c r="B4705" s="2">
        <v>7</v>
      </c>
      <c r="C4705" s="2" t="s">
        <v>5242</v>
      </c>
      <c r="D4705" s="5">
        <v>0.55208333333333337</v>
      </c>
      <c r="E4705" s="3" t="s">
        <v>55</v>
      </c>
      <c r="F4705" s="5">
        <v>0.57708333333333328</v>
      </c>
      <c r="G4705" s="3" t="s">
        <v>385</v>
      </c>
      <c r="H4705" t="s">
        <v>6476</v>
      </c>
    </row>
    <row r="4706" spans="1:8" ht="15">
      <c r="A4706" s="2">
        <v>690332</v>
      </c>
      <c r="B4706" s="2">
        <v>8</v>
      </c>
      <c r="C4706" s="2" t="s">
        <v>5243</v>
      </c>
      <c r="D4706" s="5">
        <v>0.50347222222222221</v>
      </c>
      <c r="E4706" s="3" t="s">
        <v>385</v>
      </c>
      <c r="F4706" s="5">
        <v>0.53125</v>
      </c>
      <c r="G4706" s="3" t="s">
        <v>55</v>
      </c>
      <c r="H4706" t="s">
        <v>6476</v>
      </c>
    </row>
    <row r="4707" spans="1:8" ht="15">
      <c r="A4707" s="2">
        <v>690332</v>
      </c>
      <c r="B4707" s="2">
        <v>9</v>
      </c>
      <c r="C4707" s="2" t="s">
        <v>5244</v>
      </c>
      <c r="D4707" s="5">
        <v>0.63541666666666663</v>
      </c>
      <c r="E4707" s="3" t="s">
        <v>55</v>
      </c>
      <c r="F4707" s="5">
        <v>0.66041666666666665</v>
      </c>
      <c r="G4707" s="3" t="s">
        <v>385</v>
      </c>
      <c r="H4707" t="s">
        <v>6476</v>
      </c>
    </row>
    <row r="4708" spans="1:8" ht="15">
      <c r="A4708" s="2">
        <v>690332</v>
      </c>
      <c r="B4708" s="2">
        <v>10</v>
      </c>
      <c r="C4708" s="2" t="s">
        <v>5245</v>
      </c>
      <c r="D4708" s="5">
        <v>0.58680555555555558</v>
      </c>
      <c r="E4708" s="3" t="s">
        <v>385</v>
      </c>
      <c r="F4708" s="5">
        <v>0.61458333333333337</v>
      </c>
      <c r="G4708" s="3" t="s">
        <v>55</v>
      </c>
      <c r="H4708" t="s">
        <v>6476</v>
      </c>
    </row>
    <row r="4709" spans="1:8" ht="15">
      <c r="A4709" s="2">
        <v>690332</v>
      </c>
      <c r="B4709" s="2">
        <v>11</v>
      </c>
      <c r="C4709" s="2" t="s">
        <v>5246</v>
      </c>
      <c r="D4709" s="5">
        <v>0.71875</v>
      </c>
      <c r="E4709" s="3" t="s">
        <v>55</v>
      </c>
      <c r="F4709" s="5">
        <v>0.74375000000000002</v>
      </c>
      <c r="G4709" s="3" t="s">
        <v>385</v>
      </c>
      <c r="H4709" t="s">
        <v>6476</v>
      </c>
    </row>
    <row r="4710" spans="1:8" ht="15">
      <c r="A4710" s="2">
        <v>690332</v>
      </c>
      <c r="B4710" s="2">
        <v>12</v>
      </c>
      <c r="C4710" s="2" t="s">
        <v>5247</v>
      </c>
      <c r="D4710" s="5">
        <v>0.67013888888888884</v>
      </c>
      <c r="E4710" s="3" t="s">
        <v>385</v>
      </c>
      <c r="F4710" s="5">
        <v>0.69791666666666663</v>
      </c>
      <c r="G4710" s="3" t="s">
        <v>55</v>
      </c>
      <c r="H4710" t="s">
        <v>6476</v>
      </c>
    </row>
    <row r="4711" spans="1:8" ht="15">
      <c r="A4711" s="2">
        <v>690332</v>
      </c>
      <c r="B4711" s="2">
        <v>13</v>
      </c>
      <c r="C4711" s="2" t="s">
        <v>5248</v>
      </c>
      <c r="D4711" s="5">
        <v>0.80208333333333337</v>
      </c>
      <c r="E4711" s="3" t="s">
        <v>55</v>
      </c>
      <c r="F4711" s="5">
        <v>0.82708333333333328</v>
      </c>
      <c r="G4711" s="3" t="s">
        <v>385</v>
      </c>
      <c r="H4711" t="s">
        <v>6476</v>
      </c>
    </row>
    <row r="4712" spans="1:8" ht="15">
      <c r="A4712" s="2">
        <v>690332</v>
      </c>
      <c r="B4712" s="2">
        <v>14</v>
      </c>
      <c r="C4712" s="2" t="s">
        <v>5249</v>
      </c>
      <c r="D4712" s="5">
        <v>0.75347222222222221</v>
      </c>
      <c r="E4712" s="3" t="s">
        <v>385</v>
      </c>
      <c r="F4712" s="5">
        <v>0.78125</v>
      </c>
      <c r="G4712" s="3" t="s">
        <v>55</v>
      </c>
      <c r="H4712" t="s">
        <v>6476</v>
      </c>
    </row>
    <row r="4713" spans="1:8" ht="15">
      <c r="A4713" s="2">
        <v>690332</v>
      </c>
      <c r="B4713" s="2">
        <v>15</v>
      </c>
      <c r="C4713" s="2" t="s">
        <v>5250</v>
      </c>
      <c r="D4713" s="5">
        <v>0.87847222222222221</v>
      </c>
      <c r="E4713" s="3" t="s">
        <v>55</v>
      </c>
      <c r="F4713" s="5">
        <v>0.91041666666666665</v>
      </c>
      <c r="G4713" s="3" t="s">
        <v>385</v>
      </c>
      <c r="H4713" t="s">
        <v>6476</v>
      </c>
    </row>
    <row r="4714" spans="1:8" ht="15">
      <c r="A4714" s="2">
        <v>690332</v>
      </c>
      <c r="B4714" s="2">
        <v>16</v>
      </c>
      <c r="C4714" s="2" t="s">
        <v>5251</v>
      </c>
      <c r="D4714" s="5">
        <v>0.83680555555555558</v>
      </c>
      <c r="E4714" s="3" t="s">
        <v>385</v>
      </c>
      <c r="F4714" s="5">
        <v>0.86458333333333337</v>
      </c>
      <c r="G4714" s="3" t="s">
        <v>55</v>
      </c>
      <c r="H4714" t="s">
        <v>6476</v>
      </c>
    </row>
    <row r="4715" spans="1:8" ht="15">
      <c r="A4715" s="2">
        <v>690332</v>
      </c>
      <c r="B4715" s="2">
        <v>18</v>
      </c>
      <c r="C4715" s="2" t="s">
        <v>5252</v>
      </c>
      <c r="D4715" s="5">
        <v>0.92222222222222228</v>
      </c>
      <c r="E4715" s="3" t="s">
        <v>385</v>
      </c>
      <c r="F4715" s="5">
        <v>0.94722222222222219</v>
      </c>
      <c r="G4715" s="3" t="s">
        <v>55</v>
      </c>
      <c r="H4715" t="s">
        <v>6476</v>
      </c>
    </row>
    <row r="4716" spans="1:8" ht="15">
      <c r="A4716" s="2">
        <v>690332</v>
      </c>
      <c r="B4716" s="2">
        <v>101</v>
      </c>
      <c r="C4716" s="2" t="s">
        <v>5253</v>
      </c>
      <c r="D4716" s="5">
        <v>0.35416666666666669</v>
      </c>
      <c r="E4716" s="3" t="s">
        <v>55</v>
      </c>
      <c r="F4716" s="5">
        <v>0.39652777777777776</v>
      </c>
      <c r="G4716" s="3" t="s">
        <v>60</v>
      </c>
      <c r="H4716" t="s">
        <v>6476</v>
      </c>
    </row>
    <row r="4717" spans="1:8" ht="15">
      <c r="A4717" s="2">
        <v>690332</v>
      </c>
      <c r="B4717" s="2">
        <v>102</v>
      </c>
      <c r="C4717" s="2" t="s">
        <v>5254</v>
      </c>
      <c r="D4717" s="5">
        <v>0.43611111111111112</v>
      </c>
      <c r="E4717" s="3" t="s">
        <v>60</v>
      </c>
      <c r="F4717" s="5">
        <v>0.47916666666666669</v>
      </c>
      <c r="G4717" s="3" t="s">
        <v>55</v>
      </c>
      <c r="H4717" t="s">
        <v>6476</v>
      </c>
    </row>
    <row r="4718" spans="1:8" ht="15">
      <c r="A4718" s="2">
        <v>690332</v>
      </c>
      <c r="B4718" s="2">
        <v>103</v>
      </c>
      <c r="C4718" s="2" t="s">
        <v>5255</v>
      </c>
      <c r="D4718" s="5">
        <v>0.52083333333333337</v>
      </c>
      <c r="E4718" s="3" t="s">
        <v>55</v>
      </c>
      <c r="F4718" s="5">
        <v>0.56319444444444444</v>
      </c>
      <c r="G4718" s="3" t="s">
        <v>60</v>
      </c>
      <c r="H4718" t="s">
        <v>6476</v>
      </c>
    </row>
    <row r="4719" spans="1:8" ht="15">
      <c r="A4719" s="2">
        <v>690332</v>
      </c>
      <c r="B4719" s="2">
        <v>104</v>
      </c>
      <c r="C4719" s="2" t="s">
        <v>5256</v>
      </c>
      <c r="D4719" s="5">
        <v>0.60277777777777775</v>
      </c>
      <c r="E4719" s="3" t="s">
        <v>60</v>
      </c>
      <c r="F4719" s="5">
        <v>0.64583333333333337</v>
      </c>
      <c r="G4719" s="3" t="s">
        <v>55</v>
      </c>
      <c r="H4719" t="s">
        <v>6476</v>
      </c>
    </row>
    <row r="4720" spans="1:8" ht="15">
      <c r="A4720" s="2">
        <v>690332</v>
      </c>
      <c r="B4720" s="2">
        <v>105</v>
      </c>
      <c r="C4720" s="2" t="s">
        <v>5257</v>
      </c>
      <c r="D4720" s="5">
        <v>0.6875</v>
      </c>
      <c r="E4720" s="3" t="s">
        <v>55</v>
      </c>
      <c r="F4720" s="5">
        <v>0.72986111111111107</v>
      </c>
      <c r="G4720" s="3" t="s">
        <v>60</v>
      </c>
      <c r="H4720" t="s">
        <v>6476</v>
      </c>
    </row>
    <row r="4721" spans="1:8" ht="15">
      <c r="A4721" s="2">
        <v>690332</v>
      </c>
      <c r="B4721" s="2">
        <v>106</v>
      </c>
      <c r="C4721" s="2" t="s">
        <v>5258</v>
      </c>
      <c r="D4721" s="5">
        <v>0.76944444444444449</v>
      </c>
      <c r="E4721" s="3" t="s">
        <v>60</v>
      </c>
      <c r="F4721" s="5">
        <v>0.8125</v>
      </c>
      <c r="G4721" s="3" t="s">
        <v>55</v>
      </c>
      <c r="H4721" t="s">
        <v>6476</v>
      </c>
    </row>
    <row r="4722" spans="1:8" ht="15">
      <c r="A4722" s="2">
        <v>690332</v>
      </c>
      <c r="B4722" s="2">
        <v>107</v>
      </c>
      <c r="C4722" s="2" t="s">
        <v>5259</v>
      </c>
      <c r="D4722" s="5">
        <v>0.80555555555555558</v>
      </c>
      <c r="E4722" s="3" t="s">
        <v>55</v>
      </c>
      <c r="F4722" s="5">
        <v>0.82847222222222228</v>
      </c>
      <c r="G4722" s="3" t="s">
        <v>385</v>
      </c>
      <c r="H4722" t="s">
        <v>6476</v>
      </c>
    </row>
    <row r="4723" spans="1:8" ht="15">
      <c r="A4723" s="2">
        <v>690332</v>
      </c>
      <c r="B4723" s="2">
        <v>108</v>
      </c>
      <c r="C4723" s="2" t="s">
        <v>5260</v>
      </c>
      <c r="D4723" s="5">
        <v>0.83680555555555558</v>
      </c>
      <c r="E4723" s="3" t="s">
        <v>385</v>
      </c>
      <c r="F4723" s="5">
        <v>0.85902777777777772</v>
      </c>
      <c r="G4723" s="3" t="s">
        <v>55</v>
      </c>
      <c r="H4723" t="s">
        <v>6476</v>
      </c>
    </row>
    <row r="4724" spans="1:8" ht="15">
      <c r="A4724" s="2">
        <v>690332</v>
      </c>
      <c r="B4724" s="2">
        <v>151</v>
      </c>
      <c r="C4724" s="2" t="s">
        <v>5261</v>
      </c>
      <c r="D4724" s="5">
        <v>0.22222222222222221</v>
      </c>
      <c r="E4724" s="3" t="s">
        <v>55</v>
      </c>
      <c r="F4724" s="5">
        <v>0.24513888888888888</v>
      </c>
      <c r="G4724" s="3" t="s">
        <v>385</v>
      </c>
      <c r="H4724" t="s">
        <v>6476</v>
      </c>
    </row>
    <row r="4725" spans="1:8" ht="15">
      <c r="A4725" s="2">
        <v>690332</v>
      </c>
      <c r="B4725" s="2">
        <v>152</v>
      </c>
      <c r="C4725" s="2" t="s">
        <v>5262</v>
      </c>
      <c r="D4725" s="5">
        <v>0.25347222222222221</v>
      </c>
      <c r="E4725" s="3" t="s">
        <v>385</v>
      </c>
      <c r="F4725" s="5">
        <v>0.27569444444444446</v>
      </c>
      <c r="G4725" s="3" t="s">
        <v>55</v>
      </c>
      <c r="H4725" t="s">
        <v>6476</v>
      </c>
    </row>
    <row r="4726" spans="1:8" ht="15">
      <c r="A4726" s="2">
        <v>690332</v>
      </c>
      <c r="B4726" s="2">
        <v>210</v>
      </c>
      <c r="C4726" s="2" t="s">
        <v>5263</v>
      </c>
      <c r="D4726" s="5">
        <v>0.58680555555555558</v>
      </c>
      <c r="E4726" s="3" t="s">
        <v>385</v>
      </c>
      <c r="F4726" s="5">
        <v>0.62152777777777779</v>
      </c>
      <c r="G4726" s="3" t="s">
        <v>55</v>
      </c>
      <c r="H4726" t="s">
        <v>6476</v>
      </c>
    </row>
    <row r="4727" spans="1:8" ht="15">
      <c r="A4727" s="2">
        <v>690333</v>
      </c>
      <c r="B4727" s="2">
        <v>1</v>
      </c>
      <c r="C4727" s="2" t="s">
        <v>5264</v>
      </c>
      <c r="D4727" s="5">
        <v>0.31319444444444444</v>
      </c>
      <c r="E4727" s="3" t="s">
        <v>55</v>
      </c>
      <c r="F4727" s="5">
        <v>0.34791666666666665</v>
      </c>
      <c r="G4727" s="3" t="s">
        <v>21</v>
      </c>
      <c r="H4727" t="s">
        <v>6476</v>
      </c>
    </row>
    <row r="4728" spans="1:8" ht="15">
      <c r="A4728" s="2">
        <v>690333</v>
      </c>
      <c r="B4728" s="2">
        <v>2</v>
      </c>
      <c r="C4728" s="2" t="s">
        <v>5265</v>
      </c>
      <c r="D4728" s="5">
        <v>0.35902777777777778</v>
      </c>
      <c r="E4728" s="3" t="s">
        <v>21</v>
      </c>
      <c r="F4728" s="5">
        <v>0.3923611111111111</v>
      </c>
      <c r="G4728" s="3" t="s">
        <v>55</v>
      </c>
      <c r="H4728" t="s">
        <v>6476</v>
      </c>
    </row>
    <row r="4729" spans="1:8" ht="15">
      <c r="A4729" s="2">
        <v>690333</v>
      </c>
      <c r="B4729" s="2">
        <v>3</v>
      </c>
      <c r="C4729" s="2" t="s">
        <v>5266</v>
      </c>
      <c r="D4729" s="5">
        <v>0.43819444444444444</v>
      </c>
      <c r="E4729" s="3" t="s">
        <v>55</v>
      </c>
      <c r="F4729" s="5">
        <v>0.50902777777777775</v>
      </c>
      <c r="G4729" s="3" t="s">
        <v>388</v>
      </c>
      <c r="H4729" t="s">
        <v>6476</v>
      </c>
    </row>
    <row r="4730" spans="1:8" ht="15">
      <c r="A4730" s="2">
        <v>690333</v>
      </c>
      <c r="B4730" s="2">
        <v>4</v>
      </c>
      <c r="C4730" s="2" t="s">
        <v>5267</v>
      </c>
      <c r="D4730" s="5">
        <v>0.51388888888888884</v>
      </c>
      <c r="E4730" s="3" t="s">
        <v>388</v>
      </c>
      <c r="F4730" s="5">
        <v>0.56041666666666667</v>
      </c>
      <c r="G4730" s="3" t="s">
        <v>55</v>
      </c>
      <c r="H4730" t="s">
        <v>6476</v>
      </c>
    </row>
    <row r="4731" spans="1:8" ht="15">
      <c r="A4731" s="2">
        <v>690333</v>
      </c>
      <c r="B4731" s="2">
        <v>5</v>
      </c>
      <c r="C4731" s="2" t="s">
        <v>5268</v>
      </c>
      <c r="D4731" s="5">
        <v>0.56458333333333333</v>
      </c>
      <c r="E4731" s="3" t="s">
        <v>55</v>
      </c>
      <c r="F4731" s="5">
        <v>0.61041666666666672</v>
      </c>
      <c r="G4731" s="3" t="s">
        <v>21</v>
      </c>
      <c r="H4731" t="s">
        <v>6476</v>
      </c>
    </row>
    <row r="4732" spans="1:8" ht="15">
      <c r="A4732" s="2">
        <v>690333</v>
      </c>
      <c r="B4732" s="2">
        <v>6</v>
      </c>
      <c r="C4732" s="2" t="s">
        <v>5269</v>
      </c>
      <c r="D4732" s="5">
        <v>0.65069444444444446</v>
      </c>
      <c r="E4732" s="3" t="s">
        <v>21</v>
      </c>
      <c r="F4732" s="5">
        <v>0.68402777777777779</v>
      </c>
      <c r="G4732" s="3" t="s">
        <v>55</v>
      </c>
      <c r="H4732" t="s">
        <v>6476</v>
      </c>
    </row>
    <row r="4733" spans="1:8" ht="15">
      <c r="A4733" s="2">
        <v>690333</v>
      </c>
      <c r="B4733" s="2">
        <v>7</v>
      </c>
      <c r="C4733" s="2" t="s">
        <v>5270</v>
      </c>
      <c r="D4733" s="5">
        <v>0.68819444444444444</v>
      </c>
      <c r="E4733" s="3" t="s">
        <v>55</v>
      </c>
      <c r="F4733" s="5">
        <v>0.72291666666666665</v>
      </c>
      <c r="G4733" s="3" t="s">
        <v>21</v>
      </c>
      <c r="H4733" t="s">
        <v>6476</v>
      </c>
    </row>
    <row r="4734" spans="1:8" ht="15">
      <c r="A4734" s="2">
        <v>690333</v>
      </c>
      <c r="B4734" s="2">
        <v>8</v>
      </c>
      <c r="C4734" s="2" t="s">
        <v>5271</v>
      </c>
      <c r="D4734" s="5">
        <v>0.77569444444444446</v>
      </c>
      <c r="E4734" s="3" t="s">
        <v>21</v>
      </c>
      <c r="F4734" s="5">
        <v>0.80902777777777779</v>
      </c>
      <c r="G4734" s="3" t="s">
        <v>55</v>
      </c>
      <c r="H4734" t="s">
        <v>6476</v>
      </c>
    </row>
    <row r="4735" spans="1:8" ht="15">
      <c r="A4735" s="2">
        <v>690333</v>
      </c>
      <c r="B4735" s="2">
        <v>9</v>
      </c>
      <c r="C4735" s="2" t="s">
        <v>5272</v>
      </c>
      <c r="D4735" s="5">
        <v>0.86527777777777781</v>
      </c>
      <c r="E4735" s="3" t="s">
        <v>55</v>
      </c>
      <c r="F4735" s="5">
        <v>0.9</v>
      </c>
      <c r="G4735" s="3" t="s">
        <v>19</v>
      </c>
      <c r="H4735" t="s">
        <v>6476</v>
      </c>
    </row>
    <row r="4736" spans="1:8" ht="15">
      <c r="A4736" s="2">
        <v>690333</v>
      </c>
      <c r="B4736" s="2">
        <v>10</v>
      </c>
      <c r="C4736" s="2" t="s">
        <v>5273</v>
      </c>
      <c r="D4736" s="5">
        <v>0.92500000000000004</v>
      </c>
      <c r="E4736" s="3" t="s">
        <v>19</v>
      </c>
      <c r="F4736" s="5">
        <v>0.96875</v>
      </c>
      <c r="G4736" s="3" t="s">
        <v>55</v>
      </c>
      <c r="H4736" t="s">
        <v>6476</v>
      </c>
    </row>
    <row r="4737" spans="1:8" ht="15">
      <c r="A4737" s="2">
        <v>690333</v>
      </c>
      <c r="B4737" s="2">
        <v>151</v>
      </c>
      <c r="C4737" s="2" t="s">
        <v>5274</v>
      </c>
      <c r="D4737" s="5">
        <v>0.27847222222222223</v>
      </c>
      <c r="E4737" s="3" t="s">
        <v>55</v>
      </c>
      <c r="F4737" s="5">
        <v>0.31041666666666667</v>
      </c>
      <c r="G4737" s="3" t="s">
        <v>21</v>
      </c>
      <c r="H4737" t="s">
        <v>6476</v>
      </c>
    </row>
    <row r="4738" spans="1:8" ht="15">
      <c r="A4738" s="2">
        <v>690333</v>
      </c>
      <c r="B4738" s="2">
        <v>152</v>
      </c>
      <c r="C4738" s="2" t="s">
        <v>5275</v>
      </c>
      <c r="D4738" s="5">
        <v>0.35416666666666669</v>
      </c>
      <c r="E4738" s="3" t="s">
        <v>21</v>
      </c>
      <c r="F4738" s="5">
        <v>0.38541666666666669</v>
      </c>
      <c r="G4738" s="3" t="s">
        <v>55</v>
      </c>
      <c r="H4738" t="s">
        <v>6476</v>
      </c>
    </row>
    <row r="4739" spans="1:8" ht="15">
      <c r="A4739" s="2">
        <v>690333</v>
      </c>
      <c r="B4739" s="2">
        <v>153</v>
      </c>
      <c r="C4739" s="2" t="s">
        <v>5276</v>
      </c>
      <c r="D4739" s="5">
        <v>0.44513888888888886</v>
      </c>
      <c r="E4739" s="3" t="s">
        <v>55</v>
      </c>
      <c r="F4739" s="5">
        <v>0.47708333333333336</v>
      </c>
      <c r="G4739" s="3" t="s">
        <v>21</v>
      </c>
      <c r="H4739" t="s">
        <v>6476</v>
      </c>
    </row>
    <row r="4740" spans="1:8" ht="15">
      <c r="A4740" s="2">
        <v>690333</v>
      </c>
      <c r="B4740" s="2">
        <v>154</v>
      </c>
      <c r="C4740" s="2" t="s">
        <v>5277</v>
      </c>
      <c r="D4740" s="5">
        <v>0.52083333333333337</v>
      </c>
      <c r="E4740" s="3" t="s">
        <v>21</v>
      </c>
      <c r="F4740" s="5">
        <v>0.55208333333333337</v>
      </c>
      <c r="G4740" s="3" t="s">
        <v>55</v>
      </c>
      <c r="H4740" t="s">
        <v>6476</v>
      </c>
    </row>
    <row r="4741" spans="1:8" ht="15">
      <c r="A4741" s="2">
        <v>690333</v>
      </c>
      <c r="B4741" s="2">
        <v>155</v>
      </c>
      <c r="C4741" s="2" t="s">
        <v>5278</v>
      </c>
      <c r="D4741" s="5">
        <v>0.6118055555555556</v>
      </c>
      <c r="E4741" s="3" t="s">
        <v>55</v>
      </c>
      <c r="F4741" s="5">
        <v>0.64375000000000004</v>
      </c>
      <c r="G4741" s="3" t="s">
        <v>21</v>
      </c>
      <c r="H4741" t="s">
        <v>6476</v>
      </c>
    </row>
    <row r="4742" spans="1:8" ht="15">
      <c r="A4742" s="2">
        <v>690333</v>
      </c>
      <c r="B4742" s="2">
        <v>156</v>
      </c>
      <c r="C4742" s="2" t="s">
        <v>5279</v>
      </c>
      <c r="D4742" s="5">
        <v>0.6875</v>
      </c>
      <c r="E4742" s="3" t="s">
        <v>21</v>
      </c>
      <c r="F4742" s="5">
        <v>0.71875</v>
      </c>
      <c r="G4742" s="3" t="s">
        <v>55</v>
      </c>
      <c r="H4742" t="s">
        <v>6476</v>
      </c>
    </row>
    <row r="4743" spans="1:8" ht="15">
      <c r="A4743" s="2">
        <v>690334</v>
      </c>
      <c r="B4743" s="2">
        <v>2</v>
      </c>
      <c r="C4743" s="2" t="s">
        <v>5280</v>
      </c>
      <c r="D4743" s="5">
        <v>0.1875</v>
      </c>
      <c r="E4743" s="3" t="s">
        <v>396</v>
      </c>
      <c r="F4743" s="5">
        <v>0.20833333333333334</v>
      </c>
      <c r="G4743" s="3" t="s">
        <v>55</v>
      </c>
      <c r="H4743" t="s">
        <v>6476</v>
      </c>
    </row>
    <row r="4744" spans="1:8" ht="15">
      <c r="A4744" s="2">
        <v>690334</v>
      </c>
      <c r="B4744" s="2">
        <v>3</v>
      </c>
      <c r="C4744" s="2" t="s">
        <v>5281</v>
      </c>
      <c r="D4744" s="5">
        <v>0.40625</v>
      </c>
      <c r="E4744" s="3" t="s">
        <v>55</v>
      </c>
      <c r="F4744" s="5">
        <v>0.42777777777777776</v>
      </c>
      <c r="G4744" s="3" t="s">
        <v>396</v>
      </c>
      <c r="H4744" t="s">
        <v>6476</v>
      </c>
    </row>
    <row r="4745" spans="1:8" ht="15">
      <c r="A4745" s="2">
        <v>690334</v>
      </c>
      <c r="B4745" s="2">
        <v>4</v>
      </c>
      <c r="C4745" s="2" t="s">
        <v>5282</v>
      </c>
      <c r="D4745" s="5">
        <v>0.42777777777777776</v>
      </c>
      <c r="E4745" s="3" t="s">
        <v>396</v>
      </c>
      <c r="F4745" s="5">
        <v>0.44374999999999998</v>
      </c>
      <c r="G4745" s="3" t="s">
        <v>55</v>
      </c>
      <c r="H4745" t="s">
        <v>6476</v>
      </c>
    </row>
    <row r="4746" spans="1:8" ht="15">
      <c r="A4746" s="2">
        <v>690334</v>
      </c>
      <c r="B4746" s="2">
        <v>5</v>
      </c>
      <c r="C4746" s="2" t="s">
        <v>5283</v>
      </c>
      <c r="D4746" s="5">
        <v>0.73055555555555551</v>
      </c>
      <c r="E4746" s="3" t="s">
        <v>55</v>
      </c>
      <c r="F4746" s="5">
        <v>0.75208333333333333</v>
      </c>
      <c r="G4746" s="3" t="s">
        <v>396</v>
      </c>
      <c r="H4746" t="s">
        <v>6476</v>
      </c>
    </row>
    <row r="4747" spans="1:8" ht="15">
      <c r="A4747" s="2">
        <v>690334</v>
      </c>
      <c r="B4747" s="2">
        <v>6</v>
      </c>
      <c r="C4747" s="2" t="s">
        <v>5284</v>
      </c>
      <c r="D4747" s="5">
        <v>0.75208333333333333</v>
      </c>
      <c r="E4747" s="3" t="s">
        <v>396</v>
      </c>
      <c r="F4747" s="5">
        <v>0.7680555555555556</v>
      </c>
      <c r="G4747" s="3" t="s">
        <v>55</v>
      </c>
      <c r="H4747" t="s">
        <v>6476</v>
      </c>
    </row>
    <row r="4748" spans="1:8" ht="15">
      <c r="A4748" s="2">
        <v>690335</v>
      </c>
      <c r="B4748" s="2">
        <v>102</v>
      </c>
      <c r="C4748" s="2" t="s">
        <v>5285</v>
      </c>
      <c r="D4748" s="5">
        <v>0.28541666666666665</v>
      </c>
      <c r="E4748" s="3" t="s">
        <v>384</v>
      </c>
      <c r="F4748" s="5">
        <v>0.32847222222222222</v>
      </c>
      <c r="G4748" s="3" t="s">
        <v>385</v>
      </c>
      <c r="H4748" t="s">
        <v>6500</v>
      </c>
    </row>
    <row r="4749" spans="1:8" ht="15">
      <c r="A4749" s="2">
        <v>690335</v>
      </c>
      <c r="B4749" s="2">
        <v>103</v>
      </c>
      <c r="C4749" s="2" t="s">
        <v>5286</v>
      </c>
      <c r="D4749" s="5">
        <v>0.27777777777777779</v>
      </c>
      <c r="E4749" s="3" t="s">
        <v>55</v>
      </c>
      <c r="F4749" s="5">
        <v>0.3215277777777778</v>
      </c>
      <c r="G4749" s="3" t="s">
        <v>232</v>
      </c>
      <c r="H4749" t="s">
        <v>6500</v>
      </c>
    </row>
    <row r="4750" spans="1:8" ht="15">
      <c r="A4750" s="2">
        <v>690335</v>
      </c>
      <c r="B4750" s="2">
        <v>104</v>
      </c>
      <c r="C4750" s="2" t="s">
        <v>5287</v>
      </c>
      <c r="D4750" s="5">
        <v>0.35416666666666669</v>
      </c>
      <c r="E4750" s="3" t="s">
        <v>232</v>
      </c>
      <c r="F4750" s="5">
        <v>0.41180555555555554</v>
      </c>
      <c r="G4750" s="3" t="s">
        <v>385</v>
      </c>
      <c r="H4750" t="s">
        <v>6500</v>
      </c>
    </row>
    <row r="4751" spans="1:8" ht="15">
      <c r="A4751" s="2">
        <v>690335</v>
      </c>
      <c r="B4751" s="2">
        <v>105</v>
      </c>
      <c r="C4751" s="2" t="s">
        <v>5288</v>
      </c>
      <c r="D4751" s="5">
        <v>0.27777777777777779</v>
      </c>
      <c r="E4751" s="3" t="s">
        <v>55</v>
      </c>
      <c r="F4751" s="5">
        <v>0.30416666666666664</v>
      </c>
      <c r="G4751" s="3" t="s">
        <v>56</v>
      </c>
      <c r="H4751" t="s">
        <v>6500</v>
      </c>
    </row>
    <row r="4752" spans="1:8" ht="15">
      <c r="A4752" s="2">
        <v>690335</v>
      </c>
      <c r="B4752" s="2">
        <v>106</v>
      </c>
      <c r="C4752" s="2" t="s">
        <v>5289</v>
      </c>
      <c r="D4752" s="5">
        <v>0.36041666666666666</v>
      </c>
      <c r="E4752" s="3" t="s">
        <v>56</v>
      </c>
      <c r="F4752" s="5">
        <v>0.41180555555555554</v>
      </c>
      <c r="G4752" s="3" t="s">
        <v>385</v>
      </c>
      <c r="H4752" t="s">
        <v>6500</v>
      </c>
    </row>
    <row r="4753" spans="1:8" ht="15">
      <c r="A4753" s="2">
        <v>690335</v>
      </c>
      <c r="B4753" s="2">
        <v>107</v>
      </c>
      <c r="C4753" s="2" t="s">
        <v>5290</v>
      </c>
      <c r="D4753" s="5">
        <v>0.33541666666666664</v>
      </c>
      <c r="E4753" s="3" t="s">
        <v>385</v>
      </c>
      <c r="F4753" s="5">
        <v>0.41180555555555554</v>
      </c>
      <c r="G4753" s="3" t="s">
        <v>232</v>
      </c>
      <c r="H4753" t="s">
        <v>6500</v>
      </c>
    </row>
    <row r="4754" spans="1:8" ht="15">
      <c r="A4754" s="2">
        <v>690335</v>
      </c>
      <c r="B4754" s="2">
        <v>108</v>
      </c>
      <c r="C4754" s="2" t="s">
        <v>5291</v>
      </c>
      <c r="D4754" s="5">
        <v>0.4375</v>
      </c>
      <c r="E4754" s="3" t="s">
        <v>232</v>
      </c>
      <c r="F4754" s="5">
        <v>0.49513888888888891</v>
      </c>
      <c r="G4754" s="3" t="s">
        <v>385</v>
      </c>
      <c r="H4754" t="s">
        <v>6500</v>
      </c>
    </row>
    <row r="4755" spans="1:8" ht="15">
      <c r="A4755" s="2">
        <v>690335</v>
      </c>
      <c r="B4755" s="2">
        <v>109</v>
      </c>
      <c r="C4755" s="2" t="s">
        <v>5292</v>
      </c>
      <c r="D4755" s="5">
        <v>0.41875000000000001</v>
      </c>
      <c r="E4755" s="3" t="s">
        <v>385</v>
      </c>
      <c r="F4755" s="5">
        <v>0.4777777777777778</v>
      </c>
      <c r="G4755" s="3" t="s">
        <v>56</v>
      </c>
      <c r="H4755" t="s">
        <v>6500</v>
      </c>
    </row>
    <row r="4756" spans="1:8" ht="15">
      <c r="A4756" s="2">
        <v>690335</v>
      </c>
      <c r="B4756" s="2">
        <v>110</v>
      </c>
      <c r="C4756" s="2" t="s">
        <v>5293</v>
      </c>
      <c r="D4756" s="5">
        <v>0.52013888888888893</v>
      </c>
      <c r="E4756" s="3" t="s">
        <v>56</v>
      </c>
      <c r="F4756" s="5">
        <v>0.57847222222222228</v>
      </c>
      <c r="G4756" s="3" t="s">
        <v>385</v>
      </c>
      <c r="H4756" t="s">
        <v>6500</v>
      </c>
    </row>
    <row r="4757" spans="1:8" ht="15">
      <c r="A4757" s="2">
        <v>690335</v>
      </c>
      <c r="B4757" s="2">
        <v>111</v>
      </c>
      <c r="C4757" s="2" t="s">
        <v>5294</v>
      </c>
      <c r="D4757" s="5">
        <v>0.50208333333333333</v>
      </c>
      <c r="E4757" s="3" t="s">
        <v>385</v>
      </c>
      <c r="F4757" s="5">
        <v>0.56805555555555554</v>
      </c>
      <c r="G4757" s="3" t="s">
        <v>232</v>
      </c>
      <c r="H4757" t="s">
        <v>6500</v>
      </c>
    </row>
    <row r="4758" spans="1:8" ht="15">
      <c r="A4758" s="2">
        <v>690335</v>
      </c>
      <c r="B4758" s="2">
        <v>112</v>
      </c>
      <c r="C4758" s="2" t="s">
        <v>5295</v>
      </c>
      <c r="D4758" s="5">
        <v>0.58333333333333337</v>
      </c>
      <c r="E4758" s="3" t="s">
        <v>232</v>
      </c>
      <c r="F4758" s="5">
        <v>0.66180555555555554</v>
      </c>
      <c r="G4758" s="3" t="s">
        <v>385</v>
      </c>
      <c r="H4758" t="s">
        <v>6500</v>
      </c>
    </row>
    <row r="4759" spans="1:8" ht="15">
      <c r="A4759" s="2">
        <v>690335</v>
      </c>
      <c r="B4759" s="2">
        <v>113</v>
      </c>
      <c r="C4759" s="2" t="s">
        <v>5296</v>
      </c>
      <c r="D4759" s="5">
        <v>0.5854166666666667</v>
      </c>
      <c r="E4759" s="3" t="s">
        <v>385</v>
      </c>
      <c r="F4759" s="5">
        <v>0.64583333333333337</v>
      </c>
      <c r="G4759" s="3" t="s">
        <v>232</v>
      </c>
      <c r="H4759" t="s">
        <v>6500</v>
      </c>
    </row>
    <row r="4760" spans="1:8" ht="15">
      <c r="A4760" s="2">
        <v>690335</v>
      </c>
      <c r="B4760" s="2">
        <v>115</v>
      </c>
      <c r="C4760" s="2" t="s">
        <v>5297</v>
      </c>
      <c r="D4760" s="5">
        <v>0.66874999999999996</v>
      </c>
      <c r="E4760" s="3" t="s">
        <v>385</v>
      </c>
      <c r="F4760" s="5">
        <v>0.69097222222222221</v>
      </c>
      <c r="G4760" s="3" t="s">
        <v>55</v>
      </c>
      <c r="H4760" t="s">
        <v>6500</v>
      </c>
    </row>
    <row r="4761" spans="1:8" ht="15">
      <c r="A4761" s="2">
        <v>690335</v>
      </c>
      <c r="B4761" s="2">
        <v>116</v>
      </c>
      <c r="C4761" s="2" t="s">
        <v>5298</v>
      </c>
      <c r="D4761" s="5">
        <v>0.66666666666666663</v>
      </c>
      <c r="E4761" s="3" t="s">
        <v>232</v>
      </c>
      <c r="F4761" s="5">
        <v>0.74513888888888891</v>
      </c>
      <c r="G4761" s="3" t="s">
        <v>385</v>
      </c>
      <c r="H4761" t="s">
        <v>6500</v>
      </c>
    </row>
    <row r="4762" spans="1:8" ht="15">
      <c r="A4762" s="2">
        <v>690335</v>
      </c>
      <c r="B4762" s="2">
        <v>117</v>
      </c>
      <c r="C4762" s="2" t="s">
        <v>5299</v>
      </c>
      <c r="D4762" s="5">
        <v>0.75208333333333333</v>
      </c>
      <c r="E4762" s="3" t="s">
        <v>385</v>
      </c>
      <c r="F4762" s="5">
        <v>0.77430555555555558</v>
      </c>
      <c r="G4762" s="3" t="s">
        <v>55</v>
      </c>
      <c r="H4762" t="s">
        <v>6500</v>
      </c>
    </row>
    <row r="4763" spans="1:8" ht="15">
      <c r="A4763" s="2">
        <v>690336</v>
      </c>
      <c r="B4763" s="2">
        <v>1</v>
      </c>
      <c r="C4763" s="2" t="s">
        <v>5300</v>
      </c>
      <c r="D4763" s="5">
        <v>0.20833333333333334</v>
      </c>
      <c r="E4763" s="3" t="s">
        <v>55</v>
      </c>
      <c r="F4763" s="5">
        <v>0.26666666666666666</v>
      </c>
      <c r="G4763" s="3" t="s">
        <v>55</v>
      </c>
      <c r="H4763" t="s">
        <v>6500</v>
      </c>
    </row>
    <row r="4764" spans="1:8" ht="15">
      <c r="A4764" s="2">
        <v>690336</v>
      </c>
      <c r="B4764" s="2">
        <v>2</v>
      </c>
      <c r="C4764" s="2" t="s">
        <v>5301</v>
      </c>
      <c r="D4764" s="5">
        <v>0.60763888888888884</v>
      </c>
      <c r="E4764" s="3" t="s">
        <v>55</v>
      </c>
      <c r="F4764" s="5">
        <v>0.65972222222222221</v>
      </c>
      <c r="G4764" s="3" t="s">
        <v>55</v>
      </c>
      <c r="H4764" t="s">
        <v>6500</v>
      </c>
    </row>
    <row r="4765" spans="1:8" ht="15">
      <c r="A4765" s="2">
        <v>690337</v>
      </c>
      <c r="B4765" s="2">
        <v>1</v>
      </c>
      <c r="C4765" s="2" t="s">
        <v>5302</v>
      </c>
      <c r="D4765" s="5">
        <v>0.22916666666666666</v>
      </c>
      <c r="E4765" s="3" t="s">
        <v>55</v>
      </c>
      <c r="F4765" s="5">
        <v>0.24444444444444444</v>
      </c>
      <c r="G4765" s="3" t="s">
        <v>396</v>
      </c>
      <c r="H4765" t="s">
        <v>6500</v>
      </c>
    </row>
    <row r="4766" spans="1:8" ht="15">
      <c r="A4766" s="2">
        <v>690337</v>
      </c>
      <c r="B4766" s="2">
        <v>2</v>
      </c>
      <c r="C4766" s="2" t="s">
        <v>5303</v>
      </c>
      <c r="D4766" s="5">
        <v>0.24513888888888888</v>
      </c>
      <c r="E4766" s="3" t="s">
        <v>396</v>
      </c>
      <c r="F4766" s="5">
        <v>0.26597222222222222</v>
      </c>
      <c r="G4766" s="3" t="s">
        <v>55</v>
      </c>
      <c r="H4766" t="s">
        <v>6500</v>
      </c>
    </row>
    <row r="4767" spans="1:8" ht="15">
      <c r="A4767" s="2">
        <v>690337</v>
      </c>
      <c r="B4767" s="2">
        <v>3</v>
      </c>
      <c r="C4767" s="2" t="s">
        <v>5304</v>
      </c>
      <c r="D4767" s="5">
        <v>0.2673611111111111</v>
      </c>
      <c r="E4767" s="3" t="s">
        <v>55</v>
      </c>
      <c r="F4767" s="5">
        <v>0.29722222222222222</v>
      </c>
      <c r="G4767" s="3" t="s">
        <v>397</v>
      </c>
      <c r="H4767" t="s">
        <v>6500</v>
      </c>
    </row>
    <row r="4768" spans="1:8" ht="15">
      <c r="A4768" s="2">
        <v>690337</v>
      </c>
      <c r="B4768" s="2">
        <v>4</v>
      </c>
      <c r="C4768" s="2" t="s">
        <v>5305</v>
      </c>
      <c r="D4768" s="5">
        <v>0.28888888888888886</v>
      </c>
      <c r="E4768" s="3" t="s">
        <v>396</v>
      </c>
      <c r="F4768" s="5">
        <v>0.30486111111111114</v>
      </c>
      <c r="G4768" s="3" t="s">
        <v>55</v>
      </c>
      <c r="H4768" t="s">
        <v>6500</v>
      </c>
    </row>
    <row r="4769" spans="1:8" ht="15">
      <c r="A4769" s="2">
        <v>690337</v>
      </c>
      <c r="B4769" s="2">
        <v>5</v>
      </c>
      <c r="C4769" s="2" t="s">
        <v>5306</v>
      </c>
      <c r="D4769" s="5">
        <v>0.2673611111111111</v>
      </c>
      <c r="E4769" s="3" t="s">
        <v>55</v>
      </c>
      <c r="F4769" s="5">
        <v>0.28819444444444442</v>
      </c>
      <c r="G4769" s="3" t="s">
        <v>396</v>
      </c>
      <c r="H4769" t="s">
        <v>6500</v>
      </c>
    </row>
    <row r="4770" spans="1:8" ht="15">
      <c r="A4770" s="2">
        <v>690337</v>
      </c>
      <c r="B4770" s="2">
        <v>6</v>
      </c>
      <c r="C4770" s="2" t="s">
        <v>5307</v>
      </c>
      <c r="D4770" s="5">
        <v>0.30069444444444443</v>
      </c>
      <c r="E4770" s="3" t="s">
        <v>397</v>
      </c>
      <c r="F4770" s="5">
        <v>0.31111111111111112</v>
      </c>
      <c r="G4770" s="3" t="s">
        <v>55</v>
      </c>
      <c r="H4770" t="s">
        <v>6500</v>
      </c>
    </row>
    <row r="4771" spans="1:8" ht="15">
      <c r="A4771" s="2">
        <v>690337</v>
      </c>
      <c r="B4771" s="2">
        <v>7</v>
      </c>
      <c r="C4771" s="2" t="s">
        <v>5308</v>
      </c>
      <c r="D4771" s="5">
        <v>0.60555555555555551</v>
      </c>
      <c r="E4771" s="3" t="s">
        <v>55</v>
      </c>
      <c r="F4771" s="5">
        <v>0.63263888888888886</v>
      </c>
      <c r="G4771" s="3" t="s">
        <v>397</v>
      </c>
      <c r="H4771" t="s">
        <v>6500</v>
      </c>
    </row>
    <row r="4772" spans="1:8" ht="15">
      <c r="A4772" s="2">
        <v>690337</v>
      </c>
      <c r="B4772" s="2">
        <v>8</v>
      </c>
      <c r="C4772" s="2" t="s">
        <v>5309</v>
      </c>
      <c r="D4772" s="5">
        <v>0.62708333333333333</v>
      </c>
      <c r="E4772" s="3" t="s">
        <v>396</v>
      </c>
      <c r="F4772" s="5">
        <v>0.6430555555555556</v>
      </c>
      <c r="G4772" s="3" t="s">
        <v>55</v>
      </c>
      <c r="H4772" t="s">
        <v>6500</v>
      </c>
    </row>
    <row r="4773" spans="1:8" ht="15">
      <c r="A4773" s="2">
        <v>690337</v>
      </c>
      <c r="B4773" s="2">
        <v>9</v>
      </c>
      <c r="C4773" s="2" t="s">
        <v>5310</v>
      </c>
      <c r="D4773" s="5">
        <v>0.60555555555555551</v>
      </c>
      <c r="E4773" s="3" t="s">
        <v>55</v>
      </c>
      <c r="F4773" s="5">
        <v>0.62708333333333333</v>
      </c>
      <c r="G4773" s="3" t="s">
        <v>396</v>
      </c>
      <c r="H4773" t="s">
        <v>6500</v>
      </c>
    </row>
    <row r="4774" spans="1:8" ht="15">
      <c r="A4774" s="2">
        <v>690337</v>
      </c>
      <c r="B4774" s="2">
        <v>10</v>
      </c>
      <c r="C4774" s="2" t="s">
        <v>5311</v>
      </c>
      <c r="D4774" s="5">
        <v>0.6333333333333333</v>
      </c>
      <c r="E4774" s="3" t="s">
        <v>397</v>
      </c>
      <c r="F4774" s="5">
        <v>0.66388888888888886</v>
      </c>
      <c r="G4774" s="3" t="s">
        <v>55</v>
      </c>
      <c r="H4774" t="s">
        <v>6500</v>
      </c>
    </row>
    <row r="4775" spans="1:8" ht="15">
      <c r="A4775" s="2">
        <v>690339</v>
      </c>
      <c r="B4775" s="2">
        <v>1</v>
      </c>
      <c r="C4775" s="2" t="s">
        <v>5312</v>
      </c>
      <c r="D4775" s="5">
        <v>0.19791666666666666</v>
      </c>
      <c r="E4775" s="3" t="s">
        <v>387</v>
      </c>
      <c r="F4775" s="5">
        <v>0.2361111111111111</v>
      </c>
      <c r="G4775" s="3" t="s">
        <v>398</v>
      </c>
      <c r="H4775" t="s">
        <v>6500</v>
      </c>
    </row>
    <row r="4776" spans="1:8" ht="15">
      <c r="A4776" s="2">
        <v>690339</v>
      </c>
      <c r="B4776" s="2">
        <v>4</v>
      </c>
      <c r="C4776" s="2" t="s">
        <v>5313</v>
      </c>
      <c r="D4776" s="5">
        <v>0.2590277777777778</v>
      </c>
      <c r="E4776" s="3" t="s">
        <v>398</v>
      </c>
      <c r="F4776" s="5">
        <v>0.30763888888888891</v>
      </c>
      <c r="G4776" s="3" t="s">
        <v>56</v>
      </c>
      <c r="H4776" t="s">
        <v>6500</v>
      </c>
    </row>
    <row r="4777" spans="1:8" ht="15">
      <c r="A4777" s="2">
        <v>690339</v>
      </c>
      <c r="B4777" s="2">
        <v>5</v>
      </c>
      <c r="C4777" s="2" t="s">
        <v>5314</v>
      </c>
      <c r="D4777" s="5">
        <v>0.31736111111111109</v>
      </c>
      <c r="E4777" s="3" t="s">
        <v>56</v>
      </c>
      <c r="F4777" s="5">
        <v>0.33124999999999999</v>
      </c>
      <c r="G4777" s="3" t="s">
        <v>374</v>
      </c>
      <c r="H4777" t="s">
        <v>6500</v>
      </c>
    </row>
    <row r="4778" spans="1:8" ht="15">
      <c r="A4778" s="2">
        <v>690339</v>
      </c>
      <c r="B4778" s="2">
        <v>6</v>
      </c>
      <c r="C4778" s="2" t="s">
        <v>5315</v>
      </c>
      <c r="D4778" s="5">
        <v>0.33541666666666664</v>
      </c>
      <c r="E4778" s="3" t="s">
        <v>374</v>
      </c>
      <c r="F4778" s="5">
        <v>0.34930555555555554</v>
      </c>
      <c r="G4778" s="3" t="s">
        <v>56</v>
      </c>
      <c r="H4778" t="s">
        <v>6500</v>
      </c>
    </row>
    <row r="4779" spans="1:8" ht="15">
      <c r="A4779" s="2">
        <v>690339</v>
      </c>
      <c r="B4779" s="2">
        <v>7</v>
      </c>
      <c r="C4779" s="2" t="s">
        <v>5316</v>
      </c>
      <c r="D4779" s="5">
        <v>0.40069444444444446</v>
      </c>
      <c r="E4779" s="3" t="s">
        <v>56</v>
      </c>
      <c r="F4779" s="5">
        <v>0.44236111111111109</v>
      </c>
      <c r="G4779" s="3" t="s">
        <v>21</v>
      </c>
      <c r="H4779" t="s">
        <v>6500</v>
      </c>
    </row>
    <row r="4780" spans="1:8" ht="15">
      <c r="A4780" s="2">
        <v>690339</v>
      </c>
      <c r="B4780" s="2">
        <v>8</v>
      </c>
      <c r="C4780" s="2" t="s">
        <v>5317</v>
      </c>
      <c r="D4780" s="5">
        <v>0.53680555555555554</v>
      </c>
      <c r="E4780" s="3" t="s">
        <v>384</v>
      </c>
      <c r="F4780" s="5">
        <v>0.55763888888888891</v>
      </c>
      <c r="G4780" s="3" t="s">
        <v>56</v>
      </c>
      <c r="H4780" t="s">
        <v>6500</v>
      </c>
    </row>
    <row r="4781" spans="1:8" ht="15">
      <c r="A4781" s="2">
        <v>690339</v>
      </c>
      <c r="B4781" s="2">
        <v>10</v>
      </c>
      <c r="C4781" s="2" t="s">
        <v>5318</v>
      </c>
      <c r="D4781" s="5">
        <v>0.55277777777777781</v>
      </c>
      <c r="E4781" s="3" t="s">
        <v>388</v>
      </c>
      <c r="F4781" s="5">
        <v>0.59930555555555554</v>
      </c>
      <c r="G4781" s="3" t="s">
        <v>56</v>
      </c>
      <c r="H4781" t="s">
        <v>6500</v>
      </c>
    </row>
    <row r="4782" spans="1:8" ht="15">
      <c r="A4782" s="2">
        <v>690339</v>
      </c>
      <c r="B4782" s="2">
        <v>11</v>
      </c>
      <c r="C4782" s="2" t="s">
        <v>5319</v>
      </c>
      <c r="D4782" s="5">
        <v>0.56736111111111109</v>
      </c>
      <c r="E4782" s="3" t="s">
        <v>56</v>
      </c>
      <c r="F4782" s="5">
        <v>0.58819444444444446</v>
      </c>
      <c r="G4782" s="3" t="s">
        <v>384</v>
      </c>
      <c r="H4782" t="s">
        <v>6500</v>
      </c>
    </row>
    <row r="4783" spans="1:8" ht="15">
      <c r="A4783" s="2">
        <v>690339</v>
      </c>
      <c r="B4783" s="2">
        <v>12</v>
      </c>
      <c r="C4783" s="2" t="s">
        <v>5320</v>
      </c>
      <c r="D4783" s="5">
        <v>0.72361111111111109</v>
      </c>
      <c r="E4783" s="3" t="s">
        <v>21</v>
      </c>
      <c r="F4783" s="5">
        <v>0.76597222222222228</v>
      </c>
      <c r="G4783" s="3" t="s">
        <v>56</v>
      </c>
      <c r="H4783" t="s">
        <v>6500</v>
      </c>
    </row>
    <row r="4784" spans="1:8" ht="15">
      <c r="A4784" s="2">
        <v>690339</v>
      </c>
      <c r="B4784" s="2">
        <v>13</v>
      </c>
      <c r="C4784" s="2" t="s">
        <v>5321</v>
      </c>
      <c r="D4784" s="5">
        <v>0.60902777777777772</v>
      </c>
      <c r="E4784" s="3" t="s">
        <v>56</v>
      </c>
      <c r="F4784" s="5">
        <v>0.65069444444444446</v>
      </c>
      <c r="G4784" s="3" t="s">
        <v>21</v>
      </c>
      <c r="H4784" t="s">
        <v>6500</v>
      </c>
    </row>
    <row r="4785" spans="1:8" ht="15">
      <c r="A4785" s="2">
        <v>690339</v>
      </c>
      <c r="B4785" s="2">
        <v>15</v>
      </c>
      <c r="C4785" s="2" t="s">
        <v>5322</v>
      </c>
      <c r="D4785" s="5">
        <v>0.81736111111111109</v>
      </c>
      <c r="E4785" s="3" t="s">
        <v>56</v>
      </c>
      <c r="F4785" s="5">
        <v>0.83819444444444446</v>
      </c>
      <c r="G4785" s="3" t="s">
        <v>384</v>
      </c>
      <c r="H4785" t="s">
        <v>6500</v>
      </c>
    </row>
    <row r="4786" spans="1:8" ht="15">
      <c r="A4786" s="2">
        <v>690339</v>
      </c>
      <c r="B4786" s="2">
        <v>16</v>
      </c>
      <c r="C4786" s="2" t="s">
        <v>5323</v>
      </c>
      <c r="D4786" s="5">
        <v>0.87013888888888891</v>
      </c>
      <c r="E4786" s="3" t="s">
        <v>384</v>
      </c>
      <c r="F4786" s="5">
        <v>0.89097222222222228</v>
      </c>
      <c r="G4786" s="3" t="s">
        <v>56</v>
      </c>
      <c r="H4786" t="s">
        <v>6500</v>
      </c>
    </row>
    <row r="4787" spans="1:8" ht="15">
      <c r="A4787" s="2">
        <v>690339</v>
      </c>
      <c r="B4787" s="2">
        <v>17</v>
      </c>
      <c r="C4787" s="2" t="s">
        <v>5324</v>
      </c>
      <c r="D4787" s="5">
        <v>0.90069444444444446</v>
      </c>
      <c r="E4787" s="3" t="s">
        <v>56</v>
      </c>
      <c r="F4787" s="5">
        <v>0.9145833333333333</v>
      </c>
      <c r="G4787" s="3" t="s">
        <v>374</v>
      </c>
      <c r="H4787" t="s">
        <v>6500</v>
      </c>
    </row>
    <row r="4788" spans="1:8" ht="15">
      <c r="A4788" s="2">
        <v>690339</v>
      </c>
      <c r="B4788" s="2">
        <v>18</v>
      </c>
      <c r="C4788" s="2" t="s">
        <v>5325</v>
      </c>
      <c r="D4788" s="5">
        <v>0.95347222222222228</v>
      </c>
      <c r="E4788" s="3" t="s">
        <v>384</v>
      </c>
      <c r="F4788" s="5">
        <v>0.95972222222222225</v>
      </c>
      <c r="G4788" s="3" t="s">
        <v>387</v>
      </c>
      <c r="H4788" t="s">
        <v>6500</v>
      </c>
    </row>
    <row r="4789" spans="1:8" ht="15">
      <c r="A4789" s="2">
        <v>690339</v>
      </c>
      <c r="B4789" s="2">
        <v>19</v>
      </c>
      <c r="C4789" s="2" t="s">
        <v>5326</v>
      </c>
      <c r="D4789" s="5">
        <v>0.95</v>
      </c>
      <c r="E4789" s="3" t="s">
        <v>374</v>
      </c>
      <c r="F4789" s="5">
        <v>0.95347222222222228</v>
      </c>
      <c r="G4789" s="3" t="s">
        <v>384</v>
      </c>
      <c r="H4789" t="s">
        <v>6500</v>
      </c>
    </row>
    <row r="4790" spans="1:8" ht="15">
      <c r="A4790" s="2">
        <v>690339</v>
      </c>
      <c r="B4790" s="2">
        <v>101</v>
      </c>
      <c r="C4790" s="2" t="s">
        <v>6698</v>
      </c>
      <c r="D4790" s="5">
        <v>0.75694444444444453</v>
      </c>
      <c r="E4790" s="3" t="s">
        <v>56</v>
      </c>
      <c r="F4790" s="5">
        <v>0.77083333333333337</v>
      </c>
      <c r="G4790" s="3" t="s">
        <v>384</v>
      </c>
      <c r="H4790" t="s">
        <v>6500</v>
      </c>
    </row>
    <row r="4791" spans="1:8" ht="15">
      <c r="A4791" s="2">
        <v>690339</v>
      </c>
      <c r="B4791" s="2">
        <v>102</v>
      </c>
      <c r="C4791" s="2" t="s">
        <v>6697</v>
      </c>
      <c r="D4791" s="5">
        <v>0.73958333333333337</v>
      </c>
      <c r="E4791" s="3" t="s">
        <v>384</v>
      </c>
      <c r="F4791" s="5">
        <v>0.75347222222222221</v>
      </c>
      <c r="G4791" s="3" t="s">
        <v>56</v>
      </c>
      <c r="H4791" t="s">
        <v>6500</v>
      </c>
    </row>
    <row r="4792" spans="1:8" ht="15">
      <c r="A4792" s="2">
        <v>690340</v>
      </c>
      <c r="B4792" s="2">
        <v>1</v>
      </c>
      <c r="C4792" s="2" t="s">
        <v>5327</v>
      </c>
      <c r="D4792" s="5">
        <v>0.19097222222222221</v>
      </c>
      <c r="E4792" s="3" t="s">
        <v>235</v>
      </c>
      <c r="F4792" s="5">
        <v>0.21111111111111111</v>
      </c>
      <c r="G4792" s="3" t="s">
        <v>399</v>
      </c>
      <c r="H4792" t="s">
        <v>6481</v>
      </c>
    </row>
    <row r="4793" spans="1:8" ht="15">
      <c r="A4793" s="2">
        <v>690340</v>
      </c>
      <c r="B4793" s="2">
        <v>2</v>
      </c>
      <c r="C4793" s="2" t="s">
        <v>5328</v>
      </c>
      <c r="D4793" s="5">
        <v>0.21180555555555555</v>
      </c>
      <c r="E4793" s="3" t="s">
        <v>399</v>
      </c>
      <c r="F4793" s="5">
        <v>0.23125000000000001</v>
      </c>
      <c r="G4793" s="3" t="s">
        <v>235</v>
      </c>
      <c r="H4793" t="s">
        <v>6481</v>
      </c>
    </row>
    <row r="4794" spans="1:8" ht="15">
      <c r="A4794" s="2">
        <v>690340</v>
      </c>
      <c r="B4794" s="2">
        <v>3</v>
      </c>
      <c r="C4794" s="2" t="s">
        <v>5329</v>
      </c>
      <c r="D4794" s="5">
        <v>0.2326388888888889</v>
      </c>
      <c r="E4794" s="3" t="s">
        <v>235</v>
      </c>
      <c r="F4794" s="5">
        <v>0.26250000000000001</v>
      </c>
      <c r="G4794" s="3" t="s">
        <v>399</v>
      </c>
      <c r="H4794" t="s">
        <v>6481</v>
      </c>
    </row>
    <row r="4795" spans="1:8" ht="15">
      <c r="A4795" s="2">
        <v>690340</v>
      </c>
      <c r="B4795" s="2">
        <v>4</v>
      </c>
      <c r="C4795" s="2" t="s">
        <v>5330</v>
      </c>
      <c r="D4795" s="5">
        <v>0.27083333333333331</v>
      </c>
      <c r="E4795" s="3" t="s">
        <v>399</v>
      </c>
      <c r="F4795" s="5">
        <v>0.30416666666666664</v>
      </c>
      <c r="G4795" s="3" t="s">
        <v>235</v>
      </c>
      <c r="H4795" t="s">
        <v>6481</v>
      </c>
    </row>
    <row r="4796" spans="1:8" ht="15">
      <c r="A4796" s="2">
        <v>690340</v>
      </c>
      <c r="B4796" s="2">
        <v>5</v>
      </c>
      <c r="C4796" s="2" t="s">
        <v>5331</v>
      </c>
      <c r="D4796" s="5">
        <v>0.27430555555555558</v>
      </c>
      <c r="E4796" s="3" t="s">
        <v>235</v>
      </c>
      <c r="F4796" s="5">
        <v>0.28472222222222221</v>
      </c>
      <c r="G4796" s="3" t="s">
        <v>394</v>
      </c>
      <c r="H4796" t="s">
        <v>6481</v>
      </c>
    </row>
    <row r="4797" spans="1:8" ht="15">
      <c r="A4797" s="2">
        <v>690340</v>
      </c>
      <c r="B4797" s="2">
        <v>6</v>
      </c>
      <c r="C4797" s="2" t="s">
        <v>5332</v>
      </c>
      <c r="D4797" s="5">
        <v>0.33680555555555558</v>
      </c>
      <c r="E4797" s="3" t="s">
        <v>394</v>
      </c>
      <c r="F4797" s="5">
        <v>0.34722222222222221</v>
      </c>
      <c r="G4797" s="3" t="s">
        <v>235</v>
      </c>
      <c r="H4797" t="s">
        <v>6481</v>
      </c>
    </row>
    <row r="4798" spans="1:8" ht="15">
      <c r="A4798" s="2">
        <v>690340</v>
      </c>
      <c r="B4798" s="2">
        <v>7</v>
      </c>
      <c r="C4798" s="2" t="s">
        <v>5333</v>
      </c>
      <c r="D4798" s="5">
        <v>0.31597222222222221</v>
      </c>
      <c r="E4798" s="3" t="s">
        <v>235</v>
      </c>
      <c r="F4798" s="5">
        <v>0.3263888888888889</v>
      </c>
      <c r="G4798" s="3" t="s">
        <v>394</v>
      </c>
      <c r="H4798" t="s">
        <v>6481</v>
      </c>
    </row>
    <row r="4799" spans="1:8" ht="15">
      <c r="A4799" s="2">
        <v>690340</v>
      </c>
      <c r="B4799" s="2">
        <v>8</v>
      </c>
      <c r="C4799" s="2" t="s">
        <v>5334</v>
      </c>
      <c r="D4799" s="5">
        <v>0.40277777777777779</v>
      </c>
      <c r="E4799" s="3" t="s">
        <v>399</v>
      </c>
      <c r="F4799" s="5">
        <v>0.43263888888888891</v>
      </c>
      <c r="G4799" s="3" t="s">
        <v>400</v>
      </c>
      <c r="H4799" t="s">
        <v>6481</v>
      </c>
    </row>
    <row r="4800" spans="1:8" ht="15">
      <c r="A4800" s="2">
        <v>690340</v>
      </c>
      <c r="B4800" s="2">
        <v>9</v>
      </c>
      <c r="C4800" s="2" t="s">
        <v>5335</v>
      </c>
      <c r="D4800" s="5">
        <v>0.35416666666666669</v>
      </c>
      <c r="E4800" s="3" t="s">
        <v>400</v>
      </c>
      <c r="F4800" s="5">
        <v>0.38750000000000001</v>
      </c>
      <c r="G4800" s="3" t="s">
        <v>399</v>
      </c>
      <c r="H4800" t="s">
        <v>6481</v>
      </c>
    </row>
    <row r="4801" spans="1:8" ht="15">
      <c r="A4801" s="2">
        <v>690340</v>
      </c>
      <c r="B4801" s="2">
        <v>10</v>
      </c>
      <c r="C4801" s="2" t="s">
        <v>5336</v>
      </c>
      <c r="D4801" s="5">
        <v>0.46180555555555558</v>
      </c>
      <c r="E4801" s="3" t="s">
        <v>394</v>
      </c>
      <c r="F4801" s="5">
        <v>0.47222222222222221</v>
      </c>
      <c r="G4801" s="3" t="s">
        <v>235</v>
      </c>
      <c r="H4801" t="s">
        <v>6481</v>
      </c>
    </row>
    <row r="4802" spans="1:8" ht="15">
      <c r="A4802" s="2">
        <v>690340</v>
      </c>
      <c r="B4802" s="2">
        <v>11</v>
      </c>
      <c r="C4802" s="2" t="s">
        <v>5337</v>
      </c>
      <c r="D4802" s="5">
        <v>0.4375</v>
      </c>
      <c r="E4802" s="3" t="s">
        <v>400</v>
      </c>
      <c r="F4802" s="5">
        <v>0.4513888888888889</v>
      </c>
      <c r="G4802" s="3" t="s">
        <v>394</v>
      </c>
      <c r="H4802" t="s">
        <v>6481</v>
      </c>
    </row>
    <row r="4803" spans="1:8" ht="15">
      <c r="A4803" s="2">
        <v>690340</v>
      </c>
      <c r="B4803" s="2">
        <v>12</v>
      </c>
      <c r="C4803" s="2" t="s">
        <v>5338</v>
      </c>
      <c r="D4803" s="5">
        <v>0.50347222222222221</v>
      </c>
      <c r="E4803" s="3" t="s">
        <v>394</v>
      </c>
      <c r="F4803" s="5">
        <v>0.51388888888888884</v>
      </c>
      <c r="G4803" s="3" t="s">
        <v>235</v>
      </c>
      <c r="H4803" t="s">
        <v>6481</v>
      </c>
    </row>
    <row r="4804" spans="1:8" ht="15">
      <c r="A4804" s="2">
        <v>690340</v>
      </c>
      <c r="B4804" s="2">
        <v>13</v>
      </c>
      <c r="C4804" s="2" t="s">
        <v>5339</v>
      </c>
      <c r="D4804" s="5">
        <v>0.4826388888888889</v>
      </c>
      <c r="E4804" s="3" t="s">
        <v>235</v>
      </c>
      <c r="F4804" s="5">
        <v>0.49305555555555558</v>
      </c>
      <c r="G4804" s="3" t="s">
        <v>394</v>
      </c>
      <c r="H4804" t="s">
        <v>6481</v>
      </c>
    </row>
    <row r="4805" spans="1:8" ht="15">
      <c r="A4805" s="2">
        <v>690340</v>
      </c>
      <c r="B4805" s="2">
        <v>14</v>
      </c>
      <c r="C4805" s="2" t="s">
        <v>5340</v>
      </c>
      <c r="D4805" s="5">
        <v>0.59652777777777777</v>
      </c>
      <c r="E4805" s="3" t="s">
        <v>399</v>
      </c>
      <c r="F4805" s="5">
        <v>0.61527777777777781</v>
      </c>
      <c r="G4805" s="3" t="s">
        <v>339</v>
      </c>
      <c r="H4805" t="s">
        <v>6481</v>
      </c>
    </row>
    <row r="4806" spans="1:8" ht="15">
      <c r="A4806" s="2">
        <v>690340</v>
      </c>
      <c r="B4806" s="2">
        <v>15</v>
      </c>
      <c r="C4806" s="2" t="s">
        <v>5341</v>
      </c>
      <c r="D4806" s="5">
        <v>0.5625</v>
      </c>
      <c r="E4806" s="3" t="s">
        <v>400</v>
      </c>
      <c r="F4806" s="5">
        <v>0.59513888888888888</v>
      </c>
      <c r="G4806" s="3" t="s">
        <v>399</v>
      </c>
      <c r="H4806" t="s">
        <v>6481</v>
      </c>
    </row>
    <row r="4807" spans="1:8" ht="15">
      <c r="A4807" s="2">
        <v>690340</v>
      </c>
      <c r="B4807" s="2">
        <v>16</v>
      </c>
      <c r="C4807" s="2" t="s">
        <v>5342</v>
      </c>
      <c r="D4807" s="5">
        <v>0.62847222222222221</v>
      </c>
      <c r="E4807" s="3" t="s">
        <v>394</v>
      </c>
      <c r="F4807" s="5">
        <v>0.64097222222222228</v>
      </c>
      <c r="G4807" s="3" t="s">
        <v>400</v>
      </c>
      <c r="H4807" t="s">
        <v>6481</v>
      </c>
    </row>
    <row r="4808" spans="1:8" ht="15">
      <c r="A4808" s="2">
        <v>690340</v>
      </c>
      <c r="B4808" s="2">
        <v>17</v>
      </c>
      <c r="C4808" s="2" t="s">
        <v>5343</v>
      </c>
      <c r="D4808" s="5">
        <v>0.60763888888888884</v>
      </c>
      <c r="E4808" s="3" t="s">
        <v>235</v>
      </c>
      <c r="F4808" s="5">
        <v>0.61805555555555558</v>
      </c>
      <c r="G4808" s="3" t="s">
        <v>394</v>
      </c>
      <c r="H4808" t="s">
        <v>6481</v>
      </c>
    </row>
    <row r="4809" spans="1:8" ht="15">
      <c r="A4809" s="2">
        <v>690340</v>
      </c>
      <c r="B4809" s="2">
        <v>18</v>
      </c>
      <c r="C4809" s="2" t="s">
        <v>5344</v>
      </c>
      <c r="D4809" s="5">
        <v>0.67708333333333337</v>
      </c>
      <c r="E4809" s="3" t="s">
        <v>401</v>
      </c>
      <c r="F4809" s="5">
        <v>0.69305555555555554</v>
      </c>
      <c r="G4809" s="3" t="s">
        <v>339</v>
      </c>
      <c r="H4809" t="s">
        <v>6481</v>
      </c>
    </row>
    <row r="4810" spans="1:8" ht="15">
      <c r="A4810" s="2">
        <v>690340</v>
      </c>
      <c r="B4810" s="2">
        <v>19</v>
      </c>
      <c r="C4810" s="2" t="s">
        <v>5345</v>
      </c>
      <c r="D4810" s="5">
        <v>0.64930555555555558</v>
      </c>
      <c r="E4810" s="3" t="s">
        <v>235</v>
      </c>
      <c r="F4810" s="5">
        <v>0.67638888888888893</v>
      </c>
      <c r="G4810" s="3" t="s">
        <v>401</v>
      </c>
      <c r="H4810" t="s">
        <v>6481</v>
      </c>
    </row>
    <row r="4811" spans="1:8" ht="15">
      <c r="A4811" s="2">
        <v>690340</v>
      </c>
      <c r="B4811" s="2">
        <v>20</v>
      </c>
      <c r="C4811" s="2" t="s">
        <v>5346</v>
      </c>
      <c r="D4811" s="5">
        <v>0.71180555555555558</v>
      </c>
      <c r="E4811" s="3" t="s">
        <v>394</v>
      </c>
      <c r="F4811" s="5">
        <v>0.72430555555555554</v>
      </c>
      <c r="G4811" s="3" t="s">
        <v>400</v>
      </c>
      <c r="H4811" t="s">
        <v>6481</v>
      </c>
    </row>
    <row r="4812" spans="1:8" ht="15">
      <c r="A4812" s="2">
        <v>690340</v>
      </c>
      <c r="B4812" s="2">
        <v>21</v>
      </c>
      <c r="C4812" s="2" t="s">
        <v>5347</v>
      </c>
      <c r="D4812" s="5">
        <v>0.6875</v>
      </c>
      <c r="E4812" s="3" t="s">
        <v>400</v>
      </c>
      <c r="F4812" s="5">
        <v>0.70138888888888884</v>
      </c>
      <c r="G4812" s="3" t="s">
        <v>394</v>
      </c>
      <c r="H4812" t="s">
        <v>6481</v>
      </c>
    </row>
    <row r="4813" spans="1:8" ht="15">
      <c r="A4813" s="2">
        <v>690340</v>
      </c>
      <c r="B4813" s="2">
        <v>22</v>
      </c>
      <c r="C4813" s="2" t="s">
        <v>5348</v>
      </c>
      <c r="D4813" s="5">
        <v>0.3125</v>
      </c>
      <c r="E4813" s="3" t="s">
        <v>394</v>
      </c>
      <c r="F4813" s="5">
        <v>0.32569444444444445</v>
      </c>
      <c r="G4813" s="3" t="s">
        <v>400</v>
      </c>
      <c r="H4813" t="s">
        <v>6481</v>
      </c>
    </row>
    <row r="4814" spans="1:8" ht="15">
      <c r="A4814" s="2">
        <v>690340</v>
      </c>
      <c r="B4814" s="2">
        <v>23</v>
      </c>
      <c r="C4814" s="2" t="s">
        <v>5349</v>
      </c>
      <c r="D4814" s="5">
        <v>0.73263888888888884</v>
      </c>
      <c r="E4814" s="3" t="s">
        <v>235</v>
      </c>
      <c r="F4814" s="5">
        <v>0.76249999999999996</v>
      </c>
      <c r="G4814" s="3" t="s">
        <v>399</v>
      </c>
      <c r="H4814" t="s">
        <v>6481</v>
      </c>
    </row>
    <row r="4815" spans="1:8" ht="15">
      <c r="A4815" s="2">
        <v>690340</v>
      </c>
      <c r="B4815" s="2">
        <v>24</v>
      </c>
      <c r="C4815" s="2" t="s">
        <v>5350</v>
      </c>
      <c r="D4815" s="5">
        <v>0.77986111111111112</v>
      </c>
      <c r="E4815" s="3" t="s">
        <v>399</v>
      </c>
      <c r="F4815" s="5">
        <v>0.8041666666666667</v>
      </c>
      <c r="G4815" s="3" t="s">
        <v>339</v>
      </c>
      <c r="H4815" t="s">
        <v>6481</v>
      </c>
    </row>
    <row r="4816" spans="1:8" ht="15">
      <c r="A4816" s="2">
        <v>690340</v>
      </c>
      <c r="B4816" s="2">
        <v>25</v>
      </c>
      <c r="C4816" s="2" t="s">
        <v>5351</v>
      </c>
      <c r="D4816" s="5">
        <v>0.77430555555555558</v>
      </c>
      <c r="E4816" s="3" t="s">
        <v>235</v>
      </c>
      <c r="F4816" s="5">
        <v>0.78472222222222221</v>
      </c>
      <c r="G4816" s="3" t="s">
        <v>394</v>
      </c>
      <c r="H4816" t="s">
        <v>6481</v>
      </c>
    </row>
    <row r="4817" spans="1:8" ht="15">
      <c r="A4817" s="2">
        <v>690340</v>
      </c>
      <c r="B4817" s="2">
        <v>26</v>
      </c>
      <c r="C4817" s="2" t="s">
        <v>5352</v>
      </c>
      <c r="D4817" s="5">
        <v>0.83680555555555558</v>
      </c>
      <c r="E4817" s="3" t="s">
        <v>394</v>
      </c>
      <c r="F4817" s="5">
        <v>0.84722222222222221</v>
      </c>
      <c r="G4817" s="3" t="s">
        <v>235</v>
      </c>
      <c r="H4817" t="s">
        <v>6481</v>
      </c>
    </row>
    <row r="4818" spans="1:8" ht="15">
      <c r="A4818" s="2">
        <v>690340</v>
      </c>
      <c r="B4818" s="2">
        <v>27</v>
      </c>
      <c r="C4818" s="2" t="s">
        <v>5353</v>
      </c>
      <c r="D4818" s="5">
        <v>0.86875000000000002</v>
      </c>
      <c r="E4818" s="3" t="s">
        <v>263</v>
      </c>
      <c r="F4818" s="5">
        <v>0.875</v>
      </c>
      <c r="G4818" s="3" t="s">
        <v>394</v>
      </c>
      <c r="H4818" t="s">
        <v>6481</v>
      </c>
    </row>
    <row r="4819" spans="1:8" ht="15">
      <c r="A4819" s="2">
        <v>690340</v>
      </c>
      <c r="B4819" s="2">
        <v>28</v>
      </c>
      <c r="C4819" s="2" t="s">
        <v>5354</v>
      </c>
      <c r="D4819" s="5">
        <v>0.87847222222222221</v>
      </c>
      <c r="E4819" s="3" t="s">
        <v>394</v>
      </c>
      <c r="F4819" s="5">
        <v>0.88888888888888884</v>
      </c>
      <c r="G4819" s="3" t="s">
        <v>235</v>
      </c>
      <c r="H4819" t="s">
        <v>6481</v>
      </c>
    </row>
    <row r="4820" spans="1:8" ht="15">
      <c r="A4820" s="2">
        <v>690340</v>
      </c>
      <c r="B4820" s="2">
        <v>30</v>
      </c>
      <c r="C4820" s="2" t="s">
        <v>5355</v>
      </c>
      <c r="D4820" s="5">
        <v>0.31944444444444442</v>
      </c>
      <c r="E4820" s="3" t="s">
        <v>235</v>
      </c>
      <c r="F4820" s="5">
        <v>0.3215277777777778</v>
      </c>
      <c r="G4820" s="3" t="s">
        <v>400</v>
      </c>
      <c r="H4820" t="s">
        <v>6481</v>
      </c>
    </row>
    <row r="4821" spans="1:8" ht="15">
      <c r="A4821" s="2">
        <v>690340</v>
      </c>
      <c r="B4821" s="2">
        <v>31</v>
      </c>
      <c r="C4821" s="2" t="s">
        <v>5356</v>
      </c>
      <c r="D4821" s="5">
        <v>0.72499999999999998</v>
      </c>
      <c r="E4821" s="3" t="s">
        <v>400</v>
      </c>
      <c r="F4821" s="5">
        <v>0.72777777777777775</v>
      </c>
      <c r="G4821" s="3" t="s">
        <v>235</v>
      </c>
      <c r="H4821" t="s">
        <v>6481</v>
      </c>
    </row>
    <row r="4822" spans="1:8" ht="15">
      <c r="A4822" s="2">
        <v>690340</v>
      </c>
      <c r="B4822" s="2">
        <v>33</v>
      </c>
      <c r="C4822" s="2" t="s">
        <v>5357</v>
      </c>
      <c r="D4822" s="5">
        <v>0.64513888888888893</v>
      </c>
      <c r="E4822" s="3" t="s">
        <v>400</v>
      </c>
      <c r="F4822" s="5">
        <v>0.64930555555555558</v>
      </c>
      <c r="G4822" s="3" t="s">
        <v>236</v>
      </c>
      <c r="H4822" t="s">
        <v>6481</v>
      </c>
    </row>
    <row r="4823" spans="1:8" ht="15">
      <c r="A4823" s="2">
        <v>690340</v>
      </c>
      <c r="B4823" s="2">
        <v>34</v>
      </c>
      <c r="C4823" s="2" t="s">
        <v>5358</v>
      </c>
      <c r="D4823" s="5">
        <v>0.64861111111111114</v>
      </c>
      <c r="E4823" s="3" t="s">
        <v>399</v>
      </c>
      <c r="F4823" s="5">
        <v>0.68263888888888891</v>
      </c>
      <c r="G4823" s="3" t="s">
        <v>400</v>
      </c>
      <c r="H4823" t="s">
        <v>6481</v>
      </c>
    </row>
    <row r="4824" spans="1:8" ht="15">
      <c r="A4824" s="2">
        <v>690340</v>
      </c>
      <c r="B4824" s="2">
        <v>35</v>
      </c>
      <c r="C4824" s="2" t="s">
        <v>5359</v>
      </c>
      <c r="D4824" s="5">
        <v>0.63888888888888884</v>
      </c>
      <c r="E4824" s="3" t="s">
        <v>394</v>
      </c>
      <c r="F4824" s="5">
        <v>0.6479166666666667</v>
      </c>
      <c r="G4824" s="3" t="s">
        <v>399</v>
      </c>
      <c r="H4824" t="s">
        <v>6481</v>
      </c>
    </row>
    <row r="4825" spans="1:8" ht="15">
      <c r="A4825" s="2">
        <v>690340</v>
      </c>
      <c r="B4825" s="2">
        <v>37</v>
      </c>
      <c r="C4825" s="2" t="s">
        <v>5360</v>
      </c>
      <c r="D4825" s="5">
        <v>0.64236111111111116</v>
      </c>
      <c r="E4825" s="3" t="s">
        <v>263</v>
      </c>
      <c r="F4825" s="5">
        <v>0.64583333333333337</v>
      </c>
      <c r="G4825" s="3" t="s">
        <v>402</v>
      </c>
      <c r="H4825" t="s">
        <v>6481</v>
      </c>
    </row>
    <row r="4826" spans="1:8" ht="15">
      <c r="A4826" s="2">
        <v>690340</v>
      </c>
      <c r="B4826" s="2">
        <v>102</v>
      </c>
      <c r="C4826" s="2" t="s">
        <v>5361</v>
      </c>
      <c r="D4826" s="5">
        <v>0.33680555555555558</v>
      </c>
      <c r="E4826" s="3" t="s">
        <v>394</v>
      </c>
      <c r="F4826" s="5">
        <v>0.35</v>
      </c>
      <c r="G4826" s="3" t="s">
        <v>235</v>
      </c>
      <c r="H4826" t="s">
        <v>6481</v>
      </c>
    </row>
    <row r="4827" spans="1:8" ht="15">
      <c r="A4827" s="2">
        <v>690340</v>
      </c>
      <c r="B4827" s="2">
        <v>103</v>
      </c>
      <c r="C4827" s="2" t="s">
        <v>5362</v>
      </c>
      <c r="D4827" s="5">
        <v>0.31597222222222221</v>
      </c>
      <c r="E4827" s="3" t="s">
        <v>235</v>
      </c>
      <c r="F4827" s="5">
        <v>0.3263888888888889</v>
      </c>
      <c r="G4827" s="3" t="s">
        <v>394</v>
      </c>
      <c r="H4827" t="s">
        <v>6481</v>
      </c>
    </row>
    <row r="4828" spans="1:8" ht="15">
      <c r="A4828" s="2">
        <v>690340</v>
      </c>
      <c r="B4828" s="2">
        <v>104</v>
      </c>
      <c r="C4828" s="2" t="s">
        <v>5363</v>
      </c>
      <c r="D4828" s="5">
        <v>0.41319444444444442</v>
      </c>
      <c r="E4828" s="3" t="s">
        <v>401</v>
      </c>
      <c r="F4828" s="5">
        <v>0.43333333333333335</v>
      </c>
      <c r="G4828" s="3" t="s">
        <v>235</v>
      </c>
      <c r="H4828" t="s">
        <v>6481</v>
      </c>
    </row>
    <row r="4829" spans="1:8" ht="15">
      <c r="A4829" s="2">
        <v>690340</v>
      </c>
      <c r="B4829" s="2">
        <v>105</v>
      </c>
      <c r="C4829" s="2" t="s">
        <v>5364</v>
      </c>
      <c r="D4829" s="5">
        <v>0.3576388888888889</v>
      </c>
      <c r="E4829" s="3" t="s">
        <v>235</v>
      </c>
      <c r="F4829" s="5">
        <v>0.38472222222222224</v>
      </c>
      <c r="G4829" s="3" t="s">
        <v>401</v>
      </c>
      <c r="H4829" t="s">
        <v>6481</v>
      </c>
    </row>
    <row r="4830" spans="1:8" ht="15">
      <c r="A4830" s="2">
        <v>690340</v>
      </c>
      <c r="B4830" s="2">
        <v>106</v>
      </c>
      <c r="C4830" s="2" t="s">
        <v>5365</v>
      </c>
      <c r="D4830" s="5">
        <v>0.58680555555555558</v>
      </c>
      <c r="E4830" s="3" t="s">
        <v>394</v>
      </c>
      <c r="F4830" s="5">
        <v>0.6</v>
      </c>
      <c r="G4830" s="3" t="s">
        <v>235</v>
      </c>
      <c r="H4830" t="s">
        <v>6481</v>
      </c>
    </row>
    <row r="4831" spans="1:8" ht="15">
      <c r="A4831" s="2">
        <v>690340</v>
      </c>
      <c r="B4831" s="2">
        <v>107</v>
      </c>
      <c r="C4831" s="2" t="s">
        <v>5366</v>
      </c>
      <c r="D4831" s="5">
        <v>0.56597222222222221</v>
      </c>
      <c r="E4831" s="3" t="s">
        <v>235</v>
      </c>
      <c r="F4831" s="5">
        <v>0.57638888888888884</v>
      </c>
      <c r="G4831" s="3" t="s">
        <v>394</v>
      </c>
      <c r="H4831" t="s">
        <v>6481</v>
      </c>
    </row>
    <row r="4832" spans="1:8" ht="15">
      <c r="A4832" s="2">
        <v>690340</v>
      </c>
      <c r="B4832" s="2">
        <v>108</v>
      </c>
      <c r="C4832" s="2" t="s">
        <v>5367</v>
      </c>
      <c r="D4832" s="5">
        <v>0.52916666666666667</v>
      </c>
      <c r="E4832" s="3" t="s">
        <v>399</v>
      </c>
      <c r="F4832" s="5">
        <v>0.54722222222222228</v>
      </c>
      <c r="G4832" s="3" t="s">
        <v>235</v>
      </c>
      <c r="H4832" t="s">
        <v>6481</v>
      </c>
    </row>
    <row r="4833" spans="1:8" ht="15">
      <c r="A4833" s="2">
        <v>690340</v>
      </c>
      <c r="B4833" s="2">
        <v>109</v>
      </c>
      <c r="C4833" s="2" t="s">
        <v>5368</v>
      </c>
      <c r="D4833" s="5">
        <v>0.4826388888888889</v>
      </c>
      <c r="E4833" s="3" t="s">
        <v>235</v>
      </c>
      <c r="F4833" s="5">
        <v>0.50069444444444444</v>
      </c>
      <c r="G4833" s="3" t="s">
        <v>399</v>
      </c>
      <c r="H4833" t="s">
        <v>6481</v>
      </c>
    </row>
    <row r="4834" spans="1:8" ht="15">
      <c r="A4834" s="2">
        <v>690340</v>
      </c>
      <c r="B4834" s="2">
        <v>110</v>
      </c>
      <c r="C4834" s="2" t="s">
        <v>5369</v>
      </c>
      <c r="D4834" s="5">
        <v>0.65416666666666667</v>
      </c>
      <c r="E4834" s="3" t="s">
        <v>399</v>
      </c>
      <c r="F4834" s="5">
        <v>0.67222222222222228</v>
      </c>
      <c r="G4834" s="3" t="s">
        <v>235</v>
      </c>
      <c r="H4834" t="s">
        <v>6481</v>
      </c>
    </row>
    <row r="4835" spans="1:8" ht="15">
      <c r="A4835" s="2">
        <v>690340</v>
      </c>
      <c r="B4835" s="2">
        <v>111</v>
      </c>
      <c r="C4835" s="2" t="s">
        <v>5370</v>
      </c>
      <c r="D4835" s="5">
        <v>0.60763888888888884</v>
      </c>
      <c r="E4835" s="3" t="s">
        <v>235</v>
      </c>
      <c r="F4835" s="5">
        <v>0.63680555555555551</v>
      </c>
      <c r="G4835" s="3" t="s">
        <v>399</v>
      </c>
      <c r="H4835" t="s">
        <v>6481</v>
      </c>
    </row>
    <row r="4836" spans="1:8" ht="15">
      <c r="A4836" s="2">
        <v>690340</v>
      </c>
      <c r="B4836" s="2">
        <v>112</v>
      </c>
      <c r="C4836" s="2" t="s">
        <v>5371</v>
      </c>
      <c r="D4836" s="5">
        <v>0.67013888888888884</v>
      </c>
      <c r="E4836" s="3" t="s">
        <v>394</v>
      </c>
      <c r="F4836" s="5">
        <v>0.68333333333333335</v>
      </c>
      <c r="G4836" s="3" t="s">
        <v>235</v>
      </c>
      <c r="H4836" t="s">
        <v>6481</v>
      </c>
    </row>
    <row r="4837" spans="1:8" ht="15">
      <c r="A4837" s="2">
        <v>690340</v>
      </c>
      <c r="B4837" s="2">
        <v>113</v>
      </c>
      <c r="C4837" s="2" t="s">
        <v>5372</v>
      </c>
      <c r="D4837" s="5">
        <v>0.64930555555555558</v>
      </c>
      <c r="E4837" s="3" t="s">
        <v>235</v>
      </c>
      <c r="F4837" s="5">
        <v>0.65972222222222221</v>
      </c>
      <c r="G4837" s="3" t="s">
        <v>394</v>
      </c>
      <c r="H4837" t="s">
        <v>6481</v>
      </c>
    </row>
    <row r="4838" spans="1:8" ht="15">
      <c r="A4838" s="2">
        <v>690340</v>
      </c>
      <c r="B4838" s="2">
        <v>114</v>
      </c>
      <c r="C4838" s="2" t="s">
        <v>5373</v>
      </c>
      <c r="D4838" s="5">
        <v>0.83680555555555558</v>
      </c>
      <c r="E4838" s="3" t="s">
        <v>394</v>
      </c>
      <c r="F4838" s="5">
        <v>0.84722222222222221</v>
      </c>
      <c r="G4838" s="3" t="s">
        <v>235</v>
      </c>
      <c r="H4838" t="s">
        <v>6481</v>
      </c>
    </row>
    <row r="4839" spans="1:8" ht="15">
      <c r="A4839" s="2">
        <v>690340</v>
      </c>
      <c r="B4839" s="2">
        <v>115</v>
      </c>
      <c r="C4839" s="2" t="s">
        <v>5374</v>
      </c>
      <c r="D4839" s="5">
        <v>0.81597222222222221</v>
      </c>
      <c r="E4839" s="3" t="s">
        <v>235</v>
      </c>
      <c r="F4839" s="5">
        <v>0.82638888888888884</v>
      </c>
      <c r="G4839" s="3" t="s">
        <v>394</v>
      </c>
      <c r="H4839" t="s">
        <v>6481</v>
      </c>
    </row>
    <row r="4840" spans="1:8" ht="15">
      <c r="A4840" s="2">
        <v>690340</v>
      </c>
      <c r="B4840" s="2">
        <v>116</v>
      </c>
      <c r="C4840" s="2" t="s">
        <v>5375</v>
      </c>
      <c r="D4840" s="5">
        <v>0.87847222222222221</v>
      </c>
      <c r="E4840" s="3" t="s">
        <v>394</v>
      </c>
      <c r="F4840" s="5">
        <v>0.88888888888888884</v>
      </c>
      <c r="G4840" s="3" t="s">
        <v>235</v>
      </c>
      <c r="H4840" t="s">
        <v>6481</v>
      </c>
    </row>
    <row r="4841" spans="1:8" ht="15">
      <c r="A4841" s="2">
        <v>690340</v>
      </c>
      <c r="B4841" s="2">
        <v>117</v>
      </c>
      <c r="C4841" s="2" t="s">
        <v>5376</v>
      </c>
      <c r="D4841" s="5">
        <v>0.86111111111111116</v>
      </c>
      <c r="E4841" s="3" t="s">
        <v>235</v>
      </c>
      <c r="F4841" s="5">
        <v>0.87152777777777779</v>
      </c>
      <c r="G4841" s="3" t="s">
        <v>394</v>
      </c>
      <c r="H4841" t="s">
        <v>6481</v>
      </c>
    </row>
    <row r="4842" spans="1:8" ht="15">
      <c r="A4842" s="2">
        <v>690340</v>
      </c>
      <c r="B4842" s="2">
        <v>118</v>
      </c>
      <c r="C4842" s="2" t="s">
        <v>5377</v>
      </c>
      <c r="D4842" s="5">
        <v>0.75347222222222221</v>
      </c>
      <c r="E4842" s="3" t="s">
        <v>394</v>
      </c>
      <c r="F4842" s="5">
        <v>0.76666666666666672</v>
      </c>
      <c r="G4842" s="3" t="s">
        <v>235</v>
      </c>
      <c r="H4842" t="s">
        <v>6481</v>
      </c>
    </row>
    <row r="4843" spans="1:8" ht="15">
      <c r="A4843" s="2">
        <v>690340</v>
      </c>
      <c r="B4843" s="2">
        <v>119</v>
      </c>
      <c r="C4843" s="2" t="s">
        <v>5378</v>
      </c>
      <c r="D4843" s="5">
        <v>0.73263888888888884</v>
      </c>
      <c r="E4843" s="3" t="s">
        <v>235</v>
      </c>
      <c r="F4843" s="5">
        <v>0.74305555555555558</v>
      </c>
      <c r="G4843" s="3" t="s">
        <v>394</v>
      </c>
      <c r="H4843" t="s">
        <v>6481</v>
      </c>
    </row>
    <row r="4844" spans="1:8" ht="15">
      <c r="A4844" s="2">
        <v>690342</v>
      </c>
      <c r="B4844" s="2">
        <v>1</v>
      </c>
      <c r="C4844" s="2" t="s">
        <v>5379</v>
      </c>
      <c r="D4844" s="5">
        <v>0.75347222222222221</v>
      </c>
      <c r="E4844" s="3" t="s">
        <v>385</v>
      </c>
      <c r="F4844" s="5">
        <v>0.81041666666666667</v>
      </c>
      <c r="G4844" s="3" t="s">
        <v>56</v>
      </c>
      <c r="H4844" t="s">
        <v>6476</v>
      </c>
    </row>
    <row r="4845" spans="1:8" ht="15">
      <c r="A4845" s="2">
        <v>690342</v>
      </c>
      <c r="B4845" s="2">
        <v>2</v>
      </c>
      <c r="C4845" s="2" t="s">
        <v>5380</v>
      </c>
      <c r="D4845" s="5">
        <v>0.81111111111111112</v>
      </c>
      <c r="E4845" s="3" t="s">
        <v>56</v>
      </c>
      <c r="F4845" s="5">
        <v>0.82986111111111116</v>
      </c>
      <c r="G4845" s="3" t="s">
        <v>55</v>
      </c>
      <c r="H4845" t="s">
        <v>6476</v>
      </c>
    </row>
    <row r="4846" spans="1:8" ht="15">
      <c r="A4846" s="2">
        <v>690350</v>
      </c>
      <c r="B4846" s="2">
        <v>1</v>
      </c>
      <c r="C4846" s="2" t="s">
        <v>5381</v>
      </c>
      <c r="D4846" s="5">
        <v>0.21180555555555555</v>
      </c>
      <c r="E4846" s="3" t="s">
        <v>236</v>
      </c>
      <c r="F4846" s="5">
        <v>0.22222222222222221</v>
      </c>
      <c r="G4846" s="3" t="s">
        <v>403</v>
      </c>
      <c r="H4846" t="s">
        <v>6481</v>
      </c>
    </row>
    <row r="4847" spans="1:8" ht="15">
      <c r="A4847" s="2">
        <v>690350</v>
      </c>
      <c r="B4847" s="2">
        <v>2</v>
      </c>
      <c r="C4847" s="2" t="s">
        <v>5382</v>
      </c>
      <c r="D4847" s="5">
        <v>0.22569444444444445</v>
      </c>
      <c r="E4847" s="3" t="s">
        <v>403</v>
      </c>
      <c r="F4847" s="5">
        <v>0.24444444444444444</v>
      </c>
      <c r="G4847" s="3" t="s">
        <v>339</v>
      </c>
      <c r="H4847" t="s">
        <v>6481</v>
      </c>
    </row>
    <row r="4848" spans="1:8" ht="15">
      <c r="A4848" s="2">
        <v>690350</v>
      </c>
      <c r="B4848" s="2">
        <v>3</v>
      </c>
      <c r="C4848" s="2" t="s">
        <v>5383</v>
      </c>
      <c r="D4848" s="5">
        <v>0.28125</v>
      </c>
      <c r="E4848" s="3" t="s">
        <v>339</v>
      </c>
      <c r="F4848" s="5">
        <v>0.2951388888888889</v>
      </c>
      <c r="G4848" s="3" t="s">
        <v>404</v>
      </c>
      <c r="H4848" t="s">
        <v>6481</v>
      </c>
    </row>
    <row r="4849" spans="1:8" ht="15">
      <c r="A4849" s="2">
        <v>690350</v>
      </c>
      <c r="B4849" s="2">
        <v>4</v>
      </c>
      <c r="C4849" s="2" t="s">
        <v>5384</v>
      </c>
      <c r="D4849" s="5">
        <v>0.2986111111111111</v>
      </c>
      <c r="E4849" s="3" t="s">
        <v>404</v>
      </c>
      <c r="F4849" s="5">
        <v>0.31944444444444442</v>
      </c>
      <c r="G4849" s="3" t="s">
        <v>339</v>
      </c>
      <c r="H4849" t="s">
        <v>6481</v>
      </c>
    </row>
    <row r="4850" spans="1:8" ht="15">
      <c r="A4850" s="2">
        <v>690350</v>
      </c>
      <c r="B4850" s="2">
        <v>5</v>
      </c>
      <c r="C4850" s="2" t="s">
        <v>5385</v>
      </c>
      <c r="D4850" s="5">
        <v>0.60972222222222228</v>
      </c>
      <c r="E4850" s="3" t="s">
        <v>339</v>
      </c>
      <c r="F4850" s="5">
        <v>0.62638888888888888</v>
      </c>
      <c r="G4850" s="3" t="s">
        <v>403</v>
      </c>
      <c r="H4850" t="s">
        <v>6481</v>
      </c>
    </row>
    <row r="4851" spans="1:8" ht="15">
      <c r="A4851" s="2">
        <v>690350</v>
      </c>
      <c r="B4851" s="2">
        <v>6</v>
      </c>
      <c r="C4851" s="2" t="s">
        <v>5386</v>
      </c>
      <c r="D4851" s="5">
        <v>0.63194444444444442</v>
      </c>
      <c r="E4851" s="3" t="s">
        <v>403</v>
      </c>
      <c r="F4851" s="5">
        <v>0.64375000000000004</v>
      </c>
      <c r="G4851" s="3" t="s">
        <v>340</v>
      </c>
      <c r="H4851" t="s">
        <v>6481</v>
      </c>
    </row>
    <row r="4852" spans="1:8" ht="15">
      <c r="A4852" s="2">
        <v>690360</v>
      </c>
      <c r="B4852" s="2">
        <v>1</v>
      </c>
      <c r="C4852" s="2" t="s">
        <v>5387</v>
      </c>
      <c r="D4852" s="5">
        <v>0.64583333333333337</v>
      </c>
      <c r="E4852" s="3" t="s">
        <v>402</v>
      </c>
      <c r="F4852" s="5">
        <v>0.67013888888888884</v>
      </c>
      <c r="G4852" s="3" t="s">
        <v>236</v>
      </c>
      <c r="H4852" t="s">
        <v>6481</v>
      </c>
    </row>
    <row r="4853" spans="1:8" ht="15">
      <c r="A4853" s="2">
        <v>690360</v>
      </c>
      <c r="B4853" s="2">
        <v>2</v>
      </c>
      <c r="C4853" s="2" t="s">
        <v>5388</v>
      </c>
      <c r="D4853" s="5">
        <v>0.18472222222222223</v>
      </c>
      <c r="E4853" s="3" t="s">
        <v>235</v>
      </c>
      <c r="F4853" s="5">
        <v>0.20902777777777778</v>
      </c>
      <c r="G4853" s="3" t="s">
        <v>236</v>
      </c>
      <c r="H4853" t="s">
        <v>6481</v>
      </c>
    </row>
    <row r="4854" spans="1:8" ht="15">
      <c r="A4854" s="2">
        <v>690360</v>
      </c>
      <c r="B4854" s="2">
        <v>4</v>
      </c>
      <c r="C4854" s="2" t="s">
        <v>5389</v>
      </c>
      <c r="D4854" s="5">
        <v>0.2361111111111111</v>
      </c>
      <c r="E4854" s="3" t="s">
        <v>405</v>
      </c>
      <c r="F4854" s="5">
        <v>0.26250000000000001</v>
      </c>
      <c r="G4854" s="3" t="s">
        <v>339</v>
      </c>
      <c r="H4854" t="s">
        <v>6481</v>
      </c>
    </row>
    <row r="4855" spans="1:8" ht="15">
      <c r="A4855" s="2">
        <v>690360</v>
      </c>
      <c r="B4855" s="2">
        <v>5</v>
      </c>
      <c r="C4855" s="2" t="s">
        <v>5390</v>
      </c>
      <c r="D4855" s="5">
        <v>0.21527777777777779</v>
      </c>
      <c r="E4855" s="3" t="s">
        <v>235</v>
      </c>
      <c r="F4855" s="5">
        <v>0.23541666666666666</v>
      </c>
      <c r="G4855" s="3" t="s">
        <v>405</v>
      </c>
      <c r="H4855" t="s">
        <v>6481</v>
      </c>
    </row>
    <row r="4856" spans="1:8" ht="15">
      <c r="A4856" s="2">
        <v>690360</v>
      </c>
      <c r="B4856" s="2">
        <v>6</v>
      </c>
      <c r="C4856" s="2" t="s">
        <v>5391</v>
      </c>
      <c r="D4856" s="5">
        <v>0.2638888888888889</v>
      </c>
      <c r="E4856" s="3" t="s">
        <v>339</v>
      </c>
      <c r="F4856" s="5">
        <v>0.30555555555555558</v>
      </c>
      <c r="G4856" s="3" t="s">
        <v>235</v>
      </c>
      <c r="H4856" t="s">
        <v>6481</v>
      </c>
    </row>
    <row r="4857" spans="1:8" ht="15">
      <c r="A4857" s="2">
        <v>690360</v>
      </c>
      <c r="B4857" s="2">
        <v>8</v>
      </c>
      <c r="C4857" s="2" t="s">
        <v>5392</v>
      </c>
      <c r="D4857" s="5">
        <v>0.4826388888888889</v>
      </c>
      <c r="E4857" s="3" t="s">
        <v>55</v>
      </c>
      <c r="F4857" s="5">
        <v>0.51111111111111107</v>
      </c>
      <c r="G4857" s="3" t="s">
        <v>235</v>
      </c>
      <c r="H4857" t="s">
        <v>6481</v>
      </c>
    </row>
    <row r="4858" spans="1:8" ht="15">
      <c r="A4858" s="2">
        <v>690360</v>
      </c>
      <c r="B4858" s="2">
        <v>9</v>
      </c>
      <c r="C4858" s="2" t="s">
        <v>5393</v>
      </c>
      <c r="D4858" s="5">
        <v>0.40138888888888891</v>
      </c>
      <c r="E4858" s="3" t="s">
        <v>340</v>
      </c>
      <c r="F4858" s="5">
        <v>0.44097222222222221</v>
      </c>
      <c r="G4858" s="3" t="s">
        <v>55</v>
      </c>
      <c r="H4858" t="s">
        <v>6481</v>
      </c>
    </row>
    <row r="4859" spans="1:8" ht="15">
      <c r="A4859" s="2">
        <v>690360</v>
      </c>
      <c r="B4859" s="2">
        <v>10</v>
      </c>
      <c r="C4859" s="2" t="s">
        <v>5394</v>
      </c>
      <c r="D4859" s="5">
        <v>0.53819444444444442</v>
      </c>
      <c r="E4859" s="3" t="s">
        <v>405</v>
      </c>
      <c r="F4859" s="5">
        <v>0.56111111111111112</v>
      </c>
      <c r="G4859" s="3" t="s">
        <v>400</v>
      </c>
      <c r="H4859" t="s">
        <v>6481</v>
      </c>
    </row>
    <row r="4860" spans="1:8" ht="15">
      <c r="A4860" s="2">
        <v>690360</v>
      </c>
      <c r="B4860" s="2">
        <v>11</v>
      </c>
      <c r="C4860" s="2" t="s">
        <v>5395</v>
      </c>
      <c r="D4860" s="5">
        <v>0.51736111111111116</v>
      </c>
      <c r="E4860" s="3" t="s">
        <v>235</v>
      </c>
      <c r="F4860" s="5">
        <v>0.53749999999999998</v>
      </c>
      <c r="G4860" s="3" t="s">
        <v>405</v>
      </c>
      <c r="H4860" t="s">
        <v>6481</v>
      </c>
    </row>
    <row r="4861" spans="1:8" ht="15">
      <c r="A4861" s="2">
        <v>690360</v>
      </c>
      <c r="B4861" s="2">
        <v>12</v>
      </c>
      <c r="C4861" s="2" t="s">
        <v>5396</v>
      </c>
      <c r="D4861" s="5">
        <v>0.65277777777777779</v>
      </c>
      <c r="E4861" s="3" t="s">
        <v>236</v>
      </c>
      <c r="F4861" s="5">
        <v>0.68402777777777779</v>
      </c>
      <c r="G4861" s="3" t="s">
        <v>235</v>
      </c>
      <c r="H4861" t="s">
        <v>6481</v>
      </c>
    </row>
    <row r="4862" spans="1:8" ht="15">
      <c r="A4862" s="2">
        <v>690360</v>
      </c>
      <c r="B4862" s="2">
        <v>14</v>
      </c>
      <c r="C4862" s="2" t="s">
        <v>5397</v>
      </c>
      <c r="D4862" s="5">
        <v>0.73611111111111116</v>
      </c>
      <c r="E4862" s="3" t="s">
        <v>236</v>
      </c>
      <c r="F4862" s="5">
        <v>0.77083333333333337</v>
      </c>
      <c r="G4862" s="3" t="s">
        <v>235</v>
      </c>
      <c r="H4862" t="s">
        <v>6481</v>
      </c>
    </row>
    <row r="4863" spans="1:8" ht="15">
      <c r="A4863" s="2">
        <v>690360</v>
      </c>
      <c r="B4863" s="2">
        <v>16</v>
      </c>
      <c r="C4863" s="2" t="s">
        <v>5398</v>
      </c>
      <c r="D4863" s="5">
        <v>0.61597222222222225</v>
      </c>
      <c r="E4863" s="3" t="s">
        <v>339</v>
      </c>
      <c r="F4863" s="5">
        <v>0.63888888888888884</v>
      </c>
      <c r="G4863" s="3" t="s">
        <v>394</v>
      </c>
      <c r="H4863" t="s">
        <v>6481</v>
      </c>
    </row>
    <row r="4864" spans="1:8" ht="15">
      <c r="A4864" s="2">
        <v>690400</v>
      </c>
      <c r="B4864" s="2">
        <v>3</v>
      </c>
      <c r="C4864" s="2" t="s">
        <v>5399</v>
      </c>
      <c r="D4864" s="5">
        <v>0.2298611111111111</v>
      </c>
      <c r="E4864" s="3" t="s">
        <v>55</v>
      </c>
      <c r="F4864" s="5">
        <v>0.26458333333333334</v>
      </c>
      <c r="G4864" s="3" t="s">
        <v>21</v>
      </c>
      <c r="H4864" t="s">
        <v>6501</v>
      </c>
    </row>
    <row r="4865" spans="1:8" ht="15">
      <c r="A4865" s="2">
        <v>690400</v>
      </c>
      <c r="B4865" s="2">
        <v>4</v>
      </c>
      <c r="C4865" s="2" t="s">
        <v>5400</v>
      </c>
      <c r="D4865" s="5">
        <v>0.19236111111111112</v>
      </c>
      <c r="E4865" s="3" t="s">
        <v>21</v>
      </c>
      <c r="F4865" s="5">
        <v>0.22569444444444445</v>
      </c>
      <c r="G4865" s="3" t="s">
        <v>55</v>
      </c>
      <c r="H4865" t="s">
        <v>6501</v>
      </c>
    </row>
    <row r="4866" spans="1:8" ht="15">
      <c r="A4866" s="2">
        <v>690400</v>
      </c>
      <c r="B4866" s="2">
        <v>5</v>
      </c>
      <c r="C4866" s="2" t="s">
        <v>5401</v>
      </c>
      <c r="D4866" s="5">
        <v>0.27152777777777776</v>
      </c>
      <c r="E4866" s="3" t="s">
        <v>55</v>
      </c>
      <c r="F4866" s="5">
        <v>0.30763888888888891</v>
      </c>
      <c r="G4866" s="3" t="s">
        <v>21</v>
      </c>
      <c r="H4866" t="s">
        <v>6501</v>
      </c>
    </row>
    <row r="4867" spans="1:8" ht="15">
      <c r="A4867" s="2">
        <v>690400</v>
      </c>
      <c r="B4867" s="2">
        <v>6</v>
      </c>
      <c r="C4867" s="2" t="s">
        <v>5402</v>
      </c>
      <c r="D4867" s="5">
        <v>0.23402777777777778</v>
      </c>
      <c r="E4867" s="3" t="s">
        <v>21</v>
      </c>
      <c r="F4867" s="5">
        <v>0.2673611111111111</v>
      </c>
      <c r="G4867" s="3" t="s">
        <v>55</v>
      </c>
      <c r="H4867" t="s">
        <v>6501</v>
      </c>
    </row>
    <row r="4868" spans="1:8" ht="15">
      <c r="A4868" s="2">
        <v>690400</v>
      </c>
      <c r="B4868" s="2">
        <v>9</v>
      </c>
      <c r="C4868" s="2" t="s">
        <v>5403</v>
      </c>
      <c r="D4868" s="5">
        <v>0.35486111111111113</v>
      </c>
      <c r="E4868" s="3" t="s">
        <v>55</v>
      </c>
      <c r="F4868" s="5">
        <v>0.38958333333333334</v>
      </c>
      <c r="G4868" s="3" t="s">
        <v>21</v>
      </c>
      <c r="H4868" t="s">
        <v>6501</v>
      </c>
    </row>
    <row r="4869" spans="1:8" ht="15">
      <c r="A4869" s="2">
        <v>690400</v>
      </c>
      <c r="B4869" s="2">
        <v>10</v>
      </c>
      <c r="C4869" s="2" t="s">
        <v>5404</v>
      </c>
      <c r="D4869" s="5">
        <v>0.27569444444444446</v>
      </c>
      <c r="E4869" s="3" t="s">
        <v>21</v>
      </c>
      <c r="F4869" s="5">
        <v>0.30902777777777779</v>
      </c>
      <c r="G4869" s="3" t="s">
        <v>55</v>
      </c>
      <c r="H4869" t="s">
        <v>6501</v>
      </c>
    </row>
    <row r="4870" spans="1:8" ht="15">
      <c r="A4870" s="2">
        <v>690400</v>
      </c>
      <c r="B4870" s="2">
        <v>15</v>
      </c>
      <c r="C4870" s="2" t="s">
        <v>5405</v>
      </c>
      <c r="D4870" s="5">
        <v>0.52152777777777781</v>
      </c>
      <c r="E4870" s="3" t="s">
        <v>55</v>
      </c>
      <c r="F4870" s="5">
        <v>0.55625000000000002</v>
      </c>
      <c r="G4870" s="3" t="s">
        <v>21</v>
      </c>
      <c r="H4870" t="s">
        <v>6501</v>
      </c>
    </row>
    <row r="4871" spans="1:8" ht="15">
      <c r="A4871" s="2">
        <v>690400</v>
      </c>
      <c r="B4871" s="2">
        <v>16</v>
      </c>
      <c r="C4871" s="2" t="s">
        <v>5406</v>
      </c>
      <c r="D4871" s="5">
        <v>0.44236111111111109</v>
      </c>
      <c r="E4871" s="3" t="s">
        <v>21</v>
      </c>
      <c r="F4871" s="5">
        <v>0.47569444444444442</v>
      </c>
      <c r="G4871" s="3" t="s">
        <v>55</v>
      </c>
      <c r="H4871" t="s">
        <v>6501</v>
      </c>
    </row>
    <row r="4872" spans="1:8" ht="15">
      <c r="A4872" s="2">
        <v>690400</v>
      </c>
      <c r="B4872" s="2">
        <v>19</v>
      </c>
      <c r="C4872" s="2" t="s">
        <v>5407</v>
      </c>
      <c r="D4872" s="5">
        <v>0.60486111111111107</v>
      </c>
      <c r="E4872" s="3" t="s">
        <v>55</v>
      </c>
      <c r="F4872" s="5">
        <v>0.63958333333333328</v>
      </c>
      <c r="G4872" s="3" t="s">
        <v>21</v>
      </c>
      <c r="H4872" t="s">
        <v>6501</v>
      </c>
    </row>
    <row r="4873" spans="1:8" ht="15">
      <c r="A4873" s="2">
        <v>690400</v>
      </c>
      <c r="B4873" s="2">
        <v>20</v>
      </c>
      <c r="C4873" s="2" t="s">
        <v>5408</v>
      </c>
      <c r="D4873" s="5">
        <v>0.56736111111111109</v>
      </c>
      <c r="E4873" s="3" t="s">
        <v>21</v>
      </c>
      <c r="F4873" s="5">
        <v>0.60069444444444442</v>
      </c>
      <c r="G4873" s="3" t="s">
        <v>55</v>
      </c>
      <c r="H4873" t="s">
        <v>6501</v>
      </c>
    </row>
    <row r="4874" spans="1:8" ht="15">
      <c r="A4874" s="2">
        <v>690400</v>
      </c>
      <c r="B4874" s="2">
        <v>23</v>
      </c>
      <c r="C4874" s="2" t="s">
        <v>5409</v>
      </c>
      <c r="D4874" s="5">
        <v>0.64652777777777781</v>
      </c>
      <c r="E4874" s="3" t="s">
        <v>55</v>
      </c>
      <c r="F4874" s="5">
        <v>0.68125000000000002</v>
      </c>
      <c r="G4874" s="3" t="s">
        <v>21</v>
      </c>
      <c r="H4874" t="s">
        <v>6501</v>
      </c>
    </row>
    <row r="4875" spans="1:8" ht="15">
      <c r="A4875" s="2">
        <v>690400</v>
      </c>
      <c r="B4875" s="2">
        <v>24</v>
      </c>
      <c r="C4875" s="2" t="s">
        <v>5410</v>
      </c>
      <c r="D4875" s="5">
        <v>0.60902777777777772</v>
      </c>
      <c r="E4875" s="3" t="s">
        <v>21</v>
      </c>
      <c r="F4875" s="5">
        <v>0.64236111111111116</v>
      </c>
      <c r="G4875" s="3" t="s">
        <v>55</v>
      </c>
      <c r="H4875" t="s">
        <v>6501</v>
      </c>
    </row>
    <row r="4876" spans="1:8" ht="15">
      <c r="A4876" s="2">
        <v>690400</v>
      </c>
      <c r="B4876" s="2">
        <v>27</v>
      </c>
      <c r="C4876" s="2" t="s">
        <v>5411</v>
      </c>
      <c r="D4876" s="5">
        <v>0.77152777777777781</v>
      </c>
      <c r="E4876" s="3" t="s">
        <v>55</v>
      </c>
      <c r="F4876" s="5">
        <v>0.80625000000000002</v>
      </c>
      <c r="G4876" s="3" t="s">
        <v>21</v>
      </c>
      <c r="H4876" t="s">
        <v>6501</v>
      </c>
    </row>
    <row r="4877" spans="1:8" ht="15">
      <c r="A4877" s="2">
        <v>690400</v>
      </c>
      <c r="B4877" s="2">
        <v>28</v>
      </c>
      <c r="C4877" s="2" t="s">
        <v>5412</v>
      </c>
      <c r="D4877" s="5">
        <v>0.69236111111111109</v>
      </c>
      <c r="E4877" s="3" t="s">
        <v>21</v>
      </c>
      <c r="F4877" s="5">
        <v>0.72569444444444442</v>
      </c>
      <c r="G4877" s="3" t="s">
        <v>55</v>
      </c>
      <c r="H4877" t="s">
        <v>6501</v>
      </c>
    </row>
    <row r="4878" spans="1:8" ht="15">
      <c r="A4878" s="2">
        <v>690400</v>
      </c>
      <c r="B4878" s="2">
        <v>32</v>
      </c>
      <c r="C4878" s="2" t="s">
        <v>5413</v>
      </c>
      <c r="D4878" s="5">
        <v>0.85902777777777772</v>
      </c>
      <c r="E4878" s="3" t="s">
        <v>21</v>
      </c>
      <c r="F4878" s="5">
        <v>0.89236111111111116</v>
      </c>
      <c r="G4878" s="3" t="s">
        <v>55</v>
      </c>
      <c r="H4878" t="s">
        <v>6501</v>
      </c>
    </row>
    <row r="4879" spans="1:8" ht="15">
      <c r="A4879" s="2">
        <v>690400</v>
      </c>
      <c r="B4879" s="2">
        <v>33</v>
      </c>
      <c r="C4879" s="2" t="s">
        <v>5414</v>
      </c>
      <c r="D4879" s="5">
        <v>0.93611111111111112</v>
      </c>
      <c r="E4879" s="3" t="s">
        <v>55</v>
      </c>
      <c r="F4879" s="5">
        <v>0.96944444444444444</v>
      </c>
      <c r="G4879" s="3" t="s">
        <v>21</v>
      </c>
      <c r="H4879" t="s">
        <v>6501</v>
      </c>
    </row>
    <row r="4880" spans="1:8" ht="15">
      <c r="A4880" s="2">
        <v>690400</v>
      </c>
      <c r="B4880" s="2">
        <v>108</v>
      </c>
      <c r="C4880" s="2" t="s">
        <v>5415</v>
      </c>
      <c r="D4880" s="5">
        <v>0.27083333333333331</v>
      </c>
      <c r="E4880" s="3" t="s">
        <v>21</v>
      </c>
      <c r="F4880" s="5">
        <v>0.30208333333333331</v>
      </c>
      <c r="G4880" s="3" t="s">
        <v>55</v>
      </c>
      <c r="H4880" t="s">
        <v>6501</v>
      </c>
    </row>
    <row r="4881" spans="1:8" ht="15">
      <c r="A4881" s="2">
        <v>690400</v>
      </c>
      <c r="B4881" s="2">
        <v>111</v>
      </c>
      <c r="C4881" s="2" t="s">
        <v>5416</v>
      </c>
      <c r="D4881" s="5">
        <v>0.36180555555555555</v>
      </c>
      <c r="E4881" s="3" t="s">
        <v>55</v>
      </c>
      <c r="F4881" s="5">
        <v>0.39374999999999999</v>
      </c>
      <c r="G4881" s="3" t="s">
        <v>21</v>
      </c>
      <c r="H4881" t="s">
        <v>6501</v>
      </c>
    </row>
    <row r="4882" spans="1:8" ht="15">
      <c r="A4882" s="2">
        <v>690400</v>
      </c>
      <c r="B4882" s="2">
        <v>114</v>
      </c>
      <c r="C4882" s="2" t="s">
        <v>5417</v>
      </c>
      <c r="D4882" s="5">
        <v>0.4375</v>
      </c>
      <c r="E4882" s="3" t="s">
        <v>21</v>
      </c>
      <c r="F4882" s="5">
        <v>0.46875</v>
      </c>
      <c r="G4882" s="3" t="s">
        <v>55</v>
      </c>
      <c r="H4882" t="s">
        <v>6501</v>
      </c>
    </row>
    <row r="4883" spans="1:8" ht="15">
      <c r="A4883" s="2">
        <v>690400</v>
      </c>
      <c r="B4883" s="2">
        <v>117</v>
      </c>
      <c r="C4883" s="2" t="s">
        <v>5418</v>
      </c>
      <c r="D4883" s="5">
        <v>0.52847222222222223</v>
      </c>
      <c r="E4883" s="3" t="s">
        <v>55</v>
      </c>
      <c r="F4883" s="5">
        <v>0.56041666666666667</v>
      </c>
      <c r="G4883" s="3" t="s">
        <v>21</v>
      </c>
      <c r="H4883" t="s">
        <v>6501</v>
      </c>
    </row>
    <row r="4884" spans="1:8" ht="15">
      <c r="A4884" s="2">
        <v>690400</v>
      </c>
      <c r="B4884" s="2">
        <v>122</v>
      </c>
      <c r="C4884" s="2" t="s">
        <v>5419</v>
      </c>
      <c r="D4884" s="5">
        <v>0.60416666666666663</v>
      </c>
      <c r="E4884" s="3" t="s">
        <v>21</v>
      </c>
      <c r="F4884" s="5">
        <v>0.63541666666666663</v>
      </c>
      <c r="G4884" s="3" t="s">
        <v>55</v>
      </c>
      <c r="H4884" t="s">
        <v>6501</v>
      </c>
    </row>
    <row r="4885" spans="1:8" ht="15">
      <c r="A4885" s="2">
        <v>690400</v>
      </c>
      <c r="B4885" s="2">
        <v>125</v>
      </c>
      <c r="C4885" s="2" t="s">
        <v>5420</v>
      </c>
      <c r="D4885" s="5">
        <v>0.69513888888888886</v>
      </c>
      <c r="E4885" s="3" t="s">
        <v>55</v>
      </c>
      <c r="F4885" s="5">
        <v>0.7270833333333333</v>
      </c>
      <c r="G4885" s="3" t="s">
        <v>21</v>
      </c>
      <c r="H4885" t="s">
        <v>6501</v>
      </c>
    </row>
    <row r="4886" spans="1:8" ht="15">
      <c r="A4886" s="2">
        <v>690400</v>
      </c>
      <c r="B4886" s="2">
        <v>130</v>
      </c>
      <c r="C4886" s="2" t="s">
        <v>5421</v>
      </c>
      <c r="D4886" s="5">
        <v>0.77083333333333337</v>
      </c>
      <c r="E4886" s="3" t="s">
        <v>21</v>
      </c>
      <c r="F4886" s="5">
        <v>0.80208333333333337</v>
      </c>
      <c r="G4886" s="3" t="s">
        <v>55</v>
      </c>
      <c r="H4886" t="s">
        <v>6501</v>
      </c>
    </row>
    <row r="4887" spans="1:8" ht="15">
      <c r="A4887" s="2">
        <v>690400</v>
      </c>
      <c r="B4887" s="2">
        <v>131</v>
      </c>
      <c r="C4887" s="2" t="s">
        <v>5422</v>
      </c>
      <c r="D4887" s="5">
        <v>0.84097222222222223</v>
      </c>
      <c r="E4887" s="3" t="s">
        <v>55</v>
      </c>
      <c r="F4887" s="5">
        <v>0.87291666666666667</v>
      </c>
      <c r="G4887" s="3" t="s">
        <v>21</v>
      </c>
      <c r="H4887" t="s">
        <v>6501</v>
      </c>
    </row>
    <row r="4888" spans="1:8" ht="15">
      <c r="A4888" s="2">
        <v>690401</v>
      </c>
      <c r="B4888" s="2">
        <v>7</v>
      </c>
      <c r="C4888" s="2" t="s">
        <v>5423</v>
      </c>
      <c r="D4888" s="5">
        <v>0.64236111111111116</v>
      </c>
      <c r="E4888" s="3" t="s">
        <v>374</v>
      </c>
      <c r="F4888" s="5">
        <v>0.6645833333333333</v>
      </c>
      <c r="G4888" s="3" t="s">
        <v>232</v>
      </c>
      <c r="H4888" t="s">
        <v>6501</v>
      </c>
    </row>
    <row r="4889" spans="1:8" ht="15">
      <c r="A4889" s="2">
        <v>690401</v>
      </c>
      <c r="B4889" s="2">
        <v>10</v>
      </c>
      <c r="C4889" s="2" t="s">
        <v>5424</v>
      </c>
      <c r="D4889" s="5">
        <v>0.66874999999999996</v>
      </c>
      <c r="E4889" s="3" t="s">
        <v>232</v>
      </c>
      <c r="F4889" s="5">
        <v>0.69166666666666665</v>
      </c>
      <c r="G4889" s="3" t="s">
        <v>374</v>
      </c>
      <c r="H4889" t="s">
        <v>6501</v>
      </c>
    </row>
    <row r="4890" spans="1:8" ht="15">
      <c r="A4890" s="2">
        <v>690401</v>
      </c>
      <c r="B4890" s="2">
        <v>11</v>
      </c>
      <c r="C4890" s="2" t="s">
        <v>5425</v>
      </c>
      <c r="D4890" s="5">
        <v>0.73611111111111116</v>
      </c>
      <c r="E4890" s="3" t="s">
        <v>374</v>
      </c>
      <c r="F4890" s="5">
        <v>0.75624999999999998</v>
      </c>
      <c r="G4890" s="3" t="s">
        <v>232</v>
      </c>
      <c r="H4890" t="s">
        <v>6501</v>
      </c>
    </row>
    <row r="4891" spans="1:8" ht="15">
      <c r="A4891" s="2">
        <v>690401</v>
      </c>
      <c r="B4891" s="2">
        <v>14</v>
      </c>
      <c r="C4891" s="2" t="s">
        <v>5426</v>
      </c>
      <c r="D4891" s="5">
        <v>0.75694444444444442</v>
      </c>
      <c r="E4891" s="3" t="s">
        <v>232</v>
      </c>
      <c r="F4891" s="5">
        <v>0.7895833333333333</v>
      </c>
      <c r="G4891" s="3" t="s">
        <v>374</v>
      </c>
      <c r="H4891" t="s">
        <v>6501</v>
      </c>
    </row>
    <row r="4892" spans="1:8" ht="15">
      <c r="A4892" s="2">
        <v>690401</v>
      </c>
      <c r="B4892" s="2">
        <v>101</v>
      </c>
      <c r="C4892" s="2" t="s">
        <v>6527</v>
      </c>
      <c r="D4892" s="5">
        <v>0.3354166666666667</v>
      </c>
      <c r="E4892" s="3" t="s">
        <v>374</v>
      </c>
      <c r="F4892" s="5">
        <v>0.3576388888888889</v>
      </c>
      <c r="G4892" s="3" t="s">
        <v>232</v>
      </c>
      <c r="H4892" t="s">
        <v>6501</v>
      </c>
    </row>
    <row r="4893" spans="1:8" ht="15">
      <c r="A4893" s="2">
        <v>690401</v>
      </c>
      <c r="B4893" s="2">
        <v>102</v>
      </c>
      <c r="C4893" s="2" t="s">
        <v>6528</v>
      </c>
      <c r="D4893" s="5">
        <v>0.3611111111111111</v>
      </c>
      <c r="E4893" s="3" t="s">
        <v>232</v>
      </c>
      <c r="F4893" s="5">
        <v>0.38125000000000003</v>
      </c>
      <c r="G4893" s="3" t="s">
        <v>56</v>
      </c>
      <c r="H4893" t="s">
        <v>6501</v>
      </c>
    </row>
    <row r="4894" spans="1:8" ht="15">
      <c r="A4894" s="2">
        <v>690402</v>
      </c>
      <c r="B4894" s="2">
        <v>1</v>
      </c>
      <c r="C4894" s="2" t="s">
        <v>5427</v>
      </c>
      <c r="D4894" s="5">
        <v>0.19305555555555556</v>
      </c>
      <c r="E4894" s="3" t="s">
        <v>406</v>
      </c>
      <c r="F4894" s="5">
        <v>0.22361111111111112</v>
      </c>
      <c r="G4894" s="3" t="s">
        <v>13</v>
      </c>
      <c r="H4894" t="s">
        <v>6501</v>
      </c>
    </row>
    <row r="4895" spans="1:8" ht="15">
      <c r="A4895" s="2">
        <v>690402</v>
      </c>
      <c r="B4895" s="2">
        <v>8</v>
      </c>
      <c r="C4895" s="2" t="s">
        <v>5428</v>
      </c>
      <c r="D4895" s="5">
        <v>0.22430555555555556</v>
      </c>
      <c r="E4895" s="3" t="s">
        <v>13</v>
      </c>
      <c r="F4895" s="5">
        <v>0.30625000000000002</v>
      </c>
      <c r="G4895" s="3" t="s">
        <v>55</v>
      </c>
      <c r="H4895" t="s">
        <v>6501</v>
      </c>
    </row>
    <row r="4896" spans="1:8" ht="15">
      <c r="A4896" s="2">
        <v>690402</v>
      </c>
      <c r="B4896" s="2">
        <v>13</v>
      </c>
      <c r="C4896" s="2" t="s">
        <v>5429</v>
      </c>
      <c r="D4896" s="5">
        <v>0.35902777777777778</v>
      </c>
      <c r="E4896" s="3" t="s">
        <v>55</v>
      </c>
      <c r="F4896" s="5">
        <v>0.43472222222222223</v>
      </c>
      <c r="G4896" s="3" t="s">
        <v>13</v>
      </c>
      <c r="H4896" t="s">
        <v>6501</v>
      </c>
    </row>
    <row r="4897" spans="1:8" ht="15">
      <c r="A4897" s="2">
        <v>690402</v>
      </c>
      <c r="B4897" s="2">
        <v>22</v>
      </c>
      <c r="C4897" s="2" t="s">
        <v>5430</v>
      </c>
      <c r="D4897" s="5">
        <v>0.48055555555555557</v>
      </c>
      <c r="E4897" s="3" t="s">
        <v>13</v>
      </c>
      <c r="F4897" s="5">
        <v>0.55625000000000002</v>
      </c>
      <c r="G4897" s="3" t="s">
        <v>55</v>
      </c>
      <c r="H4897" t="s">
        <v>6501</v>
      </c>
    </row>
    <row r="4898" spans="1:8" ht="15">
      <c r="A4898" s="2">
        <v>690402</v>
      </c>
      <c r="B4898" s="2">
        <v>25</v>
      </c>
      <c r="C4898" s="2" t="s">
        <v>5431</v>
      </c>
      <c r="D4898" s="5">
        <v>0.56736111111111109</v>
      </c>
      <c r="E4898" s="3" t="s">
        <v>55</v>
      </c>
      <c r="F4898" s="5">
        <v>0.64444444444444449</v>
      </c>
      <c r="G4898" s="3" t="s">
        <v>13</v>
      </c>
      <c r="H4898" t="s">
        <v>6501</v>
      </c>
    </row>
    <row r="4899" spans="1:8" ht="15">
      <c r="A4899" s="2">
        <v>690402</v>
      </c>
      <c r="B4899" s="2">
        <v>34</v>
      </c>
      <c r="C4899" s="2" t="s">
        <v>5432</v>
      </c>
      <c r="D4899" s="5">
        <v>0.64722222222222225</v>
      </c>
      <c r="E4899" s="3" t="s">
        <v>13</v>
      </c>
      <c r="F4899" s="5">
        <v>0.67847222222222225</v>
      </c>
      <c r="G4899" s="3" t="s">
        <v>406</v>
      </c>
      <c r="H4899" t="s">
        <v>6501</v>
      </c>
    </row>
    <row r="4900" spans="1:8" ht="15">
      <c r="A4900" s="2">
        <v>690403</v>
      </c>
      <c r="B4900" s="2">
        <v>1</v>
      </c>
      <c r="C4900" s="2" t="s">
        <v>5433</v>
      </c>
      <c r="D4900" s="5">
        <v>0.23472222222222222</v>
      </c>
      <c r="E4900" s="3" t="s">
        <v>407</v>
      </c>
      <c r="F4900" s="5">
        <v>0.27083333333333331</v>
      </c>
      <c r="G4900" s="3" t="s">
        <v>21</v>
      </c>
      <c r="H4900" t="s">
        <v>6501</v>
      </c>
    </row>
    <row r="4901" spans="1:8" ht="15">
      <c r="A4901" s="2">
        <v>690403</v>
      </c>
      <c r="B4901" s="2">
        <v>2</v>
      </c>
      <c r="C4901" s="2" t="s">
        <v>5434</v>
      </c>
      <c r="D4901" s="5">
        <v>0.21180555555555555</v>
      </c>
      <c r="E4901" s="3" t="s">
        <v>21</v>
      </c>
      <c r="F4901" s="5">
        <v>0.23194444444444445</v>
      </c>
      <c r="G4901" s="3" t="s">
        <v>407</v>
      </c>
      <c r="H4901" t="s">
        <v>6501</v>
      </c>
    </row>
    <row r="4902" spans="1:8" ht="15">
      <c r="A4902" s="2">
        <v>690403</v>
      </c>
      <c r="B4902" s="2">
        <v>3</v>
      </c>
      <c r="C4902" s="2" t="s">
        <v>5435</v>
      </c>
      <c r="D4902" s="5">
        <v>0.25208333333333333</v>
      </c>
      <c r="E4902" s="3" t="s">
        <v>385</v>
      </c>
      <c r="F4902" s="5">
        <v>0.3</v>
      </c>
      <c r="G4902" s="3" t="s">
        <v>21</v>
      </c>
      <c r="H4902" t="s">
        <v>6501</v>
      </c>
    </row>
    <row r="4903" spans="1:8" ht="15">
      <c r="A4903" s="2">
        <v>690403</v>
      </c>
      <c r="B4903" s="2">
        <v>4</v>
      </c>
      <c r="C4903" s="2" t="s">
        <v>5436</v>
      </c>
      <c r="D4903" s="5">
        <v>0.27430555555555558</v>
      </c>
      <c r="E4903" s="3" t="s">
        <v>21</v>
      </c>
      <c r="F4903" s="5">
        <v>0.32291666666666669</v>
      </c>
      <c r="G4903" s="3" t="s">
        <v>385</v>
      </c>
      <c r="H4903" t="s">
        <v>6501</v>
      </c>
    </row>
    <row r="4904" spans="1:8" ht="15">
      <c r="A4904" s="2">
        <v>690403</v>
      </c>
      <c r="B4904" s="2">
        <v>5</v>
      </c>
      <c r="C4904" s="2" t="s">
        <v>5437</v>
      </c>
      <c r="D4904" s="5">
        <v>0.41875000000000001</v>
      </c>
      <c r="E4904" s="3" t="s">
        <v>385</v>
      </c>
      <c r="F4904" s="5">
        <v>0.46666666666666667</v>
      </c>
      <c r="G4904" s="3" t="s">
        <v>21</v>
      </c>
      <c r="H4904" t="s">
        <v>6501</v>
      </c>
    </row>
    <row r="4905" spans="1:8" ht="15">
      <c r="A4905" s="2">
        <v>690403</v>
      </c>
      <c r="B4905" s="2">
        <v>6</v>
      </c>
      <c r="C4905" s="2" t="s">
        <v>5438</v>
      </c>
      <c r="D4905" s="5">
        <v>0.2013888888888889</v>
      </c>
      <c r="E4905" s="3" t="s">
        <v>21</v>
      </c>
      <c r="F4905" s="5">
        <v>0.24513888888888888</v>
      </c>
      <c r="G4905" s="3" t="s">
        <v>385</v>
      </c>
      <c r="H4905" t="s">
        <v>6501</v>
      </c>
    </row>
    <row r="4906" spans="1:8" ht="15">
      <c r="A4906" s="2">
        <v>690403</v>
      </c>
      <c r="B4906" s="2">
        <v>8</v>
      </c>
      <c r="C4906" s="2" t="s">
        <v>5439</v>
      </c>
      <c r="D4906" s="5">
        <v>0.53125</v>
      </c>
      <c r="E4906" s="3" t="s">
        <v>21</v>
      </c>
      <c r="F4906" s="5">
        <v>0.57847222222222228</v>
      </c>
      <c r="G4906" s="3" t="s">
        <v>385</v>
      </c>
      <c r="H4906" t="s">
        <v>6501</v>
      </c>
    </row>
    <row r="4907" spans="1:8" ht="15">
      <c r="A4907" s="2">
        <v>690403</v>
      </c>
      <c r="B4907" s="2">
        <v>9</v>
      </c>
      <c r="C4907" s="2" t="s">
        <v>5440</v>
      </c>
      <c r="D4907" s="5">
        <v>0.5854166666666667</v>
      </c>
      <c r="E4907" s="3" t="s">
        <v>385</v>
      </c>
      <c r="F4907" s="5">
        <v>0.6333333333333333</v>
      </c>
      <c r="G4907" s="3" t="s">
        <v>21</v>
      </c>
      <c r="H4907" t="s">
        <v>6501</v>
      </c>
    </row>
    <row r="4908" spans="1:8" ht="15">
      <c r="A4908" s="2">
        <v>690403</v>
      </c>
      <c r="B4908" s="2">
        <v>10</v>
      </c>
      <c r="C4908" s="2" t="s">
        <v>5441</v>
      </c>
      <c r="D4908" s="5">
        <v>0.60416666666666663</v>
      </c>
      <c r="E4908" s="3" t="s">
        <v>21</v>
      </c>
      <c r="F4908" s="5">
        <v>0.66180555555555554</v>
      </c>
      <c r="G4908" s="3" t="s">
        <v>385</v>
      </c>
      <c r="H4908" t="s">
        <v>6501</v>
      </c>
    </row>
    <row r="4909" spans="1:8" ht="15">
      <c r="A4909" s="2">
        <v>690403</v>
      </c>
      <c r="B4909" s="2">
        <v>11</v>
      </c>
      <c r="C4909" s="2" t="s">
        <v>5442</v>
      </c>
      <c r="D4909" s="5">
        <v>0.66874999999999996</v>
      </c>
      <c r="E4909" s="3" t="s">
        <v>385</v>
      </c>
      <c r="F4909" s="5">
        <v>0.71666666666666667</v>
      </c>
      <c r="G4909" s="3" t="s">
        <v>21</v>
      </c>
      <c r="H4909" t="s">
        <v>6501</v>
      </c>
    </row>
    <row r="4910" spans="1:8" ht="15">
      <c r="A4910" s="2">
        <v>690403</v>
      </c>
      <c r="B4910" s="2">
        <v>12</v>
      </c>
      <c r="C4910" s="2" t="s">
        <v>5443</v>
      </c>
      <c r="D4910" s="5">
        <v>0.73958333333333337</v>
      </c>
      <c r="E4910" s="3" t="s">
        <v>21</v>
      </c>
      <c r="F4910" s="5">
        <v>0.7583333333333333</v>
      </c>
      <c r="G4910" s="3" t="s">
        <v>159</v>
      </c>
      <c r="H4910" t="s">
        <v>6501</v>
      </c>
    </row>
    <row r="4911" spans="1:8" ht="15">
      <c r="A4911" s="2">
        <v>690403</v>
      </c>
      <c r="B4911" s="2">
        <v>14</v>
      </c>
      <c r="C4911" s="2" t="s">
        <v>5444</v>
      </c>
      <c r="D4911" s="5">
        <v>0.78125</v>
      </c>
      <c r="E4911" s="3" t="s">
        <v>21</v>
      </c>
      <c r="F4911" s="5">
        <v>0.82847222222222228</v>
      </c>
      <c r="G4911" s="3" t="s">
        <v>385</v>
      </c>
      <c r="H4911" t="s">
        <v>6501</v>
      </c>
    </row>
    <row r="4912" spans="1:8" ht="15">
      <c r="A4912" s="2">
        <v>690403</v>
      </c>
      <c r="B4912" s="2">
        <v>15</v>
      </c>
      <c r="C4912" s="2" t="s">
        <v>5445</v>
      </c>
      <c r="D4912" s="5">
        <v>0.76041666666666663</v>
      </c>
      <c r="E4912" s="3" t="s">
        <v>159</v>
      </c>
      <c r="F4912" s="5">
        <v>0.77916666666666667</v>
      </c>
      <c r="G4912" s="3" t="s">
        <v>21</v>
      </c>
      <c r="H4912" t="s">
        <v>6501</v>
      </c>
    </row>
    <row r="4913" spans="1:8" ht="15">
      <c r="A4913" s="2">
        <v>690403</v>
      </c>
      <c r="B4913" s="2">
        <v>16</v>
      </c>
      <c r="C4913" s="2" t="s">
        <v>5446</v>
      </c>
      <c r="D4913" s="5">
        <v>0.92361111111111116</v>
      </c>
      <c r="E4913" s="3" t="s">
        <v>398</v>
      </c>
      <c r="F4913" s="5">
        <v>0.95</v>
      </c>
      <c r="G4913" s="3" t="s">
        <v>159</v>
      </c>
      <c r="H4913" t="s">
        <v>6501</v>
      </c>
    </row>
    <row r="4914" spans="1:8" ht="15">
      <c r="A4914" s="2">
        <v>690403</v>
      </c>
      <c r="B4914" s="2">
        <v>19</v>
      </c>
      <c r="C4914" s="2" t="s">
        <v>5447</v>
      </c>
      <c r="D4914" s="5">
        <v>0.8354166666666667</v>
      </c>
      <c r="E4914" s="3" t="s">
        <v>385</v>
      </c>
      <c r="F4914" s="5">
        <v>0.8833333333333333</v>
      </c>
      <c r="G4914" s="3" t="s">
        <v>21</v>
      </c>
      <c r="H4914" t="s">
        <v>6501</v>
      </c>
    </row>
    <row r="4915" spans="1:8" ht="15">
      <c r="A4915" s="2">
        <v>690403</v>
      </c>
      <c r="B4915" s="2">
        <v>21</v>
      </c>
      <c r="C4915" s="2" t="s">
        <v>5448</v>
      </c>
      <c r="D4915" s="5">
        <v>0.95138888888888884</v>
      </c>
      <c r="E4915" s="3" t="s">
        <v>159</v>
      </c>
      <c r="F4915" s="5">
        <v>0.96666666666666667</v>
      </c>
      <c r="G4915" s="3" t="s">
        <v>21</v>
      </c>
      <c r="H4915" t="s">
        <v>6501</v>
      </c>
    </row>
    <row r="4916" spans="1:8" ht="15">
      <c r="A4916" s="2">
        <v>690403</v>
      </c>
      <c r="B4916" s="2">
        <v>103</v>
      </c>
      <c r="C4916" s="2" t="s">
        <v>5449</v>
      </c>
      <c r="D4916" s="5">
        <v>0.33541666666666664</v>
      </c>
      <c r="E4916" s="3" t="s">
        <v>385</v>
      </c>
      <c r="F4916" s="5">
        <v>0.37430555555555556</v>
      </c>
      <c r="G4916" s="3" t="s">
        <v>21</v>
      </c>
      <c r="H4916" t="s">
        <v>6501</v>
      </c>
    </row>
    <row r="4917" spans="1:8" ht="15">
      <c r="A4917" s="2">
        <v>690403</v>
      </c>
      <c r="B4917" s="2">
        <v>104</v>
      </c>
      <c r="C4917" s="2" t="s">
        <v>5450</v>
      </c>
      <c r="D4917" s="5">
        <v>0.28958333333333336</v>
      </c>
      <c r="E4917" s="3" t="s">
        <v>21</v>
      </c>
      <c r="F4917" s="5">
        <v>0.32847222222222222</v>
      </c>
      <c r="G4917" s="3" t="s">
        <v>385</v>
      </c>
      <c r="H4917" t="s">
        <v>6501</v>
      </c>
    </row>
    <row r="4918" spans="1:8" ht="15">
      <c r="A4918" s="2">
        <v>690403</v>
      </c>
      <c r="B4918" s="2">
        <v>106</v>
      </c>
      <c r="C4918" s="2" t="s">
        <v>5451</v>
      </c>
      <c r="D4918" s="5">
        <v>0.45624999999999999</v>
      </c>
      <c r="E4918" s="3" t="s">
        <v>21</v>
      </c>
      <c r="F4918" s="5">
        <v>0.49513888888888891</v>
      </c>
      <c r="G4918" s="3" t="s">
        <v>385</v>
      </c>
      <c r="H4918" t="s">
        <v>6501</v>
      </c>
    </row>
    <row r="4919" spans="1:8" ht="15">
      <c r="A4919" s="2">
        <v>690403</v>
      </c>
      <c r="B4919" s="2">
        <v>107</v>
      </c>
      <c r="C4919" s="2" t="s">
        <v>5452</v>
      </c>
      <c r="D4919" s="5">
        <v>0.50208333333333333</v>
      </c>
      <c r="E4919" s="3" t="s">
        <v>385</v>
      </c>
      <c r="F4919" s="5">
        <v>0.54097222222222219</v>
      </c>
      <c r="G4919" s="3" t="s">
        <v>21</v>
      </c>
      <c r="H4919" t="s">
        <v>6501</v>
      </c>
    </row>
    <row r="4920" spans="1:8" ht="15">
      <c r="A4920" s="2">
        <v>690403</v>
      </c>
      <c r="B4920" s="2">
        <v>110</v>
      </c>
      <c r="C4920" s="2" t="s">
        <v>5453</v>
      </c>
      <c r="D4920" s="5">
        <v>0.62291666666666667</v>
      </c>
      <c r="E4920" s="3" t="s">
        <v>21</v>
      </c>
      <c r="F4920" s="5">
        <v>0.66180555555555554</v>
      </c>
      <c r="G4920" s="3" t="s">
        <v>385</v>
      </c>
      <c r="H4920" t="s">
        <v>6501</v>
      </c>
    </row>
    <row r="4921" spans="1:8" ht="15">
      <c r="A4921" s="2">
        <v>690403</v>
      </c>
      <c r="B4921" s="2">
        <v>113</v>
      </c>
      <c r="C4921" s="2" t="s">
        <v>5454</v>
      </c>
      <c r="D4921" s="5">
        <v>0.66874999999999996</v>
      </c>
      <c r="E4921" s="3" t="s">
        <v>385</v>
      </c>
      <c r="F4921" s="5">
        <v>0.70763888888888893</v>
      </c>
      <c r="G4921" s="3" t="s">
        <v>21</v>
      </c>
      <c r="H4921" t="s">
        <v>6501</v>
      </c>
    </row>
    <row r="4922" spans="1:8" ht="15">
      <c r="A4922" s="2">
        <v>690403</v>
      </c>
      <c r="B4922" s="2">
        <v>114</v>
      </c>
      <c r="C4922" s="2" t="s">
        <v>5455</v>
      </c>
      <c r="D4922" s="5">
        <v>0.7895833333333333</v>
      </c>
      <c r="E4922" s="3" t="s">
        <v>21</v>
      </c>
      <c r="F4922" s="5">
        <v>0.82847222222222228</v>
      </c>
      <c r="G4922" s="3" t="s">
        <v>385</v>
      </c>
      <c r="H4922" t="s">
        <v>6501</v>
      </c>
    </row>
    <row r="4923" spans="1:8" ht="15">
      <c r="A4923" s="2">
        <v>690403</v>
      </c>
      <c r="B4923" s="2">
        <v>117</v>
      </c>
      <c r="C4923" s="2" t="s">
        <v>5456</v>
      </c>
      <c r="D4923" s="5">
        <v>0.8354166666666667</v>
      </c>
      <c r="E4923" s="3" t="s">
        <v>385</v>
      </c>
      <c r="F4923" s="5">
        <v>0.87430555555555556</v>
      </c>
      <c r="G4923" s="3" t="s">
        <v>21</v>
      </c>
      <c r="H4923" t="s">
        <v>6501</v>
      </c>
    </row>
    <row r="4924" spans="1:8" ht="15">
      <c r="A4924" s="2">
        <v>690404</v>
      </c>
      <c r="B4924" s="2">
        <v>1</v>
      </c>
      <c r="C4924" s="2" t="s">
        <v>5457</v>
      </c>
      <c r="D4924" s="5">
        <v>0.19444444444444445</v>
      </c>
      <c r="E4924" s="3" t="s">
        <v>21</v>
      </c>
      <c r="F4924" s="5">
        <v>0.20833333333333334</v>
      </c>
      <c r="G4924" s="3" t="s">
        <v>408</v>
      </c>
      <c r="H4924" t="s">
        <v>6501</v>
      </c>
    </row>
    <row r="4925" spans="1:8" ht="15">
      <c r="A4925" s="2">
        <v>690404</v>
      </c>
      <c r="B4925" s="2">
        <v>2</v>
      </c>
      <c r="C4925" s="2" t="s">
        <v>5458</v>
      </c>
      <c r="D4925" s="5">
        <v>0.25277777777777777</v>
      </c>
      <c r="E4925" s="3" t="s">
        <v>408</v>
      </c>
      <c r="F4925" s="5">
        <v>0.26944444444444443</v>
      </c>
      <c r="G4925" s="3" t="s">
        <v>21</v>
      </c>
      <c r="H4925" t="s">
        <v>6501</v>
      </c>
    </row>
    <row r="4926" spans="1:8" ht="15">
      <c r="A4926" s="2">
        <v>690404</v>
      </c>
      <c r="B4926" s="2">
        <v>3</v>
      </c>
      <c r="C4926" s="2" t="s">
        <v>5459</v>
      </c>
      <c r="D4926" s="5">
        <v>0.2298611111111111</v>
      </c>
      <c r="E4926" s="3" t="s">
        <v>21</v>
      </c>
      <c r="F4926" s="5">
        <v>0.24583333333333332</v>
      </c>
      <c r="G4926" s="3" t="s">
        <v>408</v>
      </c>
      <c r="H4926" t="s">
        <v>6501</v>
      </c>
    </row>
    <row r="4927" spans="1:8" ht="15">
      <c r="A4927" s="2">
        <v>690404</v>
      </c>
      <c r="B4927" s="2">
        <v>4</v>
      </c>
      <c r="C4927" s="2" t="s">
        <v>5460</v>
      </c>
      <c r="D4927" s="5">
        <v>0.37222222222222223</v>
      </c>
      <c r="E4927" s="3" t="s">
        <v>408</v>
      </c>
      <c r="F4927" s="5">
        <v>0.3888888888888889</v>
      </c>
      <c r="G4927" s="3" t="s">
        <v>21</v>
      </c>
      <c r="H4927" t="s">
        <v>6501</v>
      </c>
    </row>
    <row r="4928" spans="1:8" ht="15">
      <c r="A4928" s="2">
        <v>690404</v>
      </c>
      <c r="B4928" s="2">
        <v>5</v>
      </c>
      <c r="C4928" s="2" t="s">
        <v>5461</v>
      </c>
      <c r="D4928" s="5">
        <v>0.27152777777777776</v>
      </c>
      <c r="E4928" s="3" t="s">
        <v>21</v>
      </c>
      <c r="F4928" s="5">
        <v>0.28749999999999998</v>
      </c>
      <c r="G4928" s="3" t="s">
        <v>408</v>
      </c>
      <c r="H4928" t="s">
        <v>6501</v>
      </c>
    </row>
    <row r="4929" spans="1:8" ht="15">
      <c r="A4929" s="2">
        <v>690404</v>
      </c>
      <c r="B4929" s="2">
        <v>6</v>
      </c>
      <c r="C4929" s="2" t="s">
        <v>5462</v>
      </c>
      <c r="D4929" s="5">
        <v>0.46111111111111114</v>
      </c>
      <c r="E4929" s="3" t="s">
        <v>408</v>
      </c>
      <c r="F4929" s="5">
        <v>0.4777777777777778</v>
      </c>
      <c r="G4929" s="3" t="s">
        <v>21</v>
      </c>
      <c r="H4929" t="s">
        <v>6501</v>
      </c>
    </row>
    <row r="4930" spans="1:8" ht="15">
      <c r="A4930" s="2">
        <v>690404</v>
      </c>
      <c r="B4930" s="2">
        <v>7</v>
      </c>
      <c r="C4930" s="2" t="s">
        <v>5463</v>
      </c>
      <c r="D4930" s="5">
        <v>0.31319444444444444</v>
      </c>
      <c r="E4930" s="3" t="s">
        <v>21</v>
      </c>
      <c r="F4930" s="5">
        <v>0.32916666666666666</v>
      </c>
      <c r="G4930" s="3" t="s">
        <v>408</v>
      </c>
      <c r="H4930" t="s">
        <v>6501</v>
      </c>
    </row>
    <row r="4931" spans="1:8" ht="15">
      <c r="A4931" s="2">
        <v>690404</v>
      </c>
      <c r="B4931" s="2">
        <v>8</v>
      </c>
      <c r="C4931" s="2" t="s">
        <v>5464</v>
      </c>
      <c r="D4931" s="5">
        <v>0.21111111111111111</v>
      </c>
      <c r="E4931" s="3" t="s">
        <v>408</v>
      </c>
      <c r="F4931" s="5">
        <v>0.22777777777777777</v>
      </c>
      <c r="G4931" s="3" t="s">
        <v>21</v>
      </c>
      <c r="H4931" t="s">
        <v>6501</v>
      </c>
    </row>
    <row r="4932" spans="1:8" ht="15">
      <c r="A4932" s="2">
        <v>690404</v>
      </c>
      <c r="B4932" s="2">
        <v>10</v>
      </c>
      <c r="C4932" s="2" t="s">
        <v>5465</v>
      </c>
      <c r="D4932" s="5">
        <v>0.58611111111111114</v>
      </c>
      <c r="E4932" s="3" t="s">
        <v>408</v>
      </c>
      <c r="F4932" s="5">
        <v>0.60277777777777775</v>
      </c>
      <c r="G4932" s="3" t="s">
        <v>21</v>
      </c>
      <c r="H4932" t="s">
        <v>6501</v>
      </c>
    </row>
    <row r="4933" spans="1:8" ht="15">
      <c r="A4933" s="2">
        <v>690404</v>
      </c>
      <c r="B4933" s="2">
        <v>11</v>
      </c>
      <c r="C4933" s="2" t="s">
        <v>5466</v>
      </c>
      <c r="D4933" s="5">
        <v>0.35486111111111113</v>
      </c>
      <c r="E4933" s="3" t="s">
        <v>21</v>
      </c>
      <c r="F4933" s="5">
        <v>0.37083333333333335</v>
      </c>
      <c r="G4933" s="3" t="s">
        <v>408</v>
      </c>
      <c r="H4933" t="s">
        <v>6501</v>
      </c>
    </row>
    <row r="4934" spans="1:8" ht="15">
      <c r="A4934" s="2">
        <v>690404</v>
      </c>
      <c r="B4934" s="2">
        <v>12</v>
      </c>
      <c r="C4934" s="2" t="s">
        <v>5467</v>
      </c>
      <c r="D4934" s="5">
        <v>0.50277777777777777</v>
      </c>
      <c r="E4934" s="3" t="s">
        <v>408</v>
      </c>
      <c r="F4934" s="5">
        <v>0.51944444444444449</v>
      </c>
      <c r="G4934" s="3" t="s">
        <v>21</v>
      </c>
      <c r="H4934" t="s">
        <v>6501</v>
      </c>
    </row>
    <row r="4935" spans="1:8" ht="15">
      <c r="A4935" s="2">
        <v>690404</v>
      </c>
      <c r="B4935" s="2">
        <v>13</v>
      </c>
      <c r="C4935" s="2" t="s">
        <v>5468</v>
      </c>
      <c r="D4935" s="5">
        <v>0.39652777777777776</v>
      </c>
      <c r="E4935" s="3" t="s">
        <v>21</v>
      </c>
      <c r="F4935" s="5">
        <v>0.41249999999999998</v>
      </c>
      <c r="G4935" s="3" t="s">
        <v>408</v>
      </c>
      <c r="H4935" t="s">
        <v>6501</v>
      </c>
    </row>
    <row r="4936" spans="1:8" ht="15">
      <c r="A4936" s="2">
        <v>690404</v>
      </c>
      <c r="B4936" s="2">
        <v>14</v>
      </c>
      <c r="C4936" s="2" t="s">
        <v>5469</v>
      </c>
      <c r="D4936" s="5">
        <v>0.75277777777777777</v>
      </c>
      <c r="E4936" s="3" t="s">
        <v>408</v>
      </c>
      <c r="F4936" s="5">
        <v>0.76944444444444449</v>
      </c>
      <c r="G4936" s="3" t="s">
        <v>21</v>
      </c>
      <c r="H4936" t="s">
        <v>6501</v>
      </c>
    </row>
    <row r="4937" spans="1:8" ht="15">
      <c r="A4937" s="2">
        <v>690404</v>
      </c>
      <c r="B4937" s="2">
        <v>15</v>
      </c>
      <c r="C4937" s="2" t="s">
        <v>5470</v>
      </c>
      <c r="D4937" s="5">
        <v>0.56319444444444444</v>
      </c>
      <c r="E4937" s="3" t="s">
        <v>21</v>
      </c>
      <c r="F4937" s="5">
        <v>0.57916666666666672</v>
      </c>
      <c r="G4937" s="3" t="s">
        <v>408</v>
      </c>
      <c r="H4937" t="s">
        <v>6501</v>
      </c>
    </row>
    <row r="4938" spans="1:8" ht="15">
      <c r="A4938" s="2">
        <v>690404</v>
      </c>
      <c r="B4938" s="2">
        <v>16</v>
      </c>
      <c r="C4938" s="2" t="s">
        <v>5471</v>
      </c>
      <c r="D4938" s="5">
        <v>0.41944444444444445</v>
      </c>
      <c r="E4938" s="3" t="s">
        <v>408</v>
      </c>
      <c r="F4938" s="5">
        <v>0.43611111111111112</v>
      </c>
      <c r="G4938" s="3" t="s">
        <v>21</v>
      </c>
      <c r="H4938" t="s">
        <v>6501</v>
      </c>
    </row>
    <row r="4939" spans="1:8" ht="15">
      <c r="A4939" s="2">
        <v>690404</v>
      </c>
      <c r="B4939" s="2">
        <v>17</v>
      </c>
      <c r="C4939" s="2" t="s">
        <v>5472</v>
      </c>
      <c r="D4939" s="5">
        <v>0.41736111111111113</v>
      </c>
      <c r="E4939" s="3" t="s">
        <v>21</v>
      </c>
      <c r="F4939" s="5">
        <v>0.43472222222222223</v>
      </c>
      <c r="G4939" s="3" t="s">
        <v>408</v>
      </c>
      <c r="H4939" t="s">
        <v>6501</v>
      </c>
    </row>
    <row r="4940" spans="1:8" ht="15">
      <c r="A4940" s="2">
        <v>690404</v>
      </c>
      <c r="B4940" s="2">
        <v>18</v>
      </c>
      <c r="C4940" s="2" t="s">
        <v>5473</v>
      </c>
      <c r="D4940" s="5">
        <v>0.7944444444444444</v>
      </c>
      <c r="E4940" s="3" t="s">
        <v>408</v>
      </c>
      <c r="F4940" s="5">
        <v>0.81111111111111112</v>
      </c>
      <c r="G4940" s="3" t="s">
        <v>21</v>
      </c>
      <c r="H4940" t="s">
        <v>6501</v>
      </c>
    </row>
    <row r="4941" spans="1:8" ht="15">
      <c r="A4941" s="2">
        <v>690404</v>
      </c>
      <c r="B4941" s="2">
        <v>19</v>
      </c>
      <c r="C4941" s="2" t="s">
        <v>5474</v>
      </c>
      <c r="D4941" s="5">
        <v>0.70138888888888884</v>
      </c>
      <c r="E4941" s="3" t="s">
        <v>21</v>
      </c>
      <c r="F4941" s="5">
        <v>0.71736111111111112</v>
      </c>
      <c r="G4941" s="3" t="s">
        <v>408</v>
      </c>
      <c r="H4941" t="s">
        <v>6501</v>
      </c>
    </row>
    <row r="4942" spans="1:8" ht="15">
      <c r="A4942" s="2">
        <v>690404</v>
      </c>
      <c r="B4942" s="2">
        <v>20</v>
      </c>
      <c r="C4942" s="2" t="s">
        <v>5475</v>
      </c>
      <c r="D4942" s="5">
        <v>0.83611111111111114</v>
      </c>
      <c r="E4942" s="3" t="s">
        <v>408</v>
      </c>
      <c r="F4942" s="5">
        <v>0.85277777777777775</v>
      </c>
      <c r="G4942" s="3" t="s">
        <v>21</v>
      </c>
      <c r="H4942" t="s">
        <v>6501</v>
      </c>
    </row>
    <row r="4943" spans="1:8" ht="15">
      <c r="A4943" s="2">
        <v>690404</v>
      </c>
      <c r="B4943" s="2">
        <v>21</v>
      </c>
      <c r="C4943" s="2" t="s">
        <v>5476</v>
      </c>
      <c r="D4943" s="5">
        <v>0.33402777777777776</v>
      </c>
      <c r="E4943" s="3" t="s">
        <v>21</v>
      </c>
      <c r="F4943" s="5">
        <v>0.35138888888888886</v>
      </c>
      <c r="G4943" s="3" t="s">
        <v>408</v>
      </c>
      <c r="H4943" t="s">
        <v>6501</v>
      </c>
    </row>
    <row r="4944" spans="1:8" ht="15">
      <c r="A4944" s="2">
        <v>690404</v>
      </c>
      <c r="B4944" s="2">
        <v>22</v>
      </c>
      <c r="C4944" s="2" t="s">
        <v>5477</v>
      </c>
      <c r="D4944" s="5">
        <v>0.6875</v>
      </c>
      <c r="E4944" s="3" t="s">
        <v>408</v>
      </c>
      <c r="F4944" s="5">
        <v>0.70416666666666672</v>
      </c>
      <c r="G4944" s="3" t="s">
        <v>21</v>
      </c>
      <c r="H4944" t="s">
        <v>6501</v>
      </c>
    </row>
    <row r="4945" spans="1:8" ht="15">
      <c r="A4945" s="2">
        <v>690404</v>
      </c>
      <c r="B4945" s="2">
        <v>103</v>
      </c>
      <c r="C4945" s="2" t="s">
        <v>5478</v>
      </c>
      <c r="D4945" s="5">
        <v>0.2298611111111111</v>
      </c>
      <c r="E4945" s="3" t="s">
        <v>21</v>
      </c>
      <c r="F4945" s="5">
        <v>0.24583333333333332</v>
      </c>
      <c r="G4945" s="3" t="s">
        <v>408</v>
      </c>
      <c r="H4945" t="s">
        <v>6501</v>
      </c>
    </row>
    <row r="4946" spans="1:8" ht="15">
      <c r="A4946" s="2">
        <v>690404</v>
      </c>
      <c r="B4946" s="2">
        <v>104</v>
      </c>
      <c r="C4946" s="2" t="s">
        <v>5479</v>
      </c>
      <c r="D4946" s="5">
        <v>0.41944444444444445</v>
      </c>
      <c r="E4946" s="3" t="s">
        <v>408</v>
      </c>
      <c r="F4946" s="5">
        <v>0.43611111111111112</v>
      </c>
      <c r="G4946" s="3" t="s">
        <v>21</v>
      </c>
      <c r="H4946" t="s">
        <v>6501</v>
      </c>
    </row>
    <row r="4947" spans="1:8" ht="15">
      <c r="A4947" s="2">
        <v>690404</v>
      </c>
      <c r="B4947" s="2">
        <v>106</v>
      </c>
      <c r="C4947" s="2" t="s">
        <v>5480</v>
      </c>
      <c r="D4947" s="5">
        <v>0.74652777777777779</v>
      </c>
      <c r="E4947" s="3" t="s">
        <v>408</v>
      </c>
      <c r="F4947" s="5">
        <v>0.7631944444444444</v>
      </c>
      <c r="G4947" s="3" t="s">
        <v>21</v>
      </c>
      <c r="H4947" t="s">
        <v>6501</v>
      </c>
    </row>
    <row r="4948" spans="1:8" ht="15">
      <c r="A4948" s="2">
        <v>690404</v>
      </c>
      <c r="B4948" s="2">
        <v>107</v>
      </c>
      <c r="C4948" s="2" t="s">
        <v>5481</v>
      </c>
      <c r="D4948" s="5">
        <v>0.31319444444444444</v>
      </c>
      <c r="E4948" s="3" t="s">
        <v>21</v>
      </c>
      <c r="F4948" s="5">
        <v>0.32916666666666666</v>
      </c>
      <c r="G4948" s="3" t="s">
        <v>408</v>
      </c>
      <c r="H4948" t="s">
        <v>6501</v>
      </c>
    </row>
    <row r="4949" spans="1:8" ht="15">
      <c r="A4949" s="2">
        <v>690404</v>
      </c>
      <c r="B4949" s="2">
        <v>109</v>
      </c>
      <c r="C4949" s="2" t="s">
        <v>5482</v>
      </c>
      <c r="D4949" s="5">
        <v>0.39652777777777776</v>
      </c>
      <c r="E4949" s="3" t="s">
        <v>21</v>
      </c>
      <c r="F4949" s="5">
        <v>0.41249999999999998</v>
      </c>
      <c r="G4949" s="3" t="s">
        <v>408</v>
      </c>
      <c r="H4949" t="s">
        <v>6501</v>
      </c>
    </row>
    <row r="4950" spans="1:8" ht="15">
      <c r="A4950" s="2">
        <v>690404</v>
      </c>
      <c r="B4950" s="2">
        <v>113</v>
      </c>
      <c r="C4950" s="2" t="s">
        <v>5483</v>
      </c>
      <c r="D4950" s="5">
        <v>0.58402777777777781</v>
      </c>
      <c r="E4950" s="3" t="s">
        <v>21</v>
      </c>
      <c r="F4950" s="5">
        <v>0.6</v>
      </c>
      <c r="G4950" s="3" t="s">
        <v>408</v>
      </c>
      <c r="H4950" t="s">
        <v>6501</v>
      </c>
    </row>
    <row r="4951" spans="1:8" ht="15">
      <c r="A4951" s="2">
        <v>690404</v>
      </c>
      <c r="B4951" s="2">
        <v>118</v>
      </c>
      <c r="C4951" s="2" t="s">
        <v>5484</v>
      </c>
      <c r="D4951" s="5">
        <v>0.7944444444444444</v>
      </c>
      <c r="E4951" s="3" t="s">
        <v>408</v>
      </c>
      <c r="F4951" s="5">
        <v>0.81111111111111112</v>
      </c>
      <c r="G4951" s="3" t="s">
        <v>21</v>
      </c>
      <c r="H4951" t="s">
        <v>6501</v>
      </c>
    </row>
    <row r="4952" spans="1:8" ht="15">
      <c r="A4952" s="2">
        <v>690405</v>
      </c>
      <c r="B4952" s="2">
        <v>1</v>
      </c>
      <c r="C4952" s="2" t="s">
        <v>5485</v>
      </c>
      <c r="D4952" s="5">
        <v>0.2013888888888889</v>
      </c>
      <c r="E4952" s="3" t="s">
        <v>21</v>
      </c>
      <c r="F4952" s="5">
        <v>0.22013888888888888</v>
      </c>
      <c r="G4952" s="3" t="s">
        <v>159</v>
      </c>
      <c r="H4952" t="s">
        <v>6501</v>
      </c>
    </row>
    <row r="4953" spans="1:8" ht="15">
      <c r="A4953" s="2">
        <v>690405</v>
      </c>
      <c r="B4953" s="2">
        <v>5</v>
      </c>
      <c r="C4953" s="2" t="s">
        <v>5486</v>
      </c>
      <c r="D4953" s="5">
        <v>0.56388888888888888</v>
      </c>
      <c r="E4953" s="3" t="s">
        <v>21</v>
      </c>
      <c r="F4953" s="5">
        <v>0.57499999999999996</v>
      </c>
      <c r="G4953" s="3" t="s">
        <v>409</v>
      </c>
      <c r="H4953" t="s">
        <v>6501</v>
      </c>
    </row>
    <row r="4954" spans="1:8" ht="15">
      <c r="A4954" s="2">
        <v>690405</v>
      </c>
      <c r="B4954" s="2">
        <v>14</v>
      </c>
      <c r="C4954" s="2" t="s">
        <v>5487</v>
      </c>
      <c r="D4954" s="5">
        <v>0.59027777777777779</v>
      </c>
      <c r="E4954" s="3" t="s">
        <v>409</v>
      </c>
      <c r="F4954" s="5">
        <v>0.60138888888888886</v>
      </c>
      <c r="G4954" s="3" t="s">
        <v>21</v>
      </c>
      <c r="H4954" t="s">
        <v>6501</v>
      </c>
    </row>
    <row r="4955" spans="1:8" ht="15">
      <c r="A4955" s="2">
        <v>690405</v>
      </c>
      <c r="B4955" s="2">
        <v>21</v>
      </c>
      <c r="C4955" s="2" t="s">
        <v>5488</v>
      </c>
      <c r="D4955" s="5">
        <v>0.92847222222222225</v>
      </c>
      <c r="E4955" s="3" t="s">
        <v>21</v>
      </c>
      <c r="F4955" s="5">
        <v>0.93541666666666667</v>
      </c>
      <c r="G4955" s="3" t="s">
        <v>410</v>
      </c>
      <c r="H4955" t="s">
        <v>6501</v>
      </c>
    </row>
    <row r="4956" spans="1:8" ht="15">
      <c r="A4956" s="2">
        <v>690406</v>
      </c>
      <c r="B4956" s="2">
        <v>1</v>
      </c>
      <c r="C4956" s="2" t="s">
        <v>5489</v>
      </c>
      <c r="D4956" s="5">
        <v>0.21041666666666667</v>
      </c>
      <c r="E4956" s="3" t="s">
        <v>374</v>
      </c>
      <c r="F4956" s="5">
        <v>0.22430555555555556</v>
      </c>
      <c r="G4956" s="3" t="s">
        <v>56</v>
      </c>
      <c r="H4956" t="s">
        <v>6501</v>
      </c>
    </row>
    <row r="4957" spans="1:8" ht="15">
      <c r="A4957" s="2">
        <v>690406</v>
      </c>
      <c r="B4957" s="2">
        <v>2</v>
      </c>
      <c r="C4957" s="2" t="s">
        <v>5490</v>
      </c>
      <c r="D4957" s="5">
        <v>0.23402777777777778</v>
      </c>
      <c r="E4957" s="3" t="s">
        <v>56</v>
      </c>
      <c r="F4957" s="5">
        <v>0.27361111111111114</v>
      </c>
      <c r="G4957" s="3" t="s">
        <v>21</v>
      </c>
      <c r="H4957" t="s">
        <v>6501</v>
      </c>
    </row>
    <row r="4958" spans="1:8" ht="15">
      <c r="A4958" s="2">
        <v>690406</v>
      </c>
      <c r="B4958" s="2">
        <v>7</v>
      </c>
      <c r="C4958" s="2" t="s">
        <v>5491</v>
      </c>
      <c r="D4958" s="5">
        <v>0.39027777777777778</v>
      </c>
      <c r="E4958" s="3" t="s">
        <v>21</v>
      </c>
      <c r="F4958" s="5">
        <v>0.43263888888888891</v>
      </c>
      <c r="G4958" s="3" t="s">
        <v>56</v>
      </c>
      <c r="H4958" t="s">
        <v>6501</v>
      </c>
    </row>
    <row r="4959" spans="1:8" ht="15">
      <c r="A4959" s="2">
        <v>690406</v>
      </c>
      <c r="B4959" s="2">
        <v>8</v>
      </c>
      <c r="C4959" s="2" t="s">
        <v>5492</v>
      </c>
      <c r="D4959" s="5">
        <v>0.47361111111111109</v>
      </c>
      <c r="E4959" s="3" t="s">
        <v>56</v>
      </c>
      <c r="F4959" s="5">
        <v>0.49444444444444446</v>
      </c>
      <c r="G4959" s="3" t="s">
        <v>384</v>
      </c>
      <c r="H4959" t="s">
        <v>6501</v>
      </c>
    </row>
    <row r="4960" spans="1:8" ht="15">
      <c r="A4960" s="2">
        <v>690406</v>
      </c>
      <c r="B4960" s="2">
        <v>10</v>
      </c>
      <c r="C4960" s="2" t="s">
        <v>5493</v>
      </c>
      <c r="D4960" s="5">
        <v>0.52569444444444446</v>
      </c>
      <c r="E4960" s="3" t="s">
        <v>56</v>
      </c>
      <c r="F4960" s="5">
        <v>0.57152777777777775</v>
      </c>
      <c r="G4960" s="3" t="s">
        <v>398</v>
      </c>
      <c r="H4960" t="s">
        <v>6501</v>
      </c>
    </row>
    <row r="4961" spans="1:8" ht="15">
      <c r="A4961" s="2">
        <v>690406</v>
      </c>
      <c r="B4961" s="2">
        <v>11</v>
      </c>
      <c r="C4961" s="2" t="s">
        <v>5494</v>
      </c>
      <c r="D4961" s="5">
        <v>0.49513888888888891</v>
      </c>
      <c r="E4961" s="3" t="s">
        <v>384</v>
      </c>
      <c r="F4961" s="5">
        <v>0.51597222222222228</v>
      </c>
      <c r="G4961" s="3" t="s">
        <v>56</v>
      </c>
      <c r="H4961" t="s">
        <v>6501</v>
      </c>
    </row>
    <row r="4962" spans="1:8" ht="15">
      <c r="A4962" s="2">
        <v>690406</v>
      </c>
      <c r="B4962" s="2">
        <v>13</v>
      </c>
      <c r="C4962" s="2" t="s">
        <v>5495</v>
      </c>
      <c r="D4962" s="5">
        <v>0.59027777777777779</v>
      </c>
      <c r="E4962" s="3" t="s">
        <v>398</v>
      </c>
      <c r="F4962" s="5">
        <v>0.62430555555555556</v>
      </c>
      <c r="G4962" s="3" t="s">
        <v>374</v>
      </c>
      <c r="H4962" t="s">
        <v>6501</v>
      </c>
    </row>
    <row r="4963" spans="1:8" ht="15">
      <c r="A4963" s="2">
        <v>690406</v>
      </c>
      <c r="B4963" s="2">
        <v>16</v>
      </c>
      <c r="C4963" s="2" t="s">
        <v>5496</v>
      </c>
      <c r="D4963" s="5">
        <v>0.77569444444444446</v>
      </c>
      <c r="E4963" s="3" t="s">
        <v>56</v>
      </c>
      <c r="F4963" s="5">
        <v>0.81111111111111112</v>
      </c>
      <c r="G4963" s="3" t="s">
        <v>21</v>
      </c>
      <c r="H4963" t="s">
        <v>6501</v>
      </c>
    </row>
    <row r="4964" spans="1:8" ht="15">
      <c r="A4964" s="2">
        <v>690406</v>
      </c>
      <c r="B4964" s="2">
        <v>19</v>
      </c>
      <c r="C4964" s="2" t="s">
        <v>5497</v>
      </c>
      <c r="D4964" s="5">
        <v>0.8125</v>
      </c>
      <c r="E4964" s="3" t="s">
        <v>21</v>
      </c>
      <c r="F4964" s="5">
        <v>0.83263888888888893</v>
      </c>
      <c r="G4964" s="3" t="s">
        <v>374</v>
      </c>
      <c r="H4964" t="s">
        <v>6501</v>
      </c>
    </row>
    <row r="4965" spans="1:8" ht="15">
      <c r="A4965" s="2">
        <v>690406</v>
      </c>
      <c r="B4965" s="2">
        <v>103</v>
      </c>
      <c r="C4965" s="2" t="s">
        <v>5498</v>
      </c>
      <c r="D4965" s="5">
        <v>0.33541666666666664</v>
      </c>
      <c r="E4965" s="3" t="s">
        <v>374</v>
      </c>
      <c r="F4965" s="5">
        <v>0.34930555555555554</v>
      </c>
      <c r="G4965" s="3" t="s">
        <v>56</v>
      </c>
      <c r="H4965" t="s">
        <v>6501</v>
      </c>
    </row>
    <row r="4966" spans="1:8" ht="15">
      <c r="A4966" s="2">
        <v>690406</v>
      </c>
      <c r="B4966" s="2">
        <v>106</v>
      </c>
      <c r="C4966" s="2" t="s">
        <v>5499</v>
      </c>
      <c r="D4966" s="5">
        <v>0.40069444444444446</v>
      </c>
      <c r="E4966" s="3" t="s">
        <v>56</v>
      </c>
      <c r="F4966" s="5">
        <v>0.44305555555555554</v>
      </c>
      <c r="G4966" s="3" t="s">
        <v>21</v>
      </c>
      <c r="H4966" t="s">
        <v>6501</v>
      </c>
    </row>
    <row r="4967" spans="1:8" ht="15">
      <c r="A4967" s="2">
        <v>690406</v>
      </c>
      <c r="B4967" s="2">
        <v>109</v>
      </c>
      <c r="C4967" s="2" t="s">
        <v>5500</v>
      </c>
      <c r="D4967" s="5">
        <v>0.47361111111111109</v>
      </c>
      <c r="E4967" s="3" t="s">
        <v>21</v>
      </c>
      <c r="F4967" s="5">
        <v>0.51597222222222228</v>
      </c>
      <c r="G4967" s="3" t="s">
        <v>56</v>
      </c>
      <c r="H4967" t="s">
        <v>6501</v>
      </c>
    </row>
    <row r="4968" spans="1:8" ht="15">
      <c r="A4968" s="2">
        <v>690406</v>
      </c>
      <c r="B4968" s="2">
        <v>112</v>
      </c>
      <c r="C4968" s="2" t="s">
        <v>5501</v>
      </c>
      <c r="D4968" s="5">
        <v>0.56736111111111109</v>
      </c>
      <c r="E4968" s="3" t="s">
        <v>56</v>
      </c>
      <c r="F4968" s="5">
        <v>0.60972222222222228</v>
      </c>
      <c r="G4968" s="3" t="s">
        <v>21</v>
      </c>
      <c r="H4968" t="s">
        <v>6501</v>
      </c>
    </row>
    <row r="4969" spans="1:8" ht="15">
      <c r="A4969" s="2">
        <v>690406</v>
      </c>
      <c r="B4969" s="2">
        <v>114</v>
      </c>
      <c r="C4969" s="2" t="s">
        <v>5502</v>
      </c>
      <c r="D4969" s="5">
        <v>0.73402777777777772</v>
      </c>
      <c r="E4969" s="3" t="s">
        <v>56</v>
      </c>
      <c r="F4969" s="5">
        <v>0.77638888888888891</v>
      </c>
      <c r="G4969" s="3" t="s">
        <v>21</v>
      </c>
      <c r="H4969" t="s">
        <v>6501</v>
      </c>
    </row>
    <row r="4970" spans="1:8" ht="15">
      <c r="A4970" s="2">
        <v>690406</v>
      </c>
      <c r="B4970" s="2">
        <v>115</v>
      </c>
      <c r="C4970" s="2" t="s">
        <v>5503</v>
      </c>
      <c r="D4970" s="5">
        <v>0.64027777777777772</v>
      </c>
      <c r="E4970" s="3" t="s">
        <v>21</v>
      </c>
      <c r="F4970" s="5">
        <v>0.68263888888888891</v>
      </c>
      <c r="G4970" s="3" t="s">
        <v>56</v>
      </c>
      <c r="H4970" t="s">
        <v>6501</v>
      </c>
    </row>
    <row r="4971" spans="1:8" ht="15">
      <c r="A4971" s="2">
        <v>690406</v>
      </c>
      <c r="B4971" s="2">
        <v>119</v>
      </c>
      <c r="C4971" s="2" t="s">
        <v>5504</v>
      </c>
      <c r="D4971" s="5">
        <v>0.8125</v>
      </c>
      <c r="E4971" s="3" t="s">
        <v>21</v>
      </c>
      <c r="F4971" s="5">
        <v>0.83263888888888893</v>
      </c>
      <c r="G4971" s="3" t="s">
        <v>374</v>
      </c>
      <c r="H4971" t="s">
        <v>6501</v>
      </c>
    </row>
    <row r="4972" spans="1:8" ht="15">
      <c r="A4972" s="2">
        <v>690407</v>
      </c>
      <c r="B4972" s="2">
        <v>2</v>
      </c>
      <c r="C4972" s="2" t="s">
        <v>5505</v>
      </c>
      <c r="D4972" s="5">
        <v>0.20833333333333334</v>
      </c>
      <c r="E4972" s="3" t="s">
        <v>411</v>
      </c>
      <c r="F4972" s="5">
        <v>0.22083333333333333</v>
      </c>
      <c r="G4972" s="3" t="s">
        <v>21</v>
      </c>
      <c r="H4972" t="s">
        <v>6501</v>
      </c>
    </row>
    <row r="4973" spans="1:8" ht="15">
      <c r="A4973" s="2">
        <v>690407</v>
      </c>
      <c r="B4973" s="2">
        <v>3</v>
      </c>
      <c r="C4973" s="2" t="s">
        <v>5506</v>
      </c>
      <c r="D4973" s="5">
        <v>0.28472222222222221</v>
      </c>
      <c r="E4973" s="3" t="s">
        <v>21</v>
      </c>
      <c r="F4973" s="5">
        <v>0.2951388888888889</v>
      </c>
      <c r="G4973" s="3" t="s">
        <v>411</v>
      </c>
      <c r="H4973" t="s">
        <v>6501</v>
      </c>
    </row>
    <row r="4974" spans="1:8" ht="15">
      <c r="A4974" s="2">
        <v>690407</v>
      </c>
      <c r="B4974" s="2">
        <v>6</v>
      </c>
      <c r="C4974" s="2" t="s">
        <v>5507</v>
      </c>
      <c r="D4974" s="5">
        <v>0.29583333333333334</v>
      </c>
      <c r="E4974" s="3" t="s">
        <v>411</v>
      </c>
      <c r="F4974" s="5">
        <v>0.30902777777777779</v>
      </c>
      <c r="G4974" s="3" t="s">
        <v>21</v>
      </c>
      <c r="H4974" t="s">
        <v>6501</v>
      </c>
    </row>
    <row r="4975" spans="1:8" ht="15">
      <c r="A4975" s="2">
        <v>690407</v>
      </c>
      <c r="B4975" s="2">
        <v>7</v>
      </c>
      <c r="C4975" s="2" t="s">
        <v>5508</v>
      </c>
      <c r="D4975" s="5">
        <v>0.39930555555555558</v>
      </c>
      <c r="E4975" s="3" t="s">
        <v>21</v>
      </c>
      <c r="F4975" s="5">
        <v>0.41319444444444442</v>
      </c>
      <c r="G4975" s="3" t="s">
        <v>411</v>
      </c>
      <c r="H4975" t="s">
        <v>6501</v>
      </c>
    </row>
    <row r="4976" spans="1:8" ht="15">
      <c r="A4976" s="2">
        <v>690407</v>
      </c>
      <c r="B4976" s="2">
        <v>9</v>
      </c>
      <c r="C4976" s="2" t="s">
        <v>5509</v>
      </c>
      <c r="D4976" s="5">
        <v>0.56597222222222221</v>
      </c>
      <c r="E4976" s="3" t="s">
        <v>21</v>
      </c>
      <c r="F4976" s="5">
        <v>0.57847222222222228</v>
      </c>
      <c r="G4976" s="3" t="s">
        <v>411</v>
      </c>
      <c r="H4976" t="s">
        <v>6501</v>
      </c>
    </row>
    <row r="4977" spans="1:8" ht="15">
      <c r="A4977" s="2">
        <v>690407</v>
      </c>
      <c r="B4977" s="2">
        <v>10</v>
      </c>
      <c r="C4977" s="2" t="s">
        <v>5510</v>
      </c>
      <c r="D4977" s="5">
        <v>0.42083333333333334</v>
      </c>
      <c r="E4977" s="3" t="s">
        <v>411</v>
      </c>
      <c r="F4977" s="5">
        <v>0.43402777777777779</v>
      </c>
      <c r="G4977" s="3" t="s">
        <v>21</v>
      </c>
      <c r="H4977" t="s">
        <v>6501</v>
      </c>
    </row>
    <row r="4978" spans="1:8" ht="15">
      <c r="A4978" s="2">
        <v>690407</v>
      </c>
      <c r="B4978" s="2">
        <v>12</v>
      </c>
      <c r="C4978" s="2" t="s">
        <v>5511</v>
      </c>
      <c r="D4978" s="5">
        <v>0.58750000000000002</v>
      </c>
      <c r="E4978" s="3" t="s">
        <v>411</v>
      </c>
      <c r="F4978" s="5">
        <v>0.60069444444444442</v>
      </c>
      <c r="G4978" s="3" t="s">
        <v>21</v>
      </c>
      <c r="H4978" t="s">
        <v>6501</v>
      </c>
    </row>
    <row r="4979" spans="1:8" ht="15">
      <c r="A4979" s="2">
        <v>690407</v>
      </c>
      <c r="B4979" s="2">
        <v>105</v>
      </c>
      <c r="C4979" s="2" t="s">
        <v>5512</v>
      </c>
      <c r="D4979" s="5">
        <v>0.39583333333333331</v>
      </c>
      <c r="E4979" s="3" t="s">
        <v>21</v>
      </c>
      <c r="F4979" s="5">
        <v>0.40625</v>
      </c>
      <c r="G4979" s="3" t="s">
        <v>411</v>
      </c>
      <c r="H4979" t="s">
        <v>6501</v>
      </c>
    </row>
    <row r="4980" spans="1:8" ht="15">
      <c r="A4980" s="2">
        <v>690407</v>
      </c>
      <c r="B4980" s="2">
        <v>106</v>
      </c>
      <c r="C4980" s="2" t="s">
        <v>5513</v>
      </c>
      <c r="D4980" s="5">
        <v>0.41666666666666669</v>
      </c>
      <c r="E4980" s="3" t="s">
        <v>411</v>
      </c>
      <c r="F4980" s="5">
        <v>0.42708333333333331</v>
      </c>
      <c r="G4980" s="3" t="s">
        <v>21</v>
      </c>
      <c r="H4980" t="s">
        <v>6501</v>
      </c>
    </row>
    <row r="4981" spans="1:8" ht="15">
      <c r="A4981" s="2">
        <v>690407</v>
      </c>
      <c r="B4981" s="2">
        <v>109</v>
      </c>
      <c r="C4981" s="2" t="s">
        <v>5514</v>
      </c>
      <c r="D4981" s="5">
        <v>0.57638888888888884</v>
      </c>
      <c r="E4981" s="3" t="s">
        <v>21</v>
      </c>
      <c r="F4981" s="5">
        <v>0.58680555555555558</v>
      </c>
      <c r="G4981" s="3" t="s">
        <v>411</v>
      </c>
      <c r="H4981" t="s">
        <v>6501</v>
      </c>
    </row>
    <row r="4982" spans="1:8" ht="15">
      <c r="A4982" s="2">
        <v>690407</v>
      </c>
      <c r="B4982" s="2">
        <v>112</v>
      </c>
      <c r="C4982" s="2" t="s">
        <v>5515</v>
      </c>
      <c r="D4982" s="5">
        <v>0.59027777777777779</v>
      </c>
      <c r="E4982" s="3" t="s">
        <v>411</v>
      </c>
      <c r="F4982" s="5">
        <v>0.60069444444444442</v>
      </c>
      <c r="G4982" s="3" t="s">
        <v>21</v>
      </c>
      <c r="H4982" t="s">
        <v>6501</v>
      </c>
    </row>
    <row r="4983" spans="1:8" ht="15">
      <c r="A4983" s="2">
        <v>690407</v>
      </c>
      <c r="B4983" s="2">
        <v>117</v>
      </c>
      <c r="C4983" s="2" t="s">
        <v>5516</v>
      </c>
      <c r="D4983" s="5">
        <v>0.66319444444444442</v>
      </c>
      <c r="E4983" s="3" t="s">
        <v>21</v>
      </c>
      <c r="F4983" s="5">
        <v>0.67152777777777772</v>
      </c>
      <c r="G4983" s="3" t="s">
        <v>411</v>
      </c>
      <c r="H4983" t="s">
        <v>6501</v>
      </c>
    </row>
    <row r="4984" spans="1:8" ht="15">
      <c r="A4984" s="2">
        <v>690407</v>
      </c>
      <c r="B4984" s="2">
        <v>120</v>
      </c>
      <c r="C4984" s="2" t="s">
        <v>5517</v>
      </c>
      <c r="D4984" s="5">
        <v>0.67361111111111116</v>
      </c>
      <c r="E4984" s="3" t="s">
        <v>411</v>
      </c>
      <c r="F4984" s="5">
        <v>0.68402777777777779</v>
      </c>
      <c r="G4984" s="3" t="s">
        <v>21</v>
      </c>
      <c r="H4984" t="s">
        <v>6501</v>
      </c>
    </row>
    <row r="4985" spans="1:8" ht="15">
      <c r="A4985" s="2">
        <v>690408</v>
      </c>
      <c r="B4985" s="2">
        <v>1</v>
      </c>
      <c r="C4985" s="2" t="s">
        <v>5518</v>
      </c>
      <c r="D4985" s="5">
        <v>0.22569444444444445</v>
      </c>
      <c r="E4985" s="3" t="s">
        <v>21</v>
      </c>
      <c r="F4985" s="5">
        <v>0.25208333333333333</v>
      </c>
      <c r="G4985" s="3" t="s">
        <v>412</v>
      </c>
      <c r="H4985" t="s">
        <v>6501</v>
      </c>
    </row>
    <row r="4986" spans="1:8" ht="15">
      <c r="A4986" s="2">
        <v>690408</v>
      </c>
      <c r="B4986" s="2">
        <v>2</v>
      </c>
      <c r="C4986" s="2" t="s">
        <v>5519</v>
      </c>
      <c r="D4986" s="5">
        <v>0.20833333333333334</v>
      </c>
      <c r="E4986" s="3" t="s">
        <v>406</v>
      </c>
      <c r="F4986" s="5">
        <v>0.22847222222222222</v>
      </c>
      <c r="G4986" s="3" t="s">
        <v>21</v>
      </c>
      <c r="H4986" t="s">
        <v>6501</v>
      </c>
    </row>
    <row r="4987" spans="1:8" ht="15">
      <c r="A4987" s="2">
        <v>690408</v>
      </c>
      <c r="B4987" s="2">
        <v>3</v>
      </c>
      <c r="C4987" s="2" t="s">
        <v>5520</v>
      </c>
      <c r="D4987" s="5">
        <v>0.27083333333333331</v>
      </c>
      <c r="E4987" s="3" t="s">
        <v>21</v>
      </c>
      <c r="F4987" s="5">
        <v>0.28819444444444442</v>
      </c>
      <c r="G4987" s="3" t="s">
        <v>413</v>
      </c>
      <c r="H4987" t="s">
        <v>6501</v>
      </c>
    </row>
    <row r="4988" spans="1:8" ht="15">
      <c r="A4988" s="2">
        <v>690408</v>
      </c>
      <c r="B4988" s="2">
        <v>4</v>
      </c>
      <c r="C4988" s="2" t="s">
        <v>5521</v>
      </c>
      <c r="D4988" s="5">
        <v>0.25347222222222221</v>
      </c>
      <c r="E4988" s="3" t="s">
        <v>412</v>
      </c>
      <c r="F4988" s="5">
        <v>0.27986111111111112</v>
      </c>
      <c r="G4988" s="3" t="s">
        <v>21</v>
      </c>
      <c r="H4988" t="s">
        <v>6501</v>
      </c>
    </row>
    <row r="4989" spans="1:8" ht="15">
      <c r="A4989" s="2">
        <v>690408</v>
      </c>
      <c r="B4989" s="2">
        <v>6</v>
      </c>
      <c r="C4989" s="2" t="s">
        <v>5522</v>
      </c>
      <c r="D4989" s="5">
        <v>0.28888888888888886</v>
      </c>
      <c r="E4989" s="3" t="s">
        <v>413</v>
      </c>
      <c r="F4989" s="5">
        <v>0.31597222222222221</v>
      </c>
      <c r="G4989" s="3" t="s">
        <v>388</v>
      </c>
      <c r="H4989" t="s">
        <v>6501</v>
      </c>
    </row>
    <row r="4990" spans="1:8" ht="15">
      <c r="A4990" s="2">
        <v>690408</v>
      </c>
      <c r="B4990" s="2">
        <v>7</v>
      </c>
      <c r="C4990" s="2" t="s">
        <v>5523</v>
      </c>
      <c r="D4990" s="5">
        <v>0.4375</v>
      </c>
      <c r="E4990" s="3" t="s">
        <v>21</v>
      </c>
      <c r="F4990" s="5">
        <v>0.45763888888888887</v>
      </c>
      <c r="G4990" s="3" t="s">
        <v>406</v>
      </c>
      <c r="H4990" t="s">
        <v>6501</v>
      </c>
    </row>
    <row r="4991" spans="1:8" ht="15">
      <c r="A4991" s="2">
        <v>690408</v>
      </c>
      <c r="B4991" s="2">
        <v>8</v>
      </c>
      <c r="C4991" s="2" t="s">
        <v>5524</v>
      </c>
      <c r="D4991" s="5">
        <v>0.54166666666666663</v>
      </c>
      <c r="E4991" s="3" t="s">
        <v>406</v>
      </c>
      <c r="F4991" s="5">
        <v>0.56180555555555556</v>
      </c>
      <c r="G4991" s="3" t="s">
        <v>21</v>
      </c>
      <c r="H4991" t="s">
        <v>6501</v>
      </c>
    </row>
    <row r="4992" spans="1:8" ht="15">
      <c r="A4992" s="2">
        <v>690408</v>
      </c>
      <c r="B4992" s="2">
        <v>9</v>
      </c>
      <c r="C4992" s="2" t="s">
        <v>5525</v>
      </c>
      <c r="D4992" s="5">
        <v>0.52083333333333337</v>
      </c>
      <c r="E4992" s="3" t="s">
        <v>21</v>
      </c>
      <c r="F4992" s="5">
        <v>0.54097222222222219</v>
      </c>
      <c r="G4992" s="3" t="s">
        <v>406</v>
      </c>
      <c r="H4992" t="s">
        <v>6501</v>
      </c>
    </row>
    <row r="4993" spans="1:8" ht="15">
      <c r="A4993" s="2">
        <v>690408</v>
      </c>
      <c r="B4993" s="2">
        <v>10</v>
      </c>
      <c r="C4993" s="2" t="s">
        <v>5526</v>
      </c>
      <c r="D4993" s="5">
        <v>0.45833333333333331</v>
      </c>
      <c r="E4993" s="3" t="s">
        <v>406</v>
      </c>
      <c r="F4993" s="5">
        <v>0.47847222222222224</v>
      </c>
      <c r="G4993" s="3" t="s">
        <v>21</v>
      </c>
      <c r="H4993" t="s">
        <v>6501</v>
      </c>
    </row>
    <row r="4994" spans="1:8" ht="15">
      <c r="A4994" s="2">
        <v>690408</v>
      </c>
      <c r="B4994" s="2">
        <v>11</v>
      </c>
      <c r="C4994" s="2" t="s">
        <v>5527</v>
      </c>
      <c r="D4994" s="5">
        <v>0.60416666666666663</v>
      </c>
      <c r="E4994" s="3" t="s">
        <v>21</v>
      </c>
      <c r="F4994" s="5">
        <v>0.62569444444444444</v>
      </c>
      <c r="G4994" s="3" t="s">
        <v>413</v>
      </c>
      <c r="H4994" t="s">
        <v>6501</v>
      </c>
    </row>
    <row r="4995" spans="1:8" ht="15">
      <c r="A4995" s="2">
        <v>690408</v>
      </c>
      <c r="B4995" s="2">
        <v>12</v>
      </c>
      <c r="C4995" s="2" t="s">
        <v>5528</v>
      </c>
      <c r="D4995" s="5">
        <v>0.62847222222222221</v>
      </c>
      <c r="E4995" s="3" t="s">
        <v>413</v>
      </c>
      <c r="F4995" s="5">
        <v>0.64861111111111114</v>
      </c>
      <c r="G4995" s="3" t="s">
        <v>21</v>
      </c>
      <c r="H4995" t="s">
        <v>6501</v>
      </c>
    </row>
    <row r="4996" spans="1:8" ht="15">
      <c r="A4996" s="2">
        <v>690408</v>
      </c>
      <c r="B4996" s="2">
        <v>13</v>
      </c>
      <c r="C4996" s="2" t="s">
        <v>5529</v>
      </c>
      <c r="D4996" s="5">
        <v>0.65277777777777779</v>
      </c>
      <c r="E4996" s="3" t="s">
        <v>21</v>
      </c>
      <c r="F4996" s="5">
        <v>0.67291666666666672</v>
      </c>
      <c r="G4996" s="3" t="s">
        <v>406</v>
      </c>
      <c r="H4996" t="s">
        <v>6501</v>
      </c>
    </row>
    <row r="4997" spans="1:8" ht="15">
      <c r="A4997" s="2">
        <v>690408</v>
      </c>
      <c r="B4997" s="2">
        <v>15</v>
      </c>
      <c r="C4997" s="2" t="s">
        <v>5530</v>
      </c>
      <c r="D4997" s="5">
        <v>0.72916666666666663</v>
      </c>
      <c r="E4997" s="3" t="s">
        <v>21</v>
      </c>
      <c r="F4997" s="5">
        <v>0.74930555555555556</v>
      </c>
      <c r="G4997" s="3" t="s">
        <v>406</v>
      </c>
      <c r="H4997" t="s">
        <v>6501</v>
      </c>
    </row>
    <row r="4998" spans="1:8" ht="15">
      <c r="A4998" s="2">
        <v>690408</v>
      </c>
      <c r="B4998" s="2">
        <v>18</v>
      </c>
      <c r="C4998" s="2" t="s">
        <v>5531</v>
      </c>
      <c r="D4998" s="5">
        <v>0.6791666666666667</v>
      </c>
      <c r="E4998" s="3" t="s">
        <v>406</v>
      </c>
      <c r="F4998" s="5">
        <v>0.69722222222222219</v>
      </c>
      <c r="G4998" s="3" t="s">
        <v>21</v>
      </c>
      <c r="H4998" t="s">
        <v>6501</v>
      </c>
    </row>
    <row r="4999" spans="1:8" ht="15">
      <c r="A4999" s="2">
        <v>690408</v>
      </c>
      <c r="B4999" s="2">
        <v>23</v>
      </c>
      <c r="C4999" s="2" t="s">
        <v>5532</v>
      </c>
      <c r="D4999" s="5">
        <v>0.92847222222222225</v>
      </c>
      <c r="E4999" s="3" t="s">
        <v>21</v>
      </c>
      <c r="F4999" s="5">
        <v>0.94097222222222221</v>
      </c>
      <c r="G4999" s="3" t="s">
        <v>414</v>
      </c>
      <c r="H4999" t="s">
        <v>6501</v>
      </c>
    </row>
    <row r="5000" spans="1:8" ht="15">
      <c r="A5000" s="2">
        <v>690409</v>
      </c>
      <c r="B5000" s="2">
        <v>1</v>
      </c>
      <c r="C5000" s="2" t="s">
        <v>5533</v>
      </c>
      <c r="D5000" s="5">
        <v>0.28125</v>
      </c>
      <c r="E5000" s="3" t="s">
        <v>21</v>
      </c>
      <c r="F5000" s="5">
        <v>0.29444444444444445</v>
      </c>
      <c r="G5000" s="3" t="s">
        <v>415</v>
      </c>
      <c r="H5000" t="s">
        <v>6501</v>
      </c>
    </row>
    <row r="5001" spans="1:8" ht="15">
      <c r="A5001" s="2">
        <v>690409</v>
      </c>
      <c r="B5001" s="2">
        <v>2</v>
      </c>
      <c r="C5001" s="2" t="s">
        <v>5534</v>
      </c>
      <c r="D5001" s="5">
        <v>0.2986111111111111</v>
      </c>
      <c r="E5001" s="3" t="s">
        <v>415</v>
      </c>
      <c r="F5001" s="5">
        <v>0.3125</v>
      </c>
      <c r="G5001" s="3" t="s">
        <v>21</v>
      </c>
      <c r="H5001" t="s">
        <v>6501</v>
      </c>
    </row>
    <row r="5002" spans="1:8" ht="15">
      <c r="A5002" s="2">
        <v>690409</v>
      </c>
      <c r="B5002" s="2">
        <v>5</v>
      </c>
      <c r="C5002" s="2" t="s">
        <v>5535</v>
      </c>
      <c r="D5002" s="5">
        <v>0.52777777777777779</v>
      </c>
      <c r="E5002" s="3" t="s">
        <v>21</v>
      </c>
      <c r="F5002" s="5">
        <v>0.54097222222222219</v>
      </c>
      <c r="G5002" s="3" t="s">
        <v>415</v>
      </c>
      <c r="H5002" t="s">
        <v>6501</v>
      </c>
    </row>
    <row r="5003" spans="1:8" ht="15">
      <c r="A5003" s="2">
        <v>690409</v>
      </c>
      <c r="B5003" s="2">
        <v>6</v>
      </c>
      <c r="C5003" s="2" t="s">
        <v>5536</v>
      </c>
      <c r="D5003" s="5">
        <v>0.54305555555555551</v>
      </c>
      <c r="E5003" s="3" t="s">
        <v>415</v>
      </c>
      <c r="F5003" s="5">
        <v>0.55625000000000002</v>
      </c>
      <c r="G5003" s="3" t="s">
        <v>21</v>
      </c>
      <c r="H5003" t="s">
        <v>6501</v>
      </c>
    </row>
    <row r="5004" spans="1:8" ht="15">
      <c r="A5004" s="2">
        <v>690409</v>
      </c>
      <c r="B5004" s="2">
        <v>7</v>
      </c>
      <c r="C5004" s="2" t="s">
        <v>5537</v>
      </c>
      <c r="D5004" s="5">
        <v>0.61111111111111116</v>
      </c>
      <c r="E5004" s="3" t="s">
        <v>21</v>
      </c>
      <c r="F5004" s="5">
        <v>0.62430555555555556</v>
      </c>
      <c r="G5004" s="3" t="s">
        <v>415</v>
      </c>
      <c r="H5004" t="s">
        <v>6501</v>
      </c>
    </row>
    <row r="5005" spans="1:8" ht="15">
      <c r="A5005" s="2">
        <v>690409</v>
      </c>
      <c r="B5005" s="2">
        <v>8</v>
      </c>
      <c r="C5005" s="2" t="s">
        <v>5538</v>
      </c>
      <c r="D5005" s="5">
        <v>0.62638888888888888</v>
      </c>
      <c r="E5005" s="3" t="s">
        <v>415</v>
      </c>
      <c r="F5005" s="5">
        <v>0.63958333333333328</v>
      </c>
      <c r="G5005" s="3" t="s">
        <v>21</v>
      </c>
      <c r="H5005" t="s">
        <v>6501</v>
      </c>
    </row>
    <row r="5006" spans="1:8" ht="15">
      <c r="A5006" s="2">
        <v>690409</v>
      </c>
      <c r="B5006" s="2">
        <v>9</v>
      </c>
      <c r="C5006" s="2" t="s">
        <v>5539</v>
      </c>
      <c r="D5006" s="5">
        <v>0.69444444444444442</v>
      </c>
      <c r="E5006" s="3" t="s">
        <v>21</v>
      </c>
      <c r="F5006" s="5">
        <v>0.70763888888888893</v>
      </c>
      <c r="G5006" s="3" t="s">
        <v>415</v>
      </c>
      <c r="H5006" t="s">
        <v>6501</v>
      </c>
    </row>
    <row r="5007" spans="1:8" ht="15">
      <c r="A5007" s="2">
        <v>690409</v>
      </c>
      <c r="B5007" s="2">
        <v>10</v>
      </c>
      <c r="C5007" s="2" t="s">
        <v>5540</v>
      </c>
      <c r="D5007" s="5">
        <v>0.70972222222222225</v>
      </c>
      <c r="E5007" s="3" t="s">
        <v>415</v>
      </c>
      <c r="F5007" s="5">
        <v>0.72291666666666665</v>
      </c>
      <c r="G5007" s="3" t="s">
        <v>21</v>
      </c>
      <c r="H5007" t="s">
        <v>6501</v>
      </c>
    </row>
    <row r="5008" spans="1:8" ht="15">
      <c r="A5008" s="2">
        <v>690409</v>
      </c>
      <c r="B5008" s="2">
        <v>101</v>
      </c>
      <c r="C5008" s="2" t="s">
        <v>5541</v>
      </c>
      <c r="D5008" s="5">
        <v>0.54513888888888884</v>
      </c>
      <c r="E5008" s="3" t="s">
        <v>21</v>
      </c>
      <c r="F5008" s="5">
        <v>0.55833333333333335</v>
      </c>
      <c r="G5008" s="3" t="s">
        <v>415</v>
      </c>
      <c r="H5008" t="s">
        <v>6501</v>
      </c>
    </row>
    <row r="5009" spans="1:8" ht="15">
      <c r="A5009" s="2">
        <v>690409</v>
      </c>
      <c r="B5009" s="2">
        <v>102</v>
      </c>
      <c r="C5009" s="2" t="s">
        <v>5542</v>
      </c>
      <c r="D5009" s="5">
        <v>0.5625</v>
      </c>
      <c r="E5009" s="3" t="s">
        <v>415</v>
      </c>
      <c r="F5009" s="5">
        <v>0.57638888888888884</v>
      </c>
      <c r="G5009" s="3" t="s">
        <v>21</v>
      </c>
      <c r="H5009" t="s">
        <v>6501</v>
      </c>
    </row>
    <row r="5010" spans="1:8" ht="15">
      <c r="A5010" s="2">
        <v>690410</v>
      </c>
      <c r="B5010" s="2">
        <v>1</v>
      </c>
      <c r="C5010" s="2" t="s">
        <v>5543</v>
      </c>
      <c r="D5010" s="5">
        <v>0.22916666666666666</v>
      </c>
      <c r="E5010" s="3" t="s">
        <v>21</v>
      </c>
      <c r="F5010" s="5">
        <v>0.30625000000000002</v>
      </c>
      <c r="G5010" s="3" t="s">
        <v>27</v>
      </c>
      <c r="H5010" t="s">
        <v>6481</v>
      </c>
    </row>
    <row r="5011" spans="1:8" ht="15">
      <c r="A5011" s="2">
        <v>690410</v>
      </c>
      <c r="B5011" s="2">
        <v>2</v>
      </c>
      <c r="C5011" s="2" t="s">
        <v>5544</v>
      </c>
      <c r="D5011" s="5">
        <v>0.31041666666666667</v>
      </c>
      <c r="E5011" s="3" t="s">
        <v>27</v>
      </c>
      <c r="F5011" s="5">
        <v>0.38333333333333336</v>
      </c>
      <c r="G5011" s="3" t="s">
        <v>21</v>
      </c>
      <c r="H5011" t="s">
        <v>6481</v>
      </c>
    </row>
    <row r="5012" spans="1:8" ht="15">
      <c r="A5012" s="2">
        <v>690410</v>
      </c>
      <c r="B5012" s="2">
        <v>3</v>
      </c>
      <c r="C5012" s="2" t="s">
        <v>5545</v>
      </c>
      <c r="D5012" s="5">
        <v>0.44791666666666669</v>
      </c>
      <c r="E5012" s="3" t="s">
        <v>21</v>
      </c>
      <c r="F5012" s="5">
        <v>0.52222222222222225</v>
      </c>
      <c r="G5012" s="3" t="s">
        <v>27</v>
      </c>
      <c r="H5012" t="s">
        <v>6481</v>
      </c>
    </row>
    <row r="5013" spans="1:8" ht="15">
      <c r="A5013" s="2">
        <v>690410</v>
      </c>
      <c r="B5013" s="2">
        <v>4</v>
      </c>
      <c r="C5013" s="2" t="s">
        <v>5546</v>
      </c>
      <c r="D5013" s="5">
        <v>0.54166666666666663</v>
      </c>
      <c r="E5013" s="3" t="s">
        <v>27</v>
      </c>
      <c r="F5013" s="5">
        <v>0.61250000000000004</v>
      </c>
      <c r="G5013" s="3" t="s">
        <v>21</v>
      </c>
      <c r="H5013" t="s">
        <v>6481</v>
      </c>
    </row>
    <row r="5014" spans="1:8" ht="15">
      <c r="A5014" s="2">
        <v>690411</v>
      </c>
      <c r="B5014" s="2">
        <v>1</v>
      </c>
      <c r="C5014" s="2" t="s">
        <v>5547</v>
      </c>
      <c r="D5014" s="5">
        <v>0.53472222222222221</v>
      </c>
      <c r="E5014" s="3" t="s">
        <v>416</v>
      </c>
      <c r="F5014" s="5">
        <v>0.54861111111111116</v>
      </c>
      <c r="G5014" s="3" t="s">
        <v>267</v>
      </c>
      <c r="H5014" t="s">
        <v>6481</v>
      </c>
    </row>
    <row r="5015" spans="1:8" ht="15">
      <c r="A5015" s="2">
        <v>690412</v>
      </c>
      <c r="B5015" s="2">
        <v>1</v>
      </c>
      <c r="C5015" s="2" t="s">
        <v>5548</v>
      </c>
      <c r="D5015" s="5">
        <v>0.52430555555555558</v>
      </c>
      <c r="E5015" s="3" t="s">
        <v>21</v>
      </c>
      <c r="F5015" s="5">
        <v>0.53541666666666665</v>
      </c>
      <c r="G5015" s="3" t="s">
        <v>417</v>
      </c>
      <c r="H5015" t="s">
        <v>6481</v>
      </c>
    </row>
    <row r="5016" spans="1:8" ht="15">
      <c r="A5016" s="2">
        <v>690412</v>
      </c>
      <c r="B5016" s="2">
        <v>2</v>
      </c>
      <c r="C5016" s="2" t="s">
        <v>5549</v>
      </c>
      <c r="D5016" s="5">
        <v>0.54722222222222228</v>
      </c>
      <c r="E5016" s="3" t="s">
        <v>417</v>
      </c>
      <c r="F5016" s="5">
        <v>0.55902777777777779</v>
      </c>
      <c r="G5016" s="3" t="s">
        <v>21</v>
      </c>
      <c r="H5016" t="s">
        <v>6481</v>
      </c>
    </row>
    <row r="5017" spans="1:8" ht="15">
      <c r="A5017" s="2">
        <v>690412</v>
      </c>
      <c r="B5017" s="2">
        <v>7</v>
      </c>
      <c r="C5017" s="2" t="s">
        <v>5550</v>
      </c>
      <c r="D5017" s="5">
        <v>0.64930555555555558</v>
      </c>
      <c r="E5017" s="3" t="s">
        <v>21</v>
      </c>
      <c r="F5017" s="5">
        <v>0.66180555555555554</v>
      </c>
      <c r="G5017" s="3" t="s">
        <v>411</v>
      </c>
      <c r="H5017" t="s">
        <v>6481</v>
      </c>
    </row>
    <row r="5018" spans="1:8" ht="15">
      <c r="A5018" s="2">
        <v>690412</v>
      </c>
      <c r="B5018" s="2">
        <v>8</v>
      </c>
      <c r="C5018" s="2" t="s">
        <v>5551</v>
      </c>
      <c r="D5018" s="5">
        <v>0.67083333333333328</v>
      </c>
      <c r="E5018" s="3" t="s">
        <v>411</v>
      </c>
      <c r="F5018" s="5">
        <v>0.68402777777777779</v>
      </c>
      <c r="G5018" s="3" t="s">
        <v>21</v>
      </c>
      <c r="H5018" t="s">
        <v>6481</v>
      </c>
    </row>
    <row r="5019" spans="1:8" ht="15">
      <c r="A5019" s="2">
        <v>690412</v>
      </c>
      <c r="B5019" s="2">
        <v>9</v>
      </c>
      <c r="C5019" s="2" t="s">
        <v>5552</v>
      </c>
      <c r="D5019" s="5">
        <v>0.69097222222222221</v>
      </c>
      <c r="E5019" s="3" t="s">
        <v>21</v>
      </c>
      <c r="F5019" s="5">
        <v>0.70208333333333328</v>
      </c>
      <c r="G5019" s="3" t="s">
        <v>417</v>
      </c>
      <c r="H5019" t="s">
        <v>6481</v>
      </c>
    </row>
    <row r="5020" spans="1:8" ht="15">
      <c r="A5020" s="2">
        <v>690412</v>
      </c>
      <c r="B5020" s="2">
        <v>10</v>
      </c>
      <c r="C5020" s="2" t="s">
        <v>5553</v>
      </c>
      <c r="D5020" s="5">
        <v>0.71388888888888891</v>
      </c>
      <c r="E5020" s="3" t="s">
        <v>417</v>
      </c>
      <c r="F5020" s="5">
        <v>0.72569444444444442</v>
      </c>
      <c r="G5020" s="3" t="s">
        <v>21</v>
      </c>
      <c r="H5020" t="s">
        <v>6481</v>
      </c>
    </row>
    <row r="5021" spans="1:8" ht="15">
      <c r="A5021" s="2">
        <v>690440</v>
      </c>
      <c r="B5021" s="2">
        <v>1</v>
      </c>
      <c r="C5021" s="2" t="s">
        <v>5554</v>
      </c>
      <c r="D5021" s="5">
        <v>0.24652777777777779</v>
      </c>
      <c r="E5021" s="3" t="s">
        <v>55</v>
      </c>
      <c r="F5021" s="5">
        <v>0.26874999999999999</v>
      </c>
      <c r="G5021" s="3" t="s">
        <v>35</v>
      </c>
      <c r="H5021" t="s">
        <v>6481</v>
      </c>
    </row>
    <row r="5022" spans="1:8" ht="15">
      <c r="A5022" s="2">
        <v>690440</v>
      </c>
      <c r="B5022" s="2">
        <v>2</v>
      </c>
      <c r="C5022" s="2" t="s">
        <v>5555</v>
      </c>
      <c r="D5022" s="5">
        <v>0.21875</v>
      </c>
      <c r="E5022" s="3" t="s">
        <v>35</v>
      </c>
      <c r="F5022" s="5">
        <v>0.23958333333333334</v>
      </c>
      <c r="G5022" s="3" t="s">
        <v>55</v>
      </c>
      <c r="H5022" t="s">
        <v>6481</v>
      </c>
    </row>
    <row r="5023" spans="1:8" ht="15">
      <c r="A5023" s="2">
        <v>690440</v>
      </c>
      <c r="B5023" s="2">
        <v>3</v>
      </c>
      <c r="C5023" s="2" t="s">
        <v>5556</v>
      </c>
      <c r="D5023" s="5">
        <v>0.27430555555555558</v>
      </c>
      <c r="E5023" s="3" t="s">
        <v>55</v>
      </c>
      <c r="F5023" s="5">
        <v>0.31527777777777777</v>
      </c>
      <c r="G5023" s="3" t="s">
        <v>35</v>
      </c>
      <c r="H5023" t="s">
        <v>6481</v>
      </c>
    </row>
    <row r="5024" spans="1:8" ht="15">
      <c r="A5024" s="2">
        <v>690440</v>
      </c>
      <c r="B5024" s="2">
        <v>4</v>
      </c>
      <c r="C5024" s="2" t="s">
        <v>5557</v>
      </c>
      <c r="D5024" s="5">
        <v>0.25</v>
      </c>
      <c r="E5024" s="3" t="s">
        <v>35</v>
      </c>
      <c r="F5024" s="5">
        <v>0.27083333333333331</v>
      </c>
      <c r="G5024" s="3" t="s">
        <v>55</v>
      </c>
      <c r="H5024" t="s">
        <v>6481</v>
      </c>
    </row>
    <row r="5025" spans="1:8" ht="15">
      <c r="A5025" s="2">
        <v>690440</v>
      </c>
      <c r="B5025" s="2">
        <v>5</v>
      </c>
      <c r="C5025" s="2" t="s">
        <v>5558</v>
      </c>
      <c r="D5025" s="5">
        <v>0.31597222222222221</v>
      </c>
      <c r="E5025" s="3" t="s">
        <v>55</v>
      </c>
      <c r="F5025" s="5">
        <v>0.36805555555555558</v>
      </c>
      <c r="G5025" s="3" t="s">
        <v>60</v>
      </c>
      <c r="H5025" t="s">
        <v>6481</v>
      </c>
    </row>
    <row r="5026" spans="1:8" ht="15">
      <c r="A5026" s="2">
        <v>690440</v>
      </c>
      <c r="B5026" s="2">
        <v>6</v>
      </c>
      <c r="C5026" s="2" t="s">
        <v>5559</v>
      </c>
      <c r="D5026" s="5">
        <v>0.28125</v>
      </c>
      <c r="E5026" s="3" t="s">
        <v>35</v>
      </c>
      <c r="F5026" s="5">
        <v>0.3125</v>
      </c>
      <c r="G5026" s="3" t="s">
        <v>55</v>
      </c>
      <c r="H5026" t="s">
        <v>6481</v>
      </c>
    </row>
    <row r="5027" spans="1:8" ht="15">
      <c r="A5027" s="2">
        <v>690440</v>
      </c>
      <c r="B5027" s="2">
        <v>7</v>
      </c>
      <c r="C5027" s="2" t="s">
        <v>5560</v>
      </c>
      <c r="D5027" s="5">
        <v>0.4826388888888889</v>
      </c>
      <c r="E5027" s="3" t="s">
        <v>55</v>
      </c>
      <c r="F5027" s="5">
        <v>0.53472222222222221</v>
      </c>
      <c r="G5027" s="3" t="s">
        <v>60</v>
      </c>
      <c r="H5027" t="s">
        <v>6481</v>
      </c>
    </row>
    <row r="5028" spans="1:8" ht="15">
      <c r="A5028" s="2">
        <v>690440</v>
      </c>
      <c r="B5028" s="2">
        <v>8</v>
      </c>
      <c r="C5028" s="2" t="s">
        <v>5561</v>
      </c>
      <c r="D5028" s="5">
        <v>0.3215277777777778</v>
      </c>
      <c r="E5028" s="3" t="s">
        <v>35</v>
      </c>
      <c r="F5028" s="5">
        <v>0.33888888888888891</v>
      </c>
      <c r="G5028" s="3" t="s">
        <v>55</v>
      </c>
      <c r="H5028" t="s">
        <v>6481</v>
      </c>
    </row>
    <row r="5029" spans="1:8" ht="15">
      <c r="A5029" s="2">
        <v>690440</v>
      </c>
      <c r="B5029" s="2">
        <v>9</v>
      </c>
      <c r="C5029" s="2" t="s">
        <v>5562</v>
      </c>
      <c r="D5029" s="5">
        <v>0.61111111111111116</v>
      </c>
      <c r="E5029" s="3" t="s">
        <v>55</v>
      </c>
      <c r="F5029" s="5">
        <v>0.64027777777777772</v>
      </c>
      <c r="G5029" s="3" t="s">
        <v>35</v>
      </c>
      <c r="H5029" t="s">
        <v>6481</v>
      </c>
    </row>
    <row r="5030" spans="1:8" ht="15">
      <c r="A5030" s="2">
        <v>690440</v>
      </c>
      <c r="B5030" s="2">
        <v>10</v>
      </c>
      <c r="C5030" s="2" t="s">
        <v>5563</v>
      </c>
      <c r="D5030" s="5">
        <v>0.38194444444444442</v>
      </c>
      <c r="E5030" s="3" t="s">
        <v>60</v>
      </c>
      <c r="F5030" s="5">
        <v>0.43402777777777779</v>
      </c>
      <c r="G5030" s="3" t="s">
        <v>55</v>
      </c>
      <c r="H5030" t="s">
        <v>6481</v>
      </c>
    </row>
    <row r="5031" spans="1:8" ht="15">
      <c r="A5031" s="2">
        <v>690440</v>
      </c>
      <c r="B5031" s="2">
        <v>11</v>
      </c>
      <c r="C5031" s="2" t="s">
        <v>5564</v>
      </c>
      <c r="D5031" s="5">
        <v>0.67708333333333337</v>
      </c>
      <c r="E5031" s="3" t="s">
        <v>55</v>
      </c>
      <c r="F5031" s="5">
        <v>0.69930555555555551</v>
      </c>
      <c r="G5031" s="3" t="s">
        <v>35</v>
      </c>
      <c r="H5031" t="s">
        <v>6481</v>
      </c>
    </row>
    <row r="5032" spans="1:8" ht="15">
      <c r="A5032" s="2">
        <v>690440</v>
      </c>
      <c r="B5032" s="2">
        <v>12</v>
      </c>
      <c r="C5032" s="2" t="s">
        <v>5565</v>
      </c>
      <c r="D5032" s="5">
        <v>0.54861111111111116</v>
      </c>
      <c r="E5032" s="3" t="s">
        <v>60</v>
      </c>
      <c r="F5032" s="5">
        <v>0.60069444444444442</v>
      </c>
      <c r="G5032" s="3" t="s">
        <v>55</v>
      </c>
      <c r="H5032" t="s">
        <v>6481</v>
      </c>
    </row>
    <row r="5033" spans="1:8" ht="15">
      <c r="A5033" s="2">
        <v>690440</v>
      </c>
      <c r="B5033" s="2">
        <v>13</v>
      </c>
      <c r="C5033" s="2" t="s">
        <v>5566</v>
      </c>
      <c r="D5033" s="5">
        <v>0.71180555555555558</v>
      </c>
      <c r="E5033" s="3" t="s">
        <v>35</v>
      </c>
      <c r="F5033" s="5">
        <v>0.71527777777777779</v>
      </c>
      <c r="G5033" s="3" t="s">
        <v>385</v>
      </c>
      <c r="H5033" t="s">
        <v>6481</v>
      </c>
    </row>
    <row r="5034" spans="1:8" ht="15">
      <c r="A5034" s="2">
        <v>690440</v>
      </c>
      <c r="B5034" s="2">
        <v>14</v>
      </c>
      <c r="C5034" s="2" t="s">
        <v>5567</v>
      </c>
      <c r="D5034" s="5">
        <v>0.64236111111111116</v>
      </c>
      <c r="E5034" s="3" t="s">
        <v>35</v>
      </c>
      <c r="F5034" s="5">
        <v>0.66319444444444442</v>
      </c>
      <c r="G5034" s="3" t="s">
        <v>55</v>
      </c>
      <c r="H5034" t="s">
        <v>6481</v>
      </c>
    </row>
    <row r="5035" spans="1:8" ht="15">
      <c r="A5035" s="2">
        <v>690440</v>
      </c>
      <c r="B5035" s="2">
        <v>15</v>
      </c>
      <c r="C5035" s="2" t="s">
        <v>5568</v>
      </c>
      <c r="D5035" s="5">
        <v>0.92708333333333337</v>
      </c>
      <c r="E5035" s="3" t="s">
        <v>55</v>
      </c>
      <c r="F5035" s="5">
        <v>0.95277777777777772</v>
      </c>
      <c r="G5035" s="3" t="s">
        <v>35</v>
      </c>
      <c r="H5035" t="s">
        <v>6481</v>
      </c>
    </row>
    <row r="5036" spans="1:8" ht="15">
      <c r="A5036" s="2">
        <v>690440</v>
      </c>
      <c r="B5036" s="2">
        <v>16</v>
      </c>
      <c r="C5036" s="2" t="s">
        <v>5569</v>
      </c>
      <c r="D5036" s="5">
        <v>0.70138888888888884</v>
      </c>
      <c r="E5036" s="3" t="s">
        <v>35</v>
      </c>
      <c r="F5036" s="5">
        <v>0.72916666666666663</v>
      </c>
      <c r="G5036" s="3" t="s">
        <v>55</v>
      </c>
      <c r="H5036" t="s">
        <v>6481</v>
      </c>
    </row>
    <row r="5037" spans="1:8" ht="15">
      <c r="A5037" s="2">
        <v>690440</v>
      </c>
      <c r="B5037" s="2">
        <v>101</v>
      </c>
      <c r="C5037" s="2" t="s">
        <v>5570</v>
      </c>
      <c r="D5037" s="5">
        <v>0.2638888888888889</v>
      </c>
      <c r="E5037" s="3" t="s">
        <v>55</v>
      </c>
      <c r="F5037" s="5">
        <v>0.28472222222222221</v>
      </c>
      <c r="G5037" s="3" t="s">
        <v>35</v>
      </c>
      <c r="H5037" t="s">
        <v>6481</v>
      </c>
    </row>
    <row r="5038" spans="1:8" ht="15">
      <c r="A5038" s="2">
        <v>690440</v>
      </c>
      <c r="B5038" s="2">
        <v>102</v>
      </c>
      <c r="C5038" s="2" t="s">
        <v>5571</v>
      </c>
      <c r="D5038" s="5">
        <v>0.21041666666666667</v>
      </c>
      <c r="E5038" s="3" t="s">
        <v>35</v>
      </c>
      <c r="F5038" s="5">
        <v>0.2361111111111111</v>
      </c>
      <c r="G5038" s="3" t="s">
        <v>55</v>
      </c>
      <c r="H5038" t="s">
        <v>6481</v>
      </c>
    </row>
    <row r="5039" spans="1:8" ht="15">
      <c r="A5039" s="2">
        <v>690440</v>
      </c>
      <c r="B5039" s="2">
        <v>114</v>
      </c>
      <c r="C5039" s="2" t="s">
        <v>5572</v>
      </c>
      <c r="D5039" s="5">
        <v>0.64583333333333337</v>
      </c>
      <c r="E5039" s="3" t="s">
        <v>35</v>
      </c>
      <c r="F5039" s="5">
        <v>0.66666666666666663</v>
      </c>
      <c r="G5039" s="3" t="s">
        <v>55</v>
      </c>
      <c r="H5039" t="s">
        <v>6481</v>
      </c>
    </row>
    <row r="5040" spans="1:8" ht="15">
      <c r="A5040" s="2">
        <v>690440</v>
      </c>
      <c r="B5040" s="2">
        <v>115</v>
      </c>
      <c r="C5040" s="2" t="s">
        <v>5573</v>
      </c>
      <c r="D5040" s="5">
        <v>0.84375</v>
      </c>
      <c r="E5040" s="3" t="s">
        <v>55</v>
      </c>
      <c r="F5040" s="5">
        <v>0.86458333333333337</v>
      </c>
      <c r="G5040" s="3" t="s">
        <v>35</v>
      </c>
      <c r="H5040" t="s">
        <v>6481</v>
      </c>
    </row>
    <row r="5041" spans="1:8" ht="15">
      <c r="A5041" s="2">
        <v>690440</v>
      </c>
      <c r="B5041" s="2">
        <v>120</v>
      </c>
      <c r="C5041" s="2" t="s">
        <v>5574</v>
      </c>
      <c r="D5041" s="5">
        <v>0.86458333333333337</v>
      </c>
      <c r="E5041" s="3" t="s">
        <v>35</v>
      </c>
      <c r="F5041" s="5">
        <v>0.89375000000000004</v>
      </c>
      <c r="G5041" s="3" t="s">
        <v>55</v>
      </c>
      <c r="H5041" t="s">
        <v>6481</v>
      </c>
    </row>
    <row r="5042" spans="1:8" ht="15">
      <c r="A5042" s="2">
        <v>690440</v>
      </c>
      <c r="B5042" s="2">
        <v>201</v>
      </c>
      <c r="C5042" s="2" t="s">
        <v>5575</v>
      </c>
      <c r="D5042" s="5">
        <v>0.93055555555555558</v>
      </c>
      <c r="E5042" s="3" t="s">
        <v>55</v>
      </c>
      <c r="F5042" s="5">
        <v>0.95138888888888884</v>
      </c>
      <c r="G5042" s="3" t="s">
        <v>35</v>
      </c>
      <c r="H5042" t="s">
        <v>6481</v>
      </c>
    </row>
    <row r="5043" spans="1:8" ht="15">
      <c r="A5043" s="2">
        <v>690450</v>
      </c>
      <c r="B5043" s="2">
        <v>1</v>
      </c>
      <c r="C5043" s="2" t="s">
        <v>5576</v>
      </c>
      <c r="D5043" s="5">
        <v>0.28819444444444442</v>
      </c>
      <c r="E5043" s="3" t="s">
        <v>418</v>
      </c>
      <c r="F5043" s="5">
        <v>0.29444444444444445</v>
      </c>
      <c r="G5043" s="3" t="s">
        <v>419</v>
      </c>
      <c r="H5043" t="s">
        <v>6481</v>
      </c>
    </row>
    <row r="5044" spans="1:8" ht="15">
      <c r="A5044" s="2">
        <v>690450</v>
      </c>
      <c r="B5044" s="2">
        <v>2</v>
      </c>
      <c r="C5044" s="2" t="s">
        <v>5577</v>
      </c>
      <c r="D5044" s="5">
        <v>0.2013888888888889</v>
      </c>
      <c r="E5044" s="3" t="s">
        <v>420</v>
      </c>
      <c r="F5044" s="5">
        <v>0.21319444444444444</v>
      </c>
      <c r="G5044" s="3" t="s">
        <v>35</v>
      </c>
      <c r="H5044" t="s">
        <v>6481</v>
      </c>
    </row>
    <row r="5045" spans="1:8" ht="15">
      <c r="A5045" s="2">
        <v>690450</v>
      </c>
      <c r="B5045" s="2">
        <v>4</v>
      </c>
      <c r="C5045" s="2" t="s">
        <v>5578</v>
      </c>
      <c r="D5045" s="5">
        <v>0.29444444444444445</v>
      </c>
      <c r="E5045" s="3" t="s">
        <v>419</v>
      </c>
      <c r="F5045" s="5">
        <v>0.31527777777777777</v>
      </c>
      <c r="G5045" s="3" t="s">
        <v>35</v>
      </c>
      <c r="H5045" t="s">
        <v>6481</v>
      </c>
    </row>
    <row r="5046" spans="1:8" ht="15">
      <c r="A5046" s="2">
        <v>690450</v>
      </c>
      <c r="B5046" s="2">
        <v>5</v>
      </c>
      <c r="C5046" s="2" t="s">
        <v>5579</v>
      </c>
      <c r="D5046" s="5">
        <v>0.52430555555555558</v>
      </c>
      <c r="E5046" s="3" t="s">
        <v>35</v>
      </c>
      <c r="F5046" s="5">
        <v>0.53749999999999998</v>
      </c>
      <c r="G5046" s="3" t="s">
        <v>420</v>
      </c>
      <c r="H5046" t="s">
        <v>6481</v>
      </c>
    </row>
    <row r="5047" spans="1:8" ht="15">
      <c r="A5047" s="2">
        <v>690450</v>
      </c>
      <c r="B5047" s="2">
        <v>7</v>
      </c>
      <c r="C5047" s="2" t="s">
        <v>5580</v>
      </c>
      <c r="D5047" s="5">
        <v>0.59375</v>
      </c>
      <c r="E5047" s="3" t="s">
        <v>35</v>
      </c>
      <c r="F5047" s="5">
        <v>0.60972222222222228</v>
      </c>
      <c r="G5047" s="3" t="s">
        <v>419</v>
      </c>
      <c r="H5047" t="s">
        <v>6481</v>
      </c>
    </row>
    <row r="5048" spans="1:8" ht="15">
      <c r="A5048" s="2">
        <v>690450</v>
      </c>
      <c r="B5048" s="2">
        <v>8</v>
      </c>
      <c r="C5048" s="2" t="s">
        <v>5581</v>
      </c>
      <c r="D5048" s="5">
        <v>0.53819444444444442</v>
      </c>
      <c r="E5048" s="3" t="s">
        <v>420</v>
      </c>
      <c r="F5048" s="5">
        <v>0.55000000000000004</v>
      </c>
      <c r="G5048" s="3" t="s">
        <v>35</v>
      </c>
      <c r="H5048" t="s">
        <v>6481</v>
      </c>
    </row>
    <row r="5049" spans="1:8" ht="15">
      <c r="A5049" s="2">
        <v>690450</v>
      </c>
      <c r="B5049" s="2">
        <v>9</v>
      </c>
      <c r="C5049" s="2" t="s">
        <v>5582</v>
      </c>
      <c r="D5049" s="5">
        <v>0.66527777777777775</v>
      </c>
      <c r="E5049" s="3" t="s">
        <v>35</v>
      </c>
      <c r="F5049" s="5">
        <v>0.67847222222222225</v>
      </c>
      <c r="G5049" s="3" t="s">
        <v>420</v>
      </c>
      <c r="H5049" t="s">
        <v>6481</v>
      </c>
    </row>
    <row r="5050" spans="1:8" ht="15">
      <c r="A5050" s="2">
        <v>690450</v>
      </c>
      <c r="B5050" s="2">
        <v>10</v>
      </c>
      <c r="C5050" s="2" t="s">
        <v>5583</v>
      </c>
      <c r="D5050" s="5">
        <v>0.61041666666666672</v>
      </c>
      <c r="E5050" s="3" t="s">
        <v>419</v>
      </c>
      <c r="F5050" s="5">
        <v>0.62083333333333335</v>
      </c>
      <c r="G5050" s="3" t="s">
        <v>35</v>
      </c>
      <c r="H5050" t="s">
        <v>6481</v>
      </c>
    </row>
    <row r="5051" spans="1:8" ht="15">
      <c r="A5051" s="2">
        <v>690450</v>
      </c>
      <c r="B5051" s="2">
        <v>11</v>
      </c>
      <c r="C5051" s="2" t="s">
        <v>5584</v>
      </c>
      <c r="D5051" s="5">
        <v>0.74861111111111112</v>
      </c>
      <c r="E5051" s="3" t="s">
        <v>35</v>
      </c>
      <c r="F5051" s="5">
        <v>0.76180555555555551</v>
      </c>
      <c r="G5051" s="3" t="s">
        <v>420</v>
      </c>
      <c r="H5051" t="s">
        <v>6481</v>
      </c>
    </row>
    <row r="5052" spans="1:8" ht="15">
      <c r="A5052" s="2">
        <v>690450</v>
      </c>
      <c r="B5052" s="2">
        <v>12</v>
      </c>
      <c r="C5052" s="2" t="s">
        <v>5585</v>
      </c>
      <c r="D5052" s="5">
        <v>0.6791666666666667</v>
      </c>
      <c r="E5052" s="3" t="s">
        <v>420</v>
      </c>
      <c r="F5052" s="5">
        <v>0.68958333333333333</v>
      </c>
      <c r="G5052" s="3" t="s">
        <v>35</v>
      </c>
      <c r="H5052" t="s">
        <v>6481</v>
      </c>
    </row>
    <row r="5053" spans="1:8" ht="15">
      <c r="A5053" s="2">
        <v>690450</v>
      </c>
      <c r="B5053" s="2">
        <v>14</v>
      </c>
      <c r="C5053" s="2" t="s">
        <v>5586</v>
      </c>
      <c r="D5053" s="5">
        <v>0.76249999999999996</v>
      </c>
      <c r="E5053" s="3" t="s">
        <v>420</v>
      </c>
      <c r="F5053" s="5">
        <v>0.7729166666666667</v>
      </c>
      <c r="G5053" s="3" t="s">
        <v>35</v>
      </c>
      <c r="H5053" t="s">
        <v>6481</v>
      </c>
    </row>
    <row r="5054" spans="1:8" ht="15">
      <c r="A5054" s="2">
        <v>690460</v>
      </c>
      <c r="B5054" s="2">
        <v>1</v>
      </c>
      <c r="C5054" s="2" t="s">
        <v>5587</v>
      </c>
      <c r="D5054" s="5">
        <v>0.22638888888888889</v>
      </c>
      <c r="E5054" s="3" t="s">
        <v>35</v>
      </c>
      <c r="F5054" s="5">
        <v>0.24444444444444444</v>
      </c>
      <c r="G5054" s="3" t="s">
        <v>421</v>
      </c>
      <c r="H5054" t="s">
        <v>6481</v>
      </c>
    </row>
    <row r="5055" spans="1:8" ht="15">
      <c r="A5055" s="2">
        <v>690460</v>
      </c>
      <c r="B5055" s="2">
        <v>2</v>
      </c>
      <c r="C5055" s="2" t="s">
        <v>5588</v>
      </c>
      <c r="D5055" s="5">
        <v>0.20069444444444445</v>
      </c>
      <c r="E5055" s="3" t="s">
        <v>422</v>
      </c>
      <c r="F5055" s="5">
        <v>0.22569444444444445</v>
      </c>
      <c r="G5055" s="3" t="s">
        <v>35</v>
      </c>
      <c r="H5055" t="s">
        <v>6481</v>
      </c>
    </row>
    <row r="5056" spans="1:8" ht="15">
      <c r="A5056" s="2">
        <v>690460</v>
      </c>
      <c r="B5056" s="2">
        <v>3</v>
      </c>
      <c r="C5056" s="2" t="s">
        <v>5589</v>
      </c>
      <c r="D5056" s="5">
        <v>0.27916666666666667</v>
      </c>
      <c r="E5056" s="3" t="s">
        <v>35</v>
      </c>
      <c r="F5056" s="5">
        <v>0.3</v>
      </c>
      <c r="G5056" s="3" t="s">
        <v>423</v>
      </c>
      <c r="H5056" t="s">
        <v>6481</v>
      </c>
    </row>
    <row r="5057" spans="1:8" ht="15">
      <c r="A5057" s="2">
        <v>690460</v>
      </c>
      <c r="B5057" s="2">
        <v>4</v>
      </c>
      <c r="C5057" s="2" t="s">
        <v>5590</v>
      </c>
      <c r="D5057" s="5">
        <v>0.24513888888888888</v>
      </c>
      <c r="E5057" s="3" t="s">
        <v>421</v>
      </c>
      <c r="F5057" s="5">
        <v>0.2673611111111111</v>
      </c>
      <c r="G5057" s="3" t="s">
        <v>35</v>
      </c>
      <c r="H5057" t="s">
        <v>6481</v>
      </c>
    </row>
    <row r="5058" spans="1:8" ht="15">
      <c r="A5058" s="2">
        <v>690460</v>
      </c>
      <c r="B5058" s="2">
        <v>5</v>
      </c>
      <c r="C5058" s="2" t="s">
        <v>5591</v>
      </c>
      <c r="D5058" s="5">
        <v>0.4826388888888889</v>
      </c>
      <c r="E5058" s="3" t="s">
        <v>35</v>
      </c>
      <c r="F5058" s="5">
        <v>0.51736111111111116</v>
      </c>
      <c r="G5058" s="3" t="s">
        <v>35</v>
      </c>
      <c r="H5058" t="s">
        <v>6481</v>
      </c>
    </row>
    <row r="5059" spans="1:8" ht="15">
      <c r="A5059" s="2">
        <v>690460</v>
      </c>
      <c r="B5059" s="2">
        <v>6</v>
      </c>
      <c r="C5059" s="2" t="s">
        <v>5592</v>
      </c>
      <c r="D5059" s="5">
        <v>0.28472222222222221</v>
      </c>
      <c r="E5059" s="3" t="s">
        <v>35</v>
      </c>
      <c r="F5059" s="5">
        <v>0.31874999999999998</v>
      </c>
      <c r="G5059" s="3" t="s">
        <v>35</v>
      </c>
      <c r="H5059" t="s">
        <v>6481</v>
      </c>
    </row>
    <row r="5060" spans="1:8" ht="15">
      <c r="A5060" s="2">
        <v>690460</v>
      </c>
      <c r="B5060" s="2">
        <v>7</v>
      </c>
      <c r="C5060" s="2" t="s">
        <v>5593</v>
      </c>
      <c r="D5060" s="5">
        <v>0.56597222222222221</v>
      </c>
      <c r="E5060" s="3" t="s">
        <v>35</v>
      </c>
      <c r="F5060" s="5">
        <v>0.60416666666666663</v>
      </c>
      <c r="G5060" s="3" t="s">
        <v>35</v>
      </c>
      <c r="H5060" t="s">
        <v>6481</v>
      </c>
    </row>
    <row r="5061" spans="1:8" ht="15">
      <c r="A5061" s="2">
        <v>690460</v>
      </c>
      <c r="B5061" s="2">
        <v>8</v>
      </c>
      <c r="C5061" s="2" t="s">
        <v>5594</v>
      </c>
      <c r="D5061" s="5">
        <v>0.28819444444444442</v>
      </c>
      <c r="E5061" s="3" t="s">
        <v>35</v>
      </c>
      <c r="F5061" s="5">
        <v>0.32291666666666669</v>
      </c>
      <c r="G5061" s="3" t="s">
        <v>35</v>
      </c>
      <c r="H5061" t="s">
        <v>6481</v>
      </c>
    </row>
    <row r="5062" spans="1:8" ht="15">
      <c r="A5062" s="2">
        <v>690460</v>
      </c>
      <c r="B5062" s="2">
        <v>9</v>
      </c>
      <c r="C5062" s="2" t="s">
        <v>5595</v>
      </c>
      <c r="D5062" s="5">
        <v>0.60763888888888884</v>
      </c>
      <c r="E5062" s="3" t="s">
        <v>35</v>
      </c>
      <c r="F5062" s="5">
        <v>0.625</v>
      </c>
      <c r="G5062" s="3" t="s">
        <v>424</v>
      </c>
      <c r="H5062" t="s">
        <v>6481</v>
      </c>
    </row>
    <row r="5063" spans="1:8" ht="15">
      <c r="A5063" s="2">
        <v>690460</v>
      </c>
      <c r="B5063" s="2">
        <v>10</v>
      </c>
      <c r="C5063" s="2" t="s">
        <v>5596</v>
      </c>
      <c r="D5063" s="5">
        <v>0.3034722222222222</v>
      </c>
      <c r="E5063" s="3" t="s">
        <v>423</v>
      </c>
      <c r="F5063" s="5">
        <v>0.31874999999999998</v>
      </c>
      <c r="G5063" s="3" t="s">
        <v>35</v>
      </c>
      <c r="H5063" t="s">
        <v>6481</v>
      </c>
    </row>
    <row r="5064" spans="1:8" ht="15">
      <c r="A5064" s="2">
        <v>690460</v>
      </c>
      <c r="B5064" s="2">
        <v>11</v>
      </c>
      <c r="C5064" s="2" t="s">
        <v>5597</v>
      </c>
      <c r="D5064" s="5">
        <v>0.64930555555555558</v>
      </c>
      <c r="E5064" s="3" t="s">
        <v>35</v>
      </c>
      <c r="F5064" s="5">
        <v>0.68402777777777779</v>
      </c>
      <c r="G5064" s="3" t="s">
        <v>35</v>
      </c>
      <c r="H5064" t="s">
        <v>6481</v>
      </c>
    </row>
    <row r="5065" spans="1:8" ht="15">
      <c r="A5065" s="2">
        <v>690460</v>
      </c>
      <c r="B5065" s="2">
        <v>12</v>
      </c>
      <c r="C5065" s="2" t="s">
        <v>5598</v>
      </c>
      <c r="D5065" s="5">
        <v>0.3576388888888889</v>
      </c>
      <c r="E5065" s="3" t="s">
        <v>35</v>
      </c>
      <c r="F5065" s="5">
        <v>0.3923611111111111</v>
      </c>
      <c r="G5065" s="3" t="s">
        <v>35</v>
      </c>
      <c r="H5065" t="s">
        <v>6481</v>
      </c>
    </row>
    <row r="5066" spans="1:8" ht="15">
      <c r="A5066" s="2">
        <v>690460</v>
      </c>
      <c r="B5066" s="2">
        <v>13</v>
      </c>
      <c r="C5066" s="2" t="s">
        <v>5599</v>
      </c>
      <c r="D5066" s="5">
        <v>0.69097222222222221</v>
      </c>
      <c r="E5066" s="3" t="s">
        <v>35</v>
      </c>
      <c r="F5066" s="5">
        <v>0.7055555555555556</v>
      </c>
      <c r="G5066" s="3" t="s">
        <v>423</v>
      </c>
      <c r="H5066" t="s">
        <v>6481</v>
      </c>
    </row>
    <row r="5067" spans="1:8" ht="15">
      <c r="A5067" s="2">
        <v>690460</v>
      </c>
      <c r="B5067" s="2">
        <v>14</v>
      </c>
      <c r="C5067" s="2" t="s">
        <v>5600</v>
      </c>
      <c r="D5067" s="5">
        <v>0.52430555555555558</v>
      </c>
      <c r="E5067" s="3" t="s">
        <v>35</v>
      </c>
      <c r="F5067" s="5">
        <v>0.55902777777777779</v>
      </c>
      <c r="G5067" s="3" t="s">
        <v>35</v>
      </c>
      <c r="H5067" t="s">
        <v>6481</v>
      </c>
    </row>
    <row r="5068" spans="1:8" ht="15">
      <c r="A5068" s="2">
        <v>690460</v>
      </c>
      <c r="B5068" s="2">
        <v>15</v>
      </c>
      <c r="C5068" s="2" t="s">
        <v>5601</v>
      </c>
      <c r="D5068" s="5">
        <v>0.73263888888888884</v>
      </c>
      <c r="E5068" s="3" t="s">
        <v>35</v>
      </c>
      <c r="F5068" s="5">
        <v>0.76736111111111116</v>
      </c>
      <c r="G5068" s="3" t="s">
        <v>35</v>
      </c>
      <c r="H5068" t="s">
        <v>6481</v>
      </c>
    </row>
    <row r="5069" spans="1:8" ht="15">
      <c r="A5069" s="2">
        <v>690460</v>
      </c>
      <c r="B5069" s="2">
        <v>16</v>
      </c>
      <c r="C5069" s="2" t="s">
        <v>5602</v>
      </c>
      <c r="D5069" s="5">
        <v>0.625</v>
      </c>
      <c r="E5069" s="3" t="s">
        <v>424</v>
      </c>
      <c r="F5069" s="5">
        <v>0.64236111111111116</v>
      </c>
      <c r="G5069" s="3" t="s">
        <v>35</v>
      </c>
      <c r="H5069" t="s">
        <v>6481</v>
      </c>
    </row>
    <row r="5070" spans="1:8" ht="15">
      <c r="A5070" s="2">
        <v>690460</v>
      </c>
      <c r="B5070" s="2">
        <v>17</v>
      </c>
      <c r="C5070" s="2" t="s">
        <v>5603</v>
      </c>
      <c r="D5070" s="5">
        <v>0.77430555555555558</v>
      </c>
      <c r="E5070" s="3" t="s">
        <v>35</v>
      </c>
      <c r="F5070" s="5">
        <v>0.80902777777777779</v>
      </c>
      <c r="G5070" s="3" t="s">
        <v>35</v>
      </c>
      <c r="H5070" t="s">
        <v>6481</v>
      </c>
    </row>
    <row r="5071" spans="1:8" ht="15">
      <c r="A5071" s="2">
        <v>690460</v>
      </c>
      <c r="B5071" s="2">
        <v>18</v>
      </c>
      <c r="C5071" s="2" t="s">
        <v>5604</v>
      </c>
      <c r="D5071" s="5">
        <v>0.7104166666666667</v>
      </c>
      <c r="E5071" s="3" t="s">
        <v>423</v>
      </c>
      <c r="F5071" s="5">
        <v>0.72569444444444442</v>
      </c>
      <c r="G5071" s="3" t="s">
        <v>35</v>
      </c>
      <c r="H5071" t="s">
        <v>6481</v>
      </c>
    </row>
    <row r="5072" spans="1:8" ht="15">
      <c r="A5072" s="2">
        <v>690460</v>
      </c>
      <c r="B5072" s="2">
        <v>19</v>
      </c>
      <c r="C5072" s="2" t="s">
        <v>5605</v>
      </c>
      <c r="D5072" s="5">
        <v>0.85763888888888884</v>
      </c>
      <c r="E5072" s="3" t="s">
        <v>35</v>
      </c>
      <c r="F5072" s="5">
        <v>0.89236111111111116</v>
      </c>
      <c r="G5072" s="3" t="s">
        <v>35</v>
      </c>
      <c r="H5072" t="s">
        <v>6481</v>
      </c>
    </row>
    <row r="5073" spans="1:8" ht="15">
      <c r="A5073" s="2">
        <v>690460</v>
      </c>
      <c r="B5073" s="2">
        <v>21</v>
      </c>
      <c r="C5073" s="2" t="s">
        <v>5606</v>
      </c>
      <c r="D5073" s="5">
        <v>0.94791666666666663</v>
      </c>
      <c r="E5073" s="3" t="s">
        <v>35</v>
      </c>
      <c r="F5073" s="5">
        <v>0.96527777777777779</v>
      </c>
      <c r="G5073" s="3" t="s">
        <v>424</v>
      </c>
      <c r="H5073" t="s">
        <v>6481</v>
      </c>
    </row>
    <row r="5074" spans="1:8" ht="15">
      <c r="A5074" s="2">
        <v>690460</v>
      </c>
      <c r="B5074" s="2">
        <v>101</v>
      </c>
      <c r="C5074" s="2" t="s">
        <v>5607</v>
      </c>
      <c r="D5074" s="5">
        <v>0.65277777777777779</v>
      </c>
      <c r="E5074" s="3" t="s">
        <v>35</v>
      </c>
      <c r="F5074" s="5">
        <v>0.68402777777777779</v>
      </c>
      <c r="G5074" s="3" t="s">
        <v>35</v>
      </c>
      <c r="H5074" t="s">
        <v>6481</v>
      </c>
    </row>
    <row r="5075" spans="1:8" ht="15">
      <c r="A5075" s="2">
        <v>690460</v>
      </c>
      <c r="B5075" s="2">
        <v>102</v>
      </c>
      <c r="C5075" s="2" t="s">
        <v>5608</v>
      </c>
      <c r="D5075" s="5">
        <v>0.48055555555555557</v>
      </c>
      <c r="E5075" s="3" t="s">
        <v>35</v>
      </c>
      <c r="F5075" s="5">
        <v>0.51527777777777772</v>
      </c>
      <c r="G5075" s="3" t="s">
        <v>35</v>
      </c>
      <c r="H5075" t="s">
        <v>6481</v>
      </c>
    </row>
    <row r="5076" spans="1:8" ht="15">
      <c r="A5076" s="2">
        <v>690480</v>
      </c>
      <c r="B5076" s="2">
        <v>1</v>
      </c>
      <c r="C5076" s="2" t="s">
        <v>5609</v>
      </c>
      <c r="D5076" s="5">
        <v>0.3659722222222222</v>
      </c>
      <c r="E5076" s="3" t="s">
        <v>35</v>
      </c>
      <c r="F5076" s="5">
        <v>0.3923611111111111</v>
      </c>
      <c r="G5076" s="3" t="s">
        <v>175</v>
      </c>
      <c r="H5076" t="s">
        <v>6481</v>
      </c>
    </row>
    <row r="5077" spans="1:8" ht="15">
      <c r="A5077" s="2">
        <v>690480</v>
      </c>
      <c r="B5077" s="2">
        <v>2</v>
      </c>
      <c r="C5077" s="2" t="s">
        <v>5610</v>
      </c>
      <c r="D5077" s="5">
        <v>0.39791666666666664</v>
      </c>
      <c r="E5077" s="3" t="s">
        <v>175</v>
      </c>
      <c r="F5077" s="5">
        <v>0.42499999999999999</v>
      </c>
      <c r="G5077" s="3" t="s">
        <v>35</v>
      </c>
      <c r="H5077" t="s">
        <v>6481</v>
      </c>
    </row>
    <row r="5078" spans="1:8" ht="15">
      <c r="A5078" s="2">
        <v>690480</v>
      </c>
      <c r="B5078" s="2">
        <v>3</v>
      </c>
      <c r="C5078" s="2" t="s">
        <v>5611</v>
      </c>
      <c r="D5078" s="5">
        <v>0.40763888888888888</v>
      </c>
      <c r="E5078" s="3" t="s">
        <v>35</v>
      </c>
      <c r="F5078" s="5">
        <v>0.4375</v>
      </c>
      <c r="G5078" s="3" t="s">
        <v>175</v>
      </c>
      <c r="H5078" t="s">
        <v>6481</v>
      </c>
    </row>
    <row r="5079" spans="1:8" ht="15">
      <c r="A5079" s="2">
        <v>690480</v>
      </c>
      <c r="B5079" s="2">
        <v>4</v>
      </c>
      <c r="C5079" s="2" t="s">
        <v>5612</v>
      </c>
      <c r="D5079" s="5">
        <v>0.48125000000000001</v>
      </c>
      <c r="E5079" s="3" t="s">
        <v>175</v>
      </c>
      <c r="F5079" s="5">
        <v>0.5083333333333333</v>
      </c>
      <c r="G5079" s="3" t="s">
        <v>35</v>
      </c>
      <c r="H5079" t="s">
        <v>6481</v>
      </c>
    </row>
    <row r="5080" spans="1:8" ht="15">
      <c r="A5080" s="2">
        <v>690480</v>
      </c>
      <c r="B5080" s="2">
        <v>5</v>
      </c>
      <c r="C5080" s="2" t="s">
        <v>5613</v>
      </c>
      <c r="D5080" s="5">
        <v>0.6958333333333333</v>
      </c>
      <c r="E5080" s="3" t="s">
        <v>35</v>
      </c>
      <c r="F5080" s="5">
        <v>0.72569444444444442</v>
      </c>
      <c r="G5080" s="3" t="s">
        <v>175</v>
      </c>
      <c r="H5080" t="s">
        <v>6481</v>
      </c>
    </row>
    <row r="5081" spans="1:8" ht="15">
      <c r="A5081" s="2">
        <v>690480</v>
      </c>
      <c r="B5081" s="2">
        <v>6</v>
      </c>
      <c r="C5081" s="2" t="s">
        <v>5614</v>
      </c>
      <c r="D5081" s="5">
        <v>0.73124999999999996</v>
      </c>
      <c r="E5081" s="3" t="s">
        <v>175</v>
      </c>
      <c r="F5081" s="5">
        <v>0.7583333333333333</v>
      </c>
      <c r="G5081" s="3" t="s">
        <v>35</v>
      </c>
      <c r="H5081" t="s">
        <v>6481</v>
      </c>
    </row>
    <row r="5082" spans="1:8" ht="15">
      <c r="A5082" s="2">
        <v>690480</v>
      </c>
      <c r="B5082" s="2">
        <v>7</v>
      </c>
      <c r="C5082" s="2" t="s">
        <v>5615</v>
      </c>
      <c r="D5082" s="5">
        <v>0.58888888888888891</v>
      </c>
      <c r="E5082" s="3" t="s">
        <v>238</v>
      </c>
      <c r="F5082" s="5">
        <v>0.59722222222222221</v>
      </c>
      <c r="G5082" s="3" t="s">
        <v>177</v>
      </c>
      <c r="H5082" t="s">
        <v>6481</v>
      </c>
    </row>
    <row r="5083" spans="1:8" ht="15">
      <c r="A5083" s="2">
        <v>690480</v>
      </c>
      <c r="B5083" s="2">
        <v>8</v>
      </c>
      <c r="C5083" s="2" t="s">
        <v>5616</v>
      </c>
      <c r="D5083" s="5">
        <v>0.56597222222222221</v>
      </c>
      <c r="E5083" s="3" t="s">
        <v>177</v>
      </c>
      <c r="F5083" s="5">
        <v>0.57361111111111107</v>
      </c>
      <c r="G5083" s="3" t="s">
        <v>238</v>
      </c>
      <c r="H5083" t="s">
        <v>6481</v>
      </c>
    </row>
    <row r="5084" spans="1:8" ht="15">
      <c r="A5084" s="2">
        <v>690480</v>
      </c>
      <c r="B5084" s="2">
        <v>101</v>
      </c>
      <c r="C5084" s="2" t="s">
        <v>5617</v>
      </c>
      <c r="D5084" s="5">
        <v>0.36249999999999999</v>
      </c>
      <c r="E5084" s="3" t="s">
        <v>35</v>
      </c>
      <c r="F5084" s="5">
        <v>0.40277777777777779</v>
      </c>
      <c r="G5084" s="3" t="s">
        <v>177</v>
      </c>
      <c r="H5084" t="s">
        <v>6481</v>
      </c>
    </row>
    <row r="5085" spans="1:8" ht="15">
      <c r="A5085" s="2">
        <v>690480</v>
      </c>
      <c r="B5085" s="2">
        <v>102</v>
      </c>
      <c r="C5085" s="2" t="s">
        <v>5618</v>
      </c>
      <c r="D5085" s="5">
        <v>0.43055555555555558</v>
      </c>
      <c r="E5085" s="3" t="s">
        <v>177</v>
      </c>
      <c r="F5085" s="5">
        <v>0.47083333333333333</v>
      </c>
      <c r="G5085" s="3" t="s">
        <v>35</v>
      </c>
      <c r="H5085" t="s">
        <v>6481</v>
      </c>
    </row>
    <row r="5086" spans="1:8" ht="15">
      <c r="A5086" s="2">
        <v>690480</v>
      </c>
      <c r="B5086" s="2">
        <v>103</v>
      </c>
      <c r="C5086" s="2" t="s">
        <v>5619</v>
      </c>
      <c r="D5086" s="5">
        <v>0.52916666666666667</v>
      </c>
      <c r="E5086" s="3" t="s">
        <v>35</v>
      </c>
      <c r="F5086" s="5">
        <v>0.55694444444444446</v>
      </c>
      <c r="G5086" s="3" t="s">
        <v>204</v>
      </c>
      <c r="H5086" t="s">
        <v>6481</v>
      </c>
    </row>
    <row r="5087" spans="1:8" ht="15">
      <c r="A5087" s="2">
        <v>690480</v>
      </c>
      <c r="B5087" s="2">
        <v>104</v>
      </c>
      <c r="C5087" s="2" t="s">
        <v>5620</v>
      </c>
      <c r="D5087" s="5">
        <v>0.60902777777777772</v>
      </c>
      <c r="E5087" s="3" t="s">
        <v>204</v>
      </c>
      <c r="F5087" s="5">
        <v>0.63749999999999996</v>
      </c>
      <c r="G5087" s="3" t="s">
        <v>35</v>
      </c>
      <c r="H5087" t="s">
        <v>6481</v>
      </c>
    </row>
    <row r="5088" spans="1:8" ht="15">
      <c r="A5088" s="2">
        <v>690480</v>
      </c>
      <c r="B5088" s="2">
        <v>105</v>
      </c>
      <c r="C5088" s="2" t="s">
        <v>5621</v>
      </c>
      <c r="D5088" s="5">
        <v>0.6958333333333333</v>
      </c>
      <c r="E5088" s="3" t="s">
        <v>35</v>
      </c>
      <c r="F5088" s="5">
        <v>0.73611111111111116</v>
      </c>
      <c r="G5088" s="3" t="s">
        <v>177</v>
      </c>
      <c r="H5088" t="s">
        <v>6481</v>
      </c>
    </row>
    <row r="5089" spans="1:8" ht="15">
      <c r="A5089" s="2">
        <v>690480</v>
      </c>
      <c r="B5089" s="2">
        <v>106</v>
      </c>
      <c r="C5089" s="2" t="s">
        <v>5622</v>
      </c>
      <c r="D5089" s="5">
        <v>0.76388888888888884</v>
      </c>
      <c r="E5089" s="3" t="s">
        <v>177</v>
      </c>
      <c r="F5089" s="5">
        <v>0.8041666666666667</v>
      </c>
      <c r="G5089" s="3" t="s">
        <v>35</v>
      </c>
      <c r="H5089" t="s">
        <v>6481</v>
      </c>
    </row>
    <row r="5090" spans="1:8" ht="15">
      <c r="A5090" s="2">
        <v>690500</v>
      </c>
      <c r="B5090" s="2">
        <v>1</v>
      </c>
      <c r="C5090" s="2" t="s">
        <v>5623</v>
      </c>
      <c r="D5090" s="5">
        <v>0.18402777777777779</v>
      </c>
      <c r="E5090" s="3" t="s">
        <v>30</v>
      </c>
      <c r="F5090" s="5">
        <v>0.21180555555555555</v>
      </c>
      <c r="G5090" s="3" t="s">
        <v>27</v>
      </c>
      <c r="H5090" t="s">
        <v>6481</v>
      </c>
    </row>
    <row r="5091" spans="1:8" ht="15">
      <c r="A5091" s="2">
        <v>690500</v>
      </c>
      <c r="B5091" s="2">
        <v>2</v>
      </c>
      <c r="C5091" s="2" t="s">
        <v>5624</v>
      </c>
      <c r="D5091" s="5">
        <v>0.21180555555555555</v>
      </c>
      <c r="E5091" s="3" t="s">
        <v>27</v>
      </c>
      <c r="F5091" s="5">
        <v>0.2590277777777778</v>
      </c>
      <c r="G5091" s="3" t="s">
        <v>35</v>
      </c>
      <c r="H5091" t="s">
        <v>6481</v>
      </c>
    </row>
    <row r="5092" spans="1:8" ht="15">
      <c r="A5092" s="2">
        <v>690500</v>
      </c>
      <c r="B5092" s="2">
        <v>3</v>
      </c>
      <c r="C5092" s="2" t="s">
        <v>5625</v>
      </c>
      <c r="D5092" s="5">
        <v>0.2638888888888889</v>
      </c>
      <c r="E5092" s="3" t="s">
        <v>35</v>
      </c>
      <c r="F5092" s="5">
        <v>0.32291666666666669</v>
      </c>
      <c r="G5092" s="3" t="s">
        <v>27</v>
      </c>
      <c r="H5092" t="s">
        <v>6481</v>
      </c>
    </row>
    <row r="5093" spans="1:8" ht="15">
      <c r="A5093" s="2">
        <v>690500</v>
      </c>
      <c r="B5093" s="2">
        <v>4</v>
      </c>
      <c r="C5093" s="2" t="s">
        <v>5626</v>
      </c>
      <c r="D5093" s="5">
        <v>0.53819444444444442</v>
      </c>
      <c r="E5093" s="3" t="s">
        <v>27</v>
      </c>
      <c r="F5093" s="5">
        <v>0.59027777777777779</v>
      </c>
      <c r="G5093" s="3" t="s">
        <v>35</v>
      </c>
      <c r="H5093" t="s">
        <v>6481</v>
      </c>
    </row>
    <row r="5094" spans="1:8" ht="15">
      <c r="A5094" s="2">
        <v>690500</v>
      </c>
      <c r="B5094" s="2">
        <v>5</v>
      </c>
      <c r="C5094" s="2" t="s">
        <v>5627</v>
      </c>
      <c r="D5094" s="5">
        <v>0.61111111111111116</v>
      </c>
      <c r="E5094" s="3" t="s">
        <v>35</v>
      </c>
      <c r="F5094" s="5">
        <v>0.66319444444444442</v>
      </c>
      <c r="G5094" s="3" t="s">
        <v>27</v>
      </c>
      <c r="H5094" t="s">
        <v>6481</v>
      </c>
    </row>
    <row r="5095" spans="1:8" ht="15">
      <c r="A5095" s="2">
        <v>690500</v>
      </c>
      <c r="B5095" s="2">
        <v>6</v>
      </c>
      <c r="C5095" s="2" t="s">
        <v>5628</v>
      </c>
      <c r="D5095" s="5">
        <v>0.67013888888888884</v>
      </c>
      <c r="E5095" s="3" t="s">
        <v>27</v>
      </c>
      <c r="F5095" s="5">
        <v>0.68680555555555556</v>
      </c>
      <c r="G5095" s="3" t="s">
        <v>37</v>
      </c>
      <c r="H5095" t="s">
        <v>6481</v>
      </c>
    </row>
    <row r="5096" spans="1:8" ht="15">
      <c r="A5096" s="2">
        <v>690500</v>
      </c>
      <c r="B5096" s="2">
        <v>7</v>
      </c>
      <c r="C5096" s="2" t="s">
        <v>5629</v>
      </c>
      <c r="D5096" s="5">
        <v>0.68888888888888888</v>
      </c>
      <c r="E5096" s="3" t="s">
        <v>37</v>
      </c>
      <c r="F5096" s="5">
        <v>0.70486111111111116</v>
      </c>
      <c r="G5096" s="3" t="s">
        <v>27</v>
      </c>
      <c r="H5096" t="s">
        <v>6481</v>
      </c>
    </row>
    <row r="5097" spans="1:8" ht="15">
      <c r="A5097" s="2">
        <v>690500</v>
      </c>
      <c r="B5097" s="2">
        <v>8</v>
      </c>
      <c r="C5097" s="2" t="s">
        <v>5630</v>
      </c>
      <c r="D5097" s="5">
        <v>0.71180555555555558</v>
      </c>
      <c r="E5097" s="3" t="s">
        <v>27</v>
      </c>
      <c r="F5097" s="5">
        <v>0.75694444444444442</v>
      </c>
      <c r="G5097" s="3" t="s">
        <v>35</v>
      </c>
      <c r="H5097" t="s">
        <v>6481</v>
      </c>
    </row>
    <row r="5098" spans="1:8" ht="15">
      <c r="A5098" s="2">
        <v>690500</v>
      </c>
      <c r="B5098" s="2">
        <v>9</v>
      </c>
      <c r="C5098" s="2" t="s">
        <v>5631</v>
      </c>
      <c r="D5098" s="5">
        <v>0.77777777777777779</v>
      </c>
      <c r="E5098" s="3" t="s">
        <v>35</v>
      </c>
      <c r="F5098" s="5">
        <v>0.80138888888888893</v>
      </c>
      <c r="G5098" s="3" t="s">
        <v>30</v>
      </c>
      <c r="H5098" t="s">
        <v>6481</v>
      </c>
    </row>
    <row r="5099" spans="1:8" ht="15">
      <c r="A5099" s="2">
        <v>690510</v>
      </c>
      <c r="B5099" s="2">
        <v>1</v>
      </c>
      <c r="C5099" s="2" t="s">
        <v>5632</v>
      </c>
      <c r="D5099" s="5">
        <v>0.28333333333333333</v>
      </c>
      <c r="E5099" s="3" t="s">
        <v>35</v>
      </c>
      <c r="F5099" s="5">
        <v>0.30208333333333331</v>
      </c>
      <c r="G5099" s="3" t="s">
        <v>425</v>
      </c>
      <c r="H5099" t="s">
        <v>6481</v>
      </c>
    </row>
    <row r="5100" spans="1:8" ht="15">
      <c r="A5100" s="2">
        <v>690510</v>
      </c>
      <c r="B5100" s="2">
        <v>2</v>
      </c>
      <c r="C5100" s="2" t="s">
        <v>5633</v>
      </c>
      <c r="D5100" s="5">
        <v>0.21875</v>
      </c>
      <c r="E5100" s="3" t="s">
        <v>267</v>
      </c>
      <c r="F5100" s="5">
        <v>0.23749999999999999</v>
      </c>
      <c r="G5100" s="3" t="s">
        <v>35</v>
      </c>
      <c r="H5100" t="s">
        <v>6481</v>
      </c>
    </row>
    <row r="5101" spans="1:8" ht="15">
      <c r="A5101" s="2">
        <v>690510</v>
      </c>
      <c r="B5101" s="2">
        <v>3</v>
      </c>
      <c r="C5101" s="2" t="s">
        <v>5634</v>
      </c>
      <c r="D5101" s="5">
        <v>0.42708333333333331</v>
      </c>
      <c r="E5101" s="3" t="s">
        <v>35</v>
      </c>
      <c r="F5101" s="5">
        <v>0.46875</v>
      </c>
      <c r="G5101" s="3" t="s">
        <v>35</v>
      </c>
      <c r="H5101" t="s">
        <v>6481</v>
      </c>
    </row>
    <row r="5102" spans="1:8" ht="15">
      <c r="A5102" s="2">
        <v>690510</v>
      </c>
      <c r="B5102" s="2">
        <v>4</v>
      </c>
      <c r="C5102" s="2" t="s">
        <v>5635</v>
      </c>
      <c r="D5102" s="5">
        <v>0.23958333333333334</v>
      </c>
      <c r="E5102" s="3" t="s">
        <v>35</v>
      </c>
      <c r="F5102" s="5">
        <v>0.27916666666666667</v>
      </c>
      <c r="G5102" s="3" t="s">
        <v>35</v>
      </c>
      <c r="H5102" t="s">
        <v>6481</v>
      </c>
    </row>
    <row r="5103" spans="1:8" ht="15">
      <c r="A5103" s="2">
        <v>690510</v>
      </c>
      <c r="B5103" s="2">
        <v>5</v>
      </c>
      <c r="C5103" s="2" t="s">
        <v>5636</v>
      </c>
      <c r="D5103" s="5">
        <v>0.51041666666666663</v>
      </c>
      <c r="E5103" s="3" t="s">
        <v>35</v>
      </c>
      <c r="F5103" s="5">
        <v>0.52777777777777779</v>
      </c>
      <c r="G5103" s="3" t="s">
        <v>416</v>
      </c>
      <c r="H5103" t="s">
        <v>6481</v>
      </c>
    </row>
    <row r="5104" spans="1:8" ht="15">
      <c r="A5104" s="2">
        <v>690510</v>
      </c>
      <c r="B5104" s="2">
        <v>6</v>
      </c>
      <c r="C5104" s="2" t="s">
        <v>5637</v>
      </c>
      <c r="D5104" s="5">
        <v>0.3034722222222222</v>
      </c>
      <c r="E5104" s="3" t="s">
        <v>425</v>
      </c>
      <c r="F5104" s="5">
        <v>0.32083333333333336</v>
      </c>
      <c r="G5104" s="3" t="s">
        <v>35</v>
      </c>
      <c r="H5104" t="s">
        <v>6481</v>
      </c>
    </row>
    <row r="5105" spans="1:8" ht="15">
      <c r="A5105" s="2">
        <v>690510</v>
      </c>
      <c r="B5105" s="2">
        <v>7</v>
      </c>
      <c r="C5105" s="2" t="s">
        <v>5638</v>
      </c>
      <c r="D5105" s="5">
        <v>0.59375</v>
      </c>
      <c r="E5105" s="3" t="s">
        <v>35</v>
      </c>
      <c r="F5105" s="5">
        <v>0.6381944444444444</v>
      </c>
      <c r="G5105" s="3" t="s">
        <v>35</v>
      </c>
      <c r="H5105" t="s">
        <v>6481</v>
      </c>
    </row>
    <row r="5106" spans="1:8" ht="15">
      <c r="A5106" s="2">
        <v>690510</v>
      </c>
      <c r="B5106" s="2">
        <v>8</v>
      </c>
      <c r="C5106" s="2" t="s">
        <v>5639</v>
      </c>
      <c r="D5106" s="5">
        <v>0.36458333333333331</v>
      </c>
      <c r="E5106" s="3" t="s">
        <v>35</v>
      </c>
      <c r="F5106" s="5">
        <v>0.40416666666666667</v>
      </c>
      <c r="G5106" s="3" t="s">
        <v>35</v>
      </c>
      <c r="H5106" t="s">
        <v>6481</v>
      </c>
    </row>
    <row r="5107" spans="1:8" ht="15">
      <c r="A5107" s="2">
        <v>690510</v>
      </c>
      <c r="B5107" s="2">
        <v>9</v>
      </c>
      <c r="C5107" s="2" t="s">
        <v>5640</v>
      </c>
      <c r="D5107" s="5">
        <v>0.64236111111111116</v>
      </c>
      <c r="E5107" s="3" t="s">
        <v>35</v>
      </c>
      <c r="F5107" s="5">
        <v>0.66041666666666665</v>
      </c>
      <c r="G5107" s="3" t="s">
        <v>425</v>
      </c>
      <c r="H5107" t="s">
        <v>6481</v>
      </c>
    </row>
    <row r="5108" spans="1:8" ht="15">
      <c r="A5108" s="2">
        <v>690510</v>
      </c>
      <c r="B5108" s="2">
        <v>10</v>
      </c>
      <c r="C5108" s="2" t="s">
        <v>5641</v>
      </c>
      <c r="D5108" s="5">
        <v>0.55208333333333337</v>
      </c>
      <c r="E5108" s="3" t="s">
        <v>267</v>
      </c>
      <c r="F5108" s="5">
        <v>0.5708333333333333</v>
      </c>
      <c r="G5108" s="3" t="s">
        <v>35</v>
      </c>
      <c r="H5108" t="s">
        <v>6481</v>
      </c>
    </row>
    <row r="5109" spans="1:8" ht="15">
      <c r="A5109" s="2">
        <v>690510</v>
      </c>
      <c r="B5109" s="2">
        <v>11</v>
      </c>
      <c r="C5109" s="2" t="s">
        <v>5642</v>
      </c>
      <c r="D5109" s="5">
        <v>0.71875</v>
      </c>
      <c r="E5109" s="3" t="s">
        <v>35</v>
      </c>
      <c r="F5109" s="5">
        <v>0.73749999999999993</v>
      </c>
      <c r="G5109" s="3" t="s">
        <v>425</v>
      </c>
      <c r="H5109" t="s">
        <v>6481</v>
      </c>
    </row>
    <row r="5110" spans="1:8" ht="15">
      <c r="A5110" s="2">
        <v>690510</v>
      </c>
      <c r="B5110" s="2">
        <v>12</v>
      </c>
      <c r="C5110" s="2" t="s">
        <v>5643</v>
      </c>
      <c r="D5110" s="5">
        <v>0.66111111111111109</v>
      </c>
      <c r="E5110" s="3" t="s">
        <v>425</v>
      </c>
      <c r="F5110" s="5">
        <v>0.67986111111111114</v>
      </c>
      <c r="G5110" s="3" t="s">
        <v>35</v>
      </c>
      <c r="H5110" t="s">
        <v>6481</v>
      </c>
    </row>
    <row r="5111" spans="1:8" ht="15">
      <c r="A5111" s="2">
        <v>690520</v>
      </c>
      <c r="B5111" s="2">
        <v>1</v>
      </c>
      <c r="C5111" s="2" t="s">
        <v>5644</v>
      </c>
      <c r="D5111" s="5">
        <v>0.27777777777777779</v>
      </c>
      <c r="E5111" s="3" t="s">
        <v>35</v>
      </c>
      <c r="F5111" s="5">
        <v>0.3215277777777778</v>
      </c>
      <c r="G5111" s="3" t="s">
        <v>35</v>
      </c>
      <c r="H5111" t="s">
        <v>6481</v>
      </c>
    </row>
    <row r="5112" spans="1:8" ht="15">
      <c r="A5112" s="2">
        <v>690520</v>
      </c>
      <c r="B5112" s="2">
        <v>2</v>
      </c>
      <c r="C5112" s="2" t="s">
        <v>5645</v>
      </c>
      <c r="D5112" s="5">
        <v>0.19652777777777777</v>
      </c>
      <c r="E5112" s="3" t="s">
        <v>426</v>
      </c>
      <c r="F5112" s="5">
        <v>0.21249999999999999</v>
      </c>
      <c r="G5112" s="3" t="s">
        <v>35</v>
      </c>
      <c r="H5112" t="s">
        <v>6481</v>
      </c>
    </row>
    <row r="5113" spans="1:8" ht="15">
      <c r="A5113" s="2">
        <v>690520</v>
      </c>
      <c r="B5113" s="2">
        <v>3</v>
      </c>
      <c r="C5113" s="2" t="s">
        <v>5646</v>
      </c>
      <c r="D5113" s="5">
        <v>0.41666666666666669</v>
      </c>
      <c r="E5113" s="3" t="s">
        <v>35</v>
      </c>
      <c r="F5113" s="5">
        <v>0.4548611111111111</v>
      </c>
      <c r="G5113" s="3" t="s">
        <v>35</v>
      </c>
      <c r="H5113" t="s">
        <v>6481</v>
      </c>
    </row>
    <row r="5114" spans="1:8" ht="15">
      <c r="A5114" s="2">
        <v>690520</v>
      </c>
      <c r="B5114" s="2">
        <v>4</v>
      </c>
      <c r="C5114" s="2" t="s">
        <v>5647</v>
      </c>
      <c r="D5114" s="5">
        <v>0.2361111111111111</v>
      </c>
      <c r="E5114" s="3" t="s">
        <v>35</v>
      </c>
      <c r="F5114" s="5">
        <v>0.27152777777777776</v>
      </c>
      <c r="G5114" s="3" t="s">
        <v>35</v>
      </c>
      <c r="H5114" t="s">
        <v>6481</v>
      </c>
    </row>
    <row r="5115" spans="1:8" ht="15">
      <c r="A5115" s="2">
        <v>690520</v>
      </c>
      <c r="B5115" s="2">
        <v>5</v>
      </c>
      <c r="C5115" s="2" t="s">
        <v>5648</v>
      </c>
      <c r="D5115" s="5">
        <v>0.59722222222222221</v>
      </c>
      <c r="E5115" s="3" t="s">
        <v>35</v>
      </c>
      <c r="F5115" s="5">
        <v>0.62847222222222221</v>
      </c>
      <c r="G5115" s="3" t="s">
        <v>35</v>
      </c>
      <c r="H5115" t="s">
        <v>6481</v>
      </c>
    </row>
    <row r="5116" spans="1:8" ht="15">
      <c r="A5116" s="2">
        <v>690520</v>
      </c>
      <c r="B5116" s="2">
        <v>6</v>
      </c>
      <c r="C5116" s="2" t="s">
        <v>5649</v>
      </c>
      <c r="D5116" s="5">
        <v>0.27777777777777779</v>
      </c>
      <c r="E5116" s="3" t="s">
        <v>35</v>
      </c>
      <c r="F5116" s="5">
        <v>0.31319444444444444</v>
      </c>
      <c r="G5116" s="3" t="s">
        <v>35</v>
      </c>
      <c r="H5116" t="s">
        <v>6481</v>
      </c>
    </row>
    <row r="5117" spans="1:8" ht="15">
      <c r="A5117" s="2">
        <v>690520</v>
      </c>
      <c r="B5117" s="2">
        <v>7</v>
      </c>
      <c r="C5117" s="2" t="s">
        <v>5650</v>
      </c>
      <c r="D5117" s="5">
        <v>0.69791666666666663</v>
      </c>
      <c r="E5117" s="3" t="s">
        <v>35</v>
      </c>
      <c r="F5117" s="5">
        <v>0.73611111111111116</v>
      </c>
      <c r="G5117" s="3" t="s">
        <v>35</v>
      </c>
      <c r="H5117" t="s">
        <v>6481</v>
      </c>
    </row>
    <row r="5118" spans="1:8" ht="15">
      <c r="A5118" s="2">
        <v>690520</v>
      </c>
      <c r="B5118" s="2">
        <v>8</v>
      </c>
      <c r="C5118" s="2" t="s">
        <v>5651</v>
      </c>
      <c r="D5118" s="5">
        <v>0.52083333333333337</v>
      </c>
      <c r="E5118" s="3" t="s">
        <v>35</v>
      </c>
      <c r="F5118" s="5">
        <v>0.55625000000000002</v>
      </c>
      <c r="G5118" s="3" t="s">
        <v>35</v>
      </c>
      <c r="H5118" t="s">
        <v>6481</v>
      </c>
    </row>
    <row r="5119" spans="1:8" ht="15">
      <c r="A5119" s="2">
        <v>690520</v>
      </c>
      <c r="B5119" s="2">
        <v>9</v>
      </c>
      <c r="C5119" s="2" t="s">
        <v>5652</v>
      </c>
      <c r="D5119" s="5">
        <v>0.75</v>
      </c>
      <c r="E5119" s="3" t="s">
        <v>35</v>
      </c>
      <c r="F5119" s="5">
        <v>0.76527777777777772</v>
      </c>
      <c r="G5119" s="3" t="s">
        <v>426</v>
      </c>
      <c r="H5119" t="s">
        <v>6481</v>
      </c>
    </row>
    <row r="5120" spans="1:8" ht="15">
      <c r="A5120" s="2">
        <v>690520</v>
      </c>
      <c r="B5120" s="2">
        <v>10</v>
      </c>
      <c r="C5120" s="2" t="s">
        <v>5653</v>
      </c>
      <c r="D5120" s="5">
        <v>0.63194444444444442</v>
      </c>
      <c r="E5120" s="3" t="s">
        <v>35</v>
      </c>
      <c r="F5120" s="5">
        <v>0.66736111111111107</v>
      </c>
      <c r="G5120" s="3" t="s">
        <v>35</v>
      </c>
      <c r="H5120" t="s">
        <v>6481</v>
      </c>
    </row>
    <row r="5121" spans="1:8" ht="15">
      <c r="A5121" s="2">
        <v>690540</v>
      </c>
      <c r="B5121" s="2">
        <v>2</v>
      </c>
      <c r="C5121" s="2" t="s">
        <v>5654</v>
      </c>
      <c r="D5121" s="5">
        <v>0.2048611111111111</v>
      </c>
      <c r="E5121" s="3" t="s">
        <v>109</v>
      </c>
      <c r="F5121" s="5">
        <v>0.23402777777777778</v>
      </c>
      <c r="G5121" s="3" t="s">
        <v>35</v>
      </c>
      <c r="H5121" t="s">
        <v>6481</v>
      </c>
    </row>
    <row r="5122" spans="1:8" ht="15">
      <c r="A5122" s="2">
        <v>690540</v>
      </c>
      <c r="B5122" s="2">
        <v>3</v>
      </c>
      <c r="C5122" s="2" t="s">
        <v>5655</v>
      </c>
      <c r="D5122" s="5">
        <v>0.19444444444444445</v>
      </c>
      <c r="E5122" s="3" t="s">
        <v>427</v>
      </c>
      <c r="F5122" s="5">
        <v>0.21736111111111112</v>
      </c>
      <c r="G5122" s="3" t="s">
        <v>108</v>
      </c>
      <c r="H5122" t="s">
        <v>6481</v>
      </c>
    </row>
    <row r="5123" spans="1:8" ht="15">
      <c r="A5123" s="2">
        <v>690540</v>
      </c>
      <c r="B5123" s="2">
        <v>4</v>
      </c>
      <c r="C5123" s="2" t="s">
        <v>5656</v>
      </c>
      <c r="D5123" s="5">
        <v>0.2048611111111111</v>
      </c>
      <c r="E5123" s="3" t="s">
        <v>113</v>
      </c>
      <c r="F5123" s="5">
        <v>0.21805555555555556</v>
      </c>
      <c r="G5123" s="3" t="s">
        <v>108</v>
      </c>
      <c r="H5123" t="s">
        <v>6481</v>
      </c>
    </row>
    <row r="5124" spans="1:8" ht="15">
      <c r="A5124" s="2">
        <v>690540</v>
      </c>
      <c r="B5124" s="2">
        <v>5</v>
      </c>
      <c r="C5124" s="2" t="s">
        <v>5657</v>
      </c>
      <c r="D5124" s="5">
        <v>0.2388888888888889</v>
      </c>
      <c r="E5124" s="3" t="s">
        <v>109</v>
      </c>
      <c r="F5124" s="5">
        <v>0.26458333333333334</v>
      </c>
      <c r="G5124" s="3" t="s">
        <v>113</v>
      </c>
      <c r="H5124" t="s">
        <v>6481</v>
      </c>
    </row>
    <row r="5125" spans="1:8" ht="15">
      <c r="A5125" s="2">
        <v>690540</v>
      </c>
      <c r="B5125" s="2">
        <v>6</v>
      </c>
      <c r="C5125" s="2" t="s">
        <v>5658</v>
      </c>
      <c r="D5125" s="5">
        <v>0.22569444444444445</v>
      </c>
      <c r="E5125" s="3" t="s">
        <v>108</v>
      </c>
      <c r="F5125" s="5">
        <v>0.23541666666666666</v>
      </c>
      <c r="G5125" s="3" t="s">
        <v>109</v>
      </c>
      <c r="H5125" t="s">
        <v>6481</v>
      </c>
    </row>
    <row r="5126" spans="1:8" ht="15">
      <c r="A5126" s="2">
        <v>690540</v>
      </c>
      <c r="B5126" s="2">
        <v>7</v>
      </c>
      <c r="C5126" s="2" t="s">
        <v>5659</v>
      </c>
      <c r="D5126" s="5">
        <v>0.25069444444444444</v>
      </c>
      <c r="E5126" s="3" t="s">
        <v>35</v>
      </c>
      <c r="F5126" s="5">
        <v>0.30763888888888891</v>
      </c>
      <c r="G5126" s="3" t="s">
        <v>113</v>
      </c>
      <c r="H5126" t="s">
        <v>6481</v>
      </c>
    </row>
    <row r="5127" spans="1:8" ht="15">
      <c r="A5127" s="2">
        <v>690540</v>
      </c>
      <c r="B5127" s="2">
        <v>8</v>
      </c>
      <c r="C5127" s="2" t="s">
        <v>5660</v>
      </c>
      <c r="D5127" s="5">
        <v>0.25</v>
      </c>
      <c r="E5127" s="3" t="s">
        <v>108</v>
      </c>
      <c r="F5127" s="5">
        <v>0.25972222222222224</v>
      </c>
      <c r="G5127" s="3" t="s">
        <v>109</v>
      </c>
      <c r="H5127" t="s">
        <v>6481</v>
      </c>
    </row>
    <row r="5128" spans="1:8" ht="15">
      <c r="A5128" s="2">
        <v>690540</v>
      </c>
      <c r="B5128" s="2">
        <v>9</v>
      </c>
      <c r="C5128" s="2" t="s">
        <v>5661</v>
      </c>
      <c r="D5128" s="5">
        <v>0.30555555555555558</v>
      </c>
      <c r="E5128" s="3" t="s">
        <v>109</v>
      </c>
      <c r="F5128" s="5">
        <v>0.31597222222222221</v>
      </c>
      <c r="G5128" s="3" t="s">
        <v>108</v>
      </c>
      <c r="H5128" t="s">
        <v>6481</v>
      </c>
    </row>
    <row r="5129" spans="1:8" ht="15">
      <c r="A5129" s="2">
        <v>690540</v>
      </c>
      <c r="B5129" s="2">
        <v>10</v>
      </c>
      <c r="C5129" s="2" t="s">
        <v>5662</v>
      </c>
      <c r="D5129" s="5">
        <v>0.26805555555555555</v>
      </c>
      <c r="E5129" s="3" t="s">
        <v>113</v>
      </c>
      <c r="F5129" s="5">
        <v>0.32430555555555557</v>
      </c>
      <c r="G5129" s="3" t="s">
        <v>35</v>
      </c>
      <c r="H5129" t="s">
        <v>6481</v>
      </c>
    </row>
    <row r="5130" spans="1:8" ht="15">
      <c r="A5130" s="2">
        <v>690540</v>
      </c>
      <c r="B5130" s="2">
        <v>12</v>
      </c>
      <c r="C5130" s="2" t="s">
        <v>5663</v>
      </c>
      <c r="D5130" s="5">
        <v>0.31041666666666667</v>
      </c>
      <c r="E5130" s="3" t="s">
        <v>113</v>
      </c>
      <c r="F5130" s="5">
        <v>0.32291666666666669</v>
      </c>
      <c r="G5130" s="3" t="s">
        <v>108</v>
      </c>
      <c r="H5130" t="s">
        <v>6481</v>
      </c>
    </row>
    <row r="5131" spans="1:8" ht="15">
      <c r="A5131" s="2">
        <v>690540</v>
      </c>
      <c r="B5131" s="2">
        <v>13</v>
      </c>
      <c r="C5131" s="2" t="s">
        <v>5664</v>
      </c>
      <c r="D5131" s="5">
        <v>0.33402777777777776</v>
      </c>
      <c r="E5131" s="3" t="s">
        <v>35</v>
      </c>
      <c r="F5131" s="5">
        <v>0.38263888888888886</v>
      </c>
      <c r="G5131" s="3" t="s">
        <v>115</v>
      </c>
      <c r="H5131" t="s">
        <v>6481</v>
      </c>
    </row>
    <row r="5132" spans="1:8" ht="15">
      <c r="A5132" s="2">
        <v>690540</v>
      </c>
      <c r="B5132" s="2">
        <v>14</v>
      </c>
      <c r="C5132" s="2" t="s">
        <v>5665</v>
      </c>
      <c r="D5132" s="5">
        <v>0.375</v>
      </c>
      <c r="E5132" s="3" t="s">
        <v>108</v>
      </c>
      <c r="F5132" s="5">
        <v>0.41458333333333336</v>
      </c>
      <c r="G5132" s="3" t="s">
        <v>35</v>
      </c>
      <c r="H5132" t="s">
        <v>6481</v>
      </c>
    </row>
    <row r="5133" spans="1:8" ht="15">
      <c r="A5133" s="2">
        <v>690540</v>
      </c>
      <c r="B5133" s="2">
        <v>16</v>
      </c>
      <c r="C5133" s="2" t="s">
        <v>5666</v>
      </c>
      <c r="D5133" s="5">
        <v>0.44791666666666669</v>
      </c>
      <c r="E5133" s="3" t="s">
        <v>115</v>
      </c>
      <c r="F5133" s="5">
        <v>0.49791666666666667</v>
      </c>
      <c r="G5133" s="3" t="s">
        <v>35</v>
      </c>
      <c r="H5133" t="s">
        <v>6481</v>
      </c>
    </row>
    <row r="5134" spans="1:8" ht="15">
      <c r="A5134" s="2">
        <v>690540</v>
      </c>
      <c r="B5134" s="2">
        <v>17</v>
      </c>
      <c r="C5134" s="2" t="s">
        <v>5667</v>
      </c>
      <c r="D5134" s="5">
        <v>0.41736111111111113</v>
      </c>
      <c r="E5134" s="3" t="s">
        <v>35</v>
      </c>
      <c r="F5134" s="5">
        <v>0.45624999999999999</v>
      </c>
      <c r="G5134" s="3" t="s">
        <v>108</v>
      </c>
      <c r="H5134" t="s">
        <v>6481</v>
      </c>
    </row>
    <row r="5135" spans="1:8" ht="15">
      <c r="A5135" s="2">
        <v>690540</v>
      </c>
      <c r="B5135" s="2">
        <v>18</v>
      </c>
      <c r="C5135" s="2" t="s">
        <v>5668</v>
      </c>
      <c r="D5135" s="5">
        <v>0.5</v>
      </c>
      <c r="E5135" s="3" t="s">
        <v>108</v>
      </c>
      <c r="F5135" s="5">
        <v>0.50972222222222219</v>
      </c>
      <c r="G5135" s="3" t="s">
        <v>109</v>
      </c>
      <c r="H5135" t="s">
        <v>6481</v>
      </c>
    </row>
    <row r="5136" spans="1:8" ht="15">
      <c r="A5136" s="2">
        <v>690540</v>
      </c>
      <c r="B5136" s="2">
        <v>19</v>
      </c>
      <c r="C5136" s="2" t="s">
        <v>5669</v>
      </c>
      <c r="D5136" s="5">
        <v>0.50069444444444444</v>
      </c>
      <c r="E5136" s="3" t="s">
        <v>35</v>
      </c>
      <c r="F5136" s="5">
        <v>0.55625000000000002</v>
      </c>
      <c r="G5136" s="3" t="s">
        <v>113</v>
      </c>
      <c r="H5136" t="s">
        <v>6481</v>
      </c>
    </row>
    <row r="5137" spans="1:8" ht="15">
      <c r="A5137" s="2">
        <v>690540</v>
      </c>
      <c r="B5137" s="2">
        <v>20</v>
      </c>
      <c r="C5137" s="2" t="s">
        <v>5670</v>
      </c>
      <c r="D5137" s="5">
        <v>0.53125</v>
      </c>
      <c r="E5137" s="3" t="s">
        <v>115</v>
      </c>
      <c r="F5137" s="5">
        <v>0.58125000000000004</v>
      </c>
      <c r="G5137" s="3" t="s">
        <v>35</v>
      </c>
      <c r="H5137" t="s">
        <v>6481</v>
      </c>
    </row>
    <row r="5138" spans="1:8" ht="15">
      <c r="A5138" s="2">
        <v>690540</v>
      </c>
      <c r="B5138" s="2">
        <v>21</v>
      </c>
      <c r="C5138" s="2" t="s">
        <v>5671</v>
      </c>
      <c r="D5138" s="5">
        <v>0.57222222222222219</v>
      </c>
      <c r="E5138" s="3" t="s">
        <v>109</v>
      </c>
      <c r="F5138" s="5">
        <v>0.59791666666666665</v>
      </c>
      <c r="G5138" s="3" t="s">
        <v>113</v>
      </c>
      <c r="H5138" t="s">
        <v>6481</v>
      </c>
    </row>
    <row r="5139" spans="1:8" ht="15">
      <c r="A5139" s="2">
        <v>690540</v>
      </c>
      <c r="B5139" s="2">
        <v>22</v>
      </c>
      <c r="C5139" s="2" t="s">
        <v>5672</v>
      </c>
      <c r="D5139" s="5">
        <v>0.56666666666666665</v>
      </c>
      <c r="E5139" s="3" t="s">
        <v>113</v>
      </c>
      <c r="F5139" s="5">
        <v>0.59305555555555556</v>
      </c>
      <c r="G5139" s="3" t="s">
        <v>109</v>
      </c>
      <c r="H5139" t="s">
        <v>6481</v>
      </c>
    </row>
    <row r="5140" spans="1:8" ht="15">
      <c r="A5140" s="2">
        <v>690540</v>
      </c>
      <c r="B5140" s="2">
        <v>25</v>
      </c>
      <c r="C5140" s="2" t="s">
        <v>5673</v>
      </c>
      <c r="D5140" s="5">
        <v>0.60624999999999996</v>
      </c>
      <c r="E5140" s="3" t="s">
        <v>108</v>
      </c>
      <c r="F5140" s="5">
        <v>0.61388888888888893</v>
      </c>
      <c r="G5140" s="3" t="s">
        <v>428</v>
      </c>
      <c r="H5140" t="s">
        <v>6481</v>
      </c>
    </row>
    <row r="5141" spans="1:8" ht="15">
      <c r="A5141" s="2">
        <v>690540</v>
      </c>
      <c r="B5141" s="2">
        <v>26</v>
      </c>
      <c r="C5141" s="2" t="s">
        <v>5674</v>
      </c>
      <c r="D5141" s="5">
        <v>0.60833333333333328</v>
      </c>
      <c r="E5141" s="3" t="s">
        <v>113</v>
      </c>
      <c r="F5141" s="5">
        <v>0.6645833333333333</v>
      </c>
      <c r="G5141" s="3" t="s">
        <v>35</v>
      </c>
      <c r="H5141" t="s">
        <v>6481</v>
      </c>
    </row>
    <row r="5142" spans="1:8" ht="15">
      <c r="A5142" s="2">
        <v>690540</v>
      </c>
      <c r="B5142" s="2">
        <v>27</v>
      </c>
      <c r="C5142" s="2" t="s">
        <v>5675</v>
      </c>
      <c r="D5142" s="5">
        <v>0.58402777777777781</v>
      </c>
      <c r="E5142" s="3" t="s">
        <v>35</v>
      </c>
      <c r="F5142" s="5">
        <v>0.63958333333333328</v>
      </c>
      <c r="G5142" s="3" t="s">
        <v>113</v>
      </c>
      <c r="H5142" t="s">
        <v>6481</v>
      </c>
    </row>
    <row r="5143" spans="1:8" ht="15">
      <c r="A5143" s="2">
        <v>690540</v>
      </c>
      <c r="B5143" s="2">
        <v>28</v>
      </c>
      <c r="C5143" s="2" t="s">
        <v>5676</v>
      </c>
      <c r="D5143" s="5">
        <v>0.61944444444444446</v>
      </c>
      <c r="E5143" s="3" t="s">
        <v>428</v>
      </c>
      <c r="F5143" s="5">
        <v>0.62847222222222221</v>
      </c>
      <c r="G5143" s="3" t="s">
        <v>108</v>
      </c>
      <c r="H5143" t="s">
        <v>6481</v>
      </c>
    </row>
    <row r="5144" spans="1:8" ht="15">
      <c r="A5144" s="2">
        <v>690540</v>
      </c>
      <c r="B5144" s="2">
        <v>29</v>
      </c>
      <c r="C5144" s="2" t="s">
        <v>5677</v>
      </c>
      <c r="D5144" s="5">
        <v>0.65555555555555556</v>
      </c>
      <c r="E5144" s="3" t="s">
        <v>109</v>
      </c>
      <c r="F5144" s="5">
        <v>0.6645833333333333</v>
      </c>
      <c r="G5144" s="3" t="s">
        <v>108</v>
      </c>
      <c r="H5144" t="s">
        <v>6481</v>
      </c>
    </row>
    <row r="5145" spans="1:8" ht="15">
      <c r="A5145" s="2">
        <v>690540</v>
      </c>
      <c r="B5145" s="2">
        <v>30</v>
      </c>
      <c r="C5145" s="2" t="s">
        <v>5678</v>
      </c>
      <c r="D5145" s="5">
        <v>0.66666666666666663</v>
      </c>
      <c r="E5145" s="3" t="s">
        <v>108</v>
      </c>
      <c r="F5145" s="5">
        <v>0.69097222222222221</v>
      </c>
      <c r="G5145" s="3" t="s">
        <v>427</v>
      </c>
      <c r="H5145" t="s">
        <v>6481</v>
      </c>
    </row>
    <row r="5146" spans="1:8" ht="15">
      <c r="A5146" s="2">
        <v>690540</v>
      </c>
      <c r="B5146" s="2">
        <v>31</v>
      </c>
      <c r="C5146" s="2" t="s">
        <v>5679</v>
      </c>
      <c r="D5146" s="5">
        <v>0.70902777777777781</v>
      </c>
      <c r="E5146" s="3" t="s">
        <v>35</v>
      </c>
      <c r="F5146" s="5">
        <v>0.74791666666666667</v>
      </c>
      <c r="G5146" s="3" t="s">
        <v>108</v>
      </c>
      <c r="H5146" t="s">
        <v>6481</v>
      </c>
    </row>
    <row r="5147" spans="1:8" ht="15">
      <c r="A5147" s="2">
        <v>690540</v>
      </c>
      <c r="B5147" s="2">
        <v>32</v>
      </c>
      <c r="C5147" s="2" t="s">
        <v>5680</v>
      </c>
      <c r="D5147" s="5">
        <v>0.69791666666666663</v>
      </c>
      <c r="E5147" s="3" t="s">
        <v>115</v>
      </c>
      <c r="F5147" s="5">
        <v>0.74791666666666667</v>
      </c>
      <c r="G5147" s="3" t="s">
        <v>35</v>
      </c>
      <c r="H5147" t="s">
        <v>6481</v>
      </c>
    </row>
    <row r="5148" spans="1:8" ht="15">
      <c r="A5148" s="2">
        <v>690540</v>
      </c>
      <c r="B5148" s="2">
        <v>33</v>
      </c>
      <c r="C5148" s="2" t="s">
        <v>5681</v>
      </c>
      <c r="D5148" s="5">
        <v>0.77500000000000002</v>
      </c>
      <c r="E5148" s="3" t="s">
        <v>35</v>
      </c>
      <c r="F5148" s="5">
        <v>0.81388888888888888</v>
      </c>
      <c r="G5148" s="3" t="s">
        <v>108</v>
      </c>
      <c r="H5148" t="s">
        <v>6481</v>
      </c>
    </row>
    <row r="5149" spans="1:8" ht="15">
      <c r="A5149" s="2">
        <v>690540</v>
      </c>
      <c r="B5149" s="2">
        <v>34</v>
      </c>
      <c r="C5149" s="2" t="s">
        <v>5682</v>
      </c>
      <c r="D5149" s="5">
        <v>0.75694444444444442</v>
      </c>
      <c r="E5149" s="3" t="s">
        <v>108</v>
      </c>
      <c r="F5149" s="5">
        <v>0.76527777777777772</v>
      </c>
      <c r="G5149" s="3" t="s">
        <v>109</v>
      </c>
      <c r="H5149" t="s">
        <v>6481</v>
      </c>
    </row>
    <row r="5150" spans="1:8" ht="15">
      <c r="A5150" s="2">
        <v>690540</v>
      </c>
      <c r="B5150" s="2">
        <v>35</v>
      </c>
      <c r="C5150" s="2" t="s">
        <v>5683</v>
      </c>
      <c r="D5150" s="5">
        <v>0.27291666666666664</v>
      </c>
      <c r="E5150" s="3" t="s">
        <v>108</v>
      </c>
      <c r="F5150" s="5">
        <v>0.27847222222222223</v>
      </c>
      <c r="G5150" s="3" t="s">
        <v>115</v>
      </c>
      <c r="H5150" t="s">
        <v>6481</v>
      </c>
    </row>
    <row r="5151" spans="1:8" ht="15">
      <c r="A5151" s="2">
        <v>690540</v>
      </c>
      <c r="B5151" s="2">
        <v>36</v>
      </c>
      <c r="C5151" s="2" t="s">
        <v>5684</v>
      </c>
      <c r="D5151" s="5">
        <v>0.27847222222222223</v>
      </c>
      <c r="E5151" s="3" t="s">
        <v>115</v>
      </c>
      <c r="F5151" s="5">
        <v>0.28263888888888888</v>
      </c>
      <c r="G5151" s="3" t="s">
        <v>108</v>
      </c>
      <c r="H5151" t="s">
        <v>6481</v>
      </c>
    </row>
    <row r="5152" spans="1:8" ht="15">
      <c r="A5152" s="2">
        <v>690540</v>
      </c>
      <c r="B5152" s="2">
        <v>37</v>
      </c>
      <c r="C5152" s="2" t="s">
        <v>5685</v>
      </c>
      <c r="D5152" s="5">
        <v>0.3125</v>
      </c>
      <c r="E5152" s="3" t="s">
        <v>108</v>
      </c>
      <c r="F5152" s="5">
        <v>0.31805555555555554</v>
      </c>
      <c r="G5152" s="3" t="s">
        <v>115</v>
      </c>
      <c r="H5152" t="s">
        <v>6481</v>
      </c>
    </row>
    <row r="5153" spans="1:8" ht="15">
      <c r="A5153" s="2">
        <v>690540</v>
      </c>
      <c r="B5153" s="2">
        <v>38</v>
      </c>
      <c r="C5153" s="2" t="s">
        <v>5686</v>
      </c>
      <c r="D5153" s="5">
        <v>0.3611111111111111</v>
      </c>
      <c r="E5153" s="3" t="s">
        <v>115</v>
      </c>
      <c r="F5153" s="5">
        <v>0.36805555555555558</v>
      </c>
      <c r="G5153" s="3" t="s">
        <v>108</v>
      </c>
      <c r="H5153" t="s">
        <v>6481</v>
      </c>
    </row>
    <row r="5154" spans="1:8" ht="15">
      <c r="A5154" s="2">
        <v>690540</v>
      </c>
      <c r="B5154" s="2">
        <v>39</v>
      </c>
      <c r="C5154" s="2" t="s">
        <v>5687</v>
      </c>
      <c r="D5154" s="5">
        <v>0.41875000000000001</v>
      </c>
      <c r="E5154" s="3" t="s">
        <v>108</v>
      </c>
      <c r="F5154" s="5">
        <v>0.42430555555555555</v>
      </c>
      <c r="G5154" s="3" t="s">
        <v>115</v>
      </c>
      <c r="H5154" t="s">
        <v>6481</v>
      </c>
    </row>
    <row r="5155" spans="1:8" ht="15">
      <c r="A5155" s="2">
        <v>690540</v>
      </c>
      <c r="B5155" s="2">
        <v>41</v>
      </c>
      <c r="C5155" s="2" t="s">
        <v>5688</v>
      </c>
      <c r="D5155" s="5">
        <v>0.66874999999999996</v>
      </c>
      <c r="E5155" s="3" t="s">
        <v>108</v>
      </c>
      <c r="F5155" s="5">
        <v>0.6743055555555556</v>
      </c>
      <c r="G5155" s="3" t="s">
        <v>115</v>
      </c>
      <c r="H5155" t="s">
        <v>6481</v>
      </c>
    </row>
    <row r="5156" spans="1:8" ht="15">
      <c r="A5156" s="2">
        <v>690550</v>
      </c>
      <c r="B5156" s="2">
        <v>1</v>
      </c>
      <c r="C5156" s="2" t="s">
        <v>5689</v>
      </c>
      <c r="D5156" s="5">
        <v>0.21527777777777779</v>
      </c>
      <c r="E5156" s="3" t="s">
        <v>35</v>
      </c>
      <c r="F5156" s="5">
        <v>0.23194444444444445</v>
      </c>
      <c r="G5156" s="3" t="s">
        <v>429</v>
      </c>
      <c r="H5156" t="s">
        <v>6481</v>
      </c>
    </row>
    <row r="5157" spans="1:8" ht="15">
      <c r="A5157" s="2">
        <v>690550</v>
      </c>
      <c r="B5157" s="2">
        <v>2</v>
      </c>
      <c r="C5157" s="2" t="s">
        <v>5690</v>
      </c>
      <c r="D5157" s="5">
        <v>0.19513888888888889</v>
      </c>
      <c r="E5157" s="3" t="s">
        <v>429</v>
      </c>
      <c r="F5157" s="5">
        <v>0.21319444444444444</v>
      </c>
      <c r="G5157" s="3" t="s">
        <v>35</v>
      </c>
      <c r="H5157" t="s">
        <v>6481</v>
      </c>
    </row>
    <row r="5158" spans="1:8" ht="15">
      <c r="A5158" s="2">
        <v>690550</v>
      </c>
      <c r="B5158" s="2">
        <v>3</v>
      </c>
      <c r="C5158" s="2" t="s">
        <v>5691</v>
      </c>
      <c r="D5158" s="5">
        <v>0.39652777777777776</v>
      </c>
      <c r="E5158" s="3" t="s">
        <v>35</v>
      </c>
      <c r="F5158" s="5">
        <v>0.42152777777777778</v>
      </c>
      <c r="G5158" s="3" t="s">
        <v>430</v>
      </c>
      <c r="H5158" t="s">
        <v>6481</v>
      </c>
    </row>
    <row r="5159" spans="1:8" ht="15">
      <c r="A5159" s="2">
        <v>690550</v>
      </c>
      <c r="B5159" s="2">
        <v>4</v>
      </c>
      <c r="C5159" s="2" t="s">
        <v>5692</v>
      </c>
      <c r="D5159" s="5">
        <v>0.23680555555555555</v>
      </c>
      <c r="E5159" s="3" t="s">
        <v>429</v>
      </c>
      <c r="F5159" s="5">
        <v>0.25486111111111109</v>
      </c>
      <c r="G5159" s="3" t="s">
        <v>35</v>
      </c>
      <c r="H5159" t="s">
        <v>6481</v>
      </c>
    </row>
    <row r="5160" spans="1:8" ht="15">
      <c r="A5160" s="2">
        <v>690550</v>
      </c>
      <c r="B5160" s="2">
        <v>5</v>
      </c>
      <c r="C5160" s="2" t="s">
        <v>5693</v>
      </c>
      <c r="D5160" s="5">
        <v>0.53888888888888886</v>
      </c>
      <c r="E5160" s="3" t="s">
        <v>35</v>
      </c>
      <c r="F5160" s="5">
        <v>0.56388888888888888</v>
      </c>
      <c r="G5160" s="3" t="s">
        <v>430</v>
      </c>
      <c r="H5160" t="s">
        <v>6481</v>
      </c>
    </row>
    <row r="5161" spans="1:8" ht="15">
      <c r="A5161" s="2">
        <v>690550</v>
      </c>
      <c r="B5161" s="2">
        <v>6</v>
      </c>
      <c r="C5161" s="2" t="s">
        <v>5694</v>
      </c>
      <c r="D5161" s="5">
        <v>0.42708333333333331</v>
      </c>
      <c r="E5161" s="3" t="s">
        <v>430</v>
      </c>
      <c r="F5161" s="5">
        <v>0.45624999999999999</v>
      </c>
      <c r="G5161" s="3" t="s">
        <v>35</v>
      </c>
      <c r="H5161" t="s">
        <v>6481</v>
      </c>
    </row>
    <row r="5162" spans="1:8" ht="15">
      <c r="A5162" s="2">
        <v>690550</v>
      </c>
      <c r="B5162" s="2">
        <v>7</v>
      </c>
      <c r="C5162" s="2" t="s">
        <v>5695</v>
      </c>
      <c r="D5162" s="5">
        <v>0.62569444444444444</v>
      </c>
      <c r="E5162" s="3" t="s">
        <v>35</v>
      </c>
      <c r="F5162" s="5">
        <v>0.64236111111111116</v>
      </c>
      <c r="G5162" s="3" t="s">
        <v>429</v>
      </c>
      <c r="H5162" t="s">
        <v>6481</v>
      </c>
    </row>
    <row r="5163" spans="1:8" ht="15">
      <c r="A5163" s="2">
        <v>690550</v>
      </c>
      <c r="B5163" s="2">
        <v>8</v>
      </c>
      <c r="C5163" s="2" t="s">
        <v>5696</v>
      </c>
      <c r="D5163" s="5">
        <v>0.56597222222222221</v>
      </c>
      <c r="E5163" s="3" t="s">
        <v>430</v>
      </c>
      <c r="F5163" s="5">
        <v>0.59166666666666667</v>
      </c>
      <c r="G5163" s="3" t="s">
        <v>35</v>
      </c>
      <c r="H5163" t="s">
        <v>6481</v>
      </c>
    </row>
    <row r="5164" spans="1:8" ht="15">
      <c r="A5164" s="2">
        <v>690550</v>
      </c>
      <c r="B5164" s="2">
        <v>10</v>
      </c>
      <c r="C5164" s="2" t="s">
        <v>5697</v>
      </c>
      <c r="D5164" s="5">
        <v>0.67083333333333328</v>
      </c>
      <c r="E5164" s="3" t="s">
        <v>429</v>
      </c>
      <c r="F5164" s="5">
        <v>0.68888888888888888</v>
      </c>
      <c r="G5164" s="3" t="s">
        <v>35</v>
      </c>
      <c r="H5164" t="s">
        <v>6481</v>
      </c>
    </row>
    <row r="5165" spans="1:8" ht="15">
      <c r="A5165" s="7">
        <v>690600</v>
      </c>
      <c r="B5165" s="2">
        <v>6</v>
      </c>
      <c r="C5165" s="2" t="s">
        <v>5698</v>
      </c>
      <c r="D5165" s="5">
        <v>0.4201388888888889</v>
      </c>
      <c r="E5165" s="3" t="s">
        <v>484</v>
      </c>
      <c r="F5165" s="5">
        <v>0.51041666666666663</v>
      </c>
      <c r="G5165" s="3" t="s">
        <v>408</v>
      </c>
      <c r="H5165" t="s">
        <v>6502</v>
      </c>
    </row>
    <row r="5166" spans="1:8" ht="15">
      <c r="A5166" s="7">
        <v>690600</v>
      </c>
      <c r="B5166" s="2">
        <v>7</v>
      </c>
      <c r="C5166" s="2" t="s">
        <v>5699</v>
      </c>
      <c r="D5166" s="5">
        <v>0.67708333333333337</v>
      </c>
      <c r="E5166" s="3" t="s">
        <v>408</v>
      </c>
      <c r="F5166" s="5">
        <v>0.77430555555555558</v>
      </c>
      <c r="G5166" s="3" t="s">
        <v>484</v>
      </c>
      <c r="H5166" t="s">
        <v>6502</v>
      </c>
    </row>
    <row r="5167" spans="1:8" ht="15">
      <c r="A5167" s="7">
        <v>690600</v>
      </c>
      <c r="B5167" s="2">
        <v>14</v>
      </c>
      <c r="C5167" s="2" t="s">
        <v>5700</v>
      </c>
      <c r="D5167" s="5">
        <v>0.41666666666666669</v>
      </c>
      <c r="E5167" s="3" t="s">
        <v>484</v>
      </c>
      <c r="F5167" s="5">
        <v>0.49652777777777779</v>
      </c>
      <c r="G5167" s="3" t="s">
        <v>21</v>
      </c>
      <c r="H5167" t="s">
        <v>6502</v>
      </c>
    </row>
    <row r="5168" spans="1:8" ht="15">
      <c r="A5168" s="7">
        <v>690600</v>
      </c>
      <c r="B5168" s="2">
        <v>15</v>
      </c>
      <c r="C5168" s="2" t="s">
        <v>5701</v>
      </c>
      <c r="D5168" s="5">
        <v>0.52430555555555558</v>
      </c>
      <c r="E5168" s="3" t="s">
        <v>21</v>
      </c>
      <c r="F5168" s="5">
        <v>0.60416666666666663</v>
      </c>
      <c r="G5168" s="3" t="s">
        <v>484</v>
      </c>
      <c r="H5168" t="s">
        <v>6502</v>
      </c>
    </row>
    <row r="5169" spans="1:8" ht="15">
      <c r="A5169" s="2">
        <v>690620</v>
      </c>
      <c r="B5169" s="2">
        <v>1</v>
      </c>
      <c r="C5169" s="2" t="s">
        <v>5702</v>
      </c>
      <c r="D5169" s="5">
        <v>0.61319444444444449</v>
      </c>
      <c r="E5169" s="3" t="s">
        <v>159</v>
      </c>
      <c r="F5169" s="5">
        <v>0.62152777777777779</v>
      </c>
      <c r="G5169" s="3" t="s">
        <v>431</v>
      </c>
      <c r="H5169" t="s">
        <v>6492</v>
      </c>
    </row>
    <row r="5170" spans="1:8" ht="15">
      <c r="A5170" s="2">
        <v>690620</v>
      </c>
      <c r="B5170" s="2">
        <v>2</v>
      </c>
      <c r="C5170" s="2" t="s">
        <v>5703</v>
      </c>
      <c r="D5170" s="5">
        <v>0.62708333333333333</v>
      </c>
      <c r="E5170" s="3" t="s">
        <v>431</v>
      </c>
      <c r="F5170" s="5">
        <v>0.63472222222222219</v>
      </c>
      <c r="G5170" s="3" t="s">
        <v>159</v>
      </c>
      <c r="H5170" t="s">
        <v>6492</v>
      </c>
    </row>
    <row r="5171" spans="1:8" ht="15">
      <c r="A5171" s="7">
        <v>690700</v>
      </c>
      <c r="B5171" s="2">
        <v>1</v>
      </c>
      <c r="C5171" s="2" t="s">
        <v>5704</v>
      </c>
      <c r="D5171" s="5">
        <v>0.33611111111111114</v>
      </c>
      <c r="E5171" s="3" t="s">
        <v>408</v>
      </c>
      <c r="F5171" s="5">
        <v>0.46527777777777779</v>
      </c>
      <c r="G5171" s="3" t="s">
        <v>484</v>
      </c>
      <c r="H5171" t="s">
        <v>6501</v>
      </c>
    </row>
    <row r="5172" spans="1:8" ht="15">
      <c r="A5172" s="7">
        <v>690700</v>
      </c>
      <c r="B5172" s="2">
        <v>2</v>
      </c>
      <c r="C5172" s="2" t="s">
        <v>5705</v>
      </c>
      <c r="D5172" s="5">
        <v>0.64236111111111116</v>
      </c>
      <c r="E5172" s="3" t="s">
        <v>484</v>
      </c>
      <c r="F5172" s="5">
        <v>0.74930555555555556</v>
      </c>
      <c r="G5172" s="3" t="s">
        <v>21</v>
      </c>
      <c r="H5172" t="s">
        <v>6501</v>
      </c>
    </row>
    <row r="5173" spans="1:8" ht="15">
      <c r="A5173" s="7">
        <v>690700</v>
      </c>
      <c r="B5173" s="2">
        <v>3</v>
      </c>
      <c r="C5173" s="2" t="s">
        <v>5706</v>
      </c>
      <c r="D5173" s="5">
        <v>0.35694444444444445</v>
      </c>
      <c r="E5173" s="3" t="s">
        <v>408</v>
      </c>
      <c r="F5173" s="5">
        <v>0.48819444444444443</v>
      </c>
      <c r="G5173" s="3" t="s">
        <v>484</v>
      </c>
      <c r="H5173" t="s">
        <v>6501</v>
      </c>
    </row>
    <row r="5174" spans="1:8" ht="15">
      <c r="A5174" s="7">
        <v>690700</v>
      </c>
      <c r="B5174" s="2">
        <v>4</v>
      </c>
      <c r="C5174" s="2" t="s">
        <v>5707</v>
      </c>
      <c r="D5174" s="5">
        <v>0.47569444444444442</v>
      </c>
      <c r="E5174" s="3" t="s">
        <v>484</v>
      </c>
      <c r="F5174" s="5">
        <v>0.58680555555555558</v>
      </c>
      <c r="G5174" s="3" t="s">
        <v>21</v>
      </c>
      <c r="H5174" t="s">
        <v>6501</v>
      </c>
    </row>
    <row r="5175" spans="1:8" ht="15">
      <c r="A5175" s="7">
        <v>690700</v>
      </c>
      <c r="B5175" s="2">
        <v>8</v>
      </c>
      <c r="C5175" s="2" t="s">
        <v>5708</v>
      </c>
      <c r="D5175" s="5">
        <v>0.64236111111111116</v>
      </c>
      <c r="E5175" s="3" t="s">
        <v>484</v>
      </c>
      <c r="F5175" s="5">
        <v>0.76666666666666672</v>
      </c>
      <c r="G5175" s="3" t="s">
        <v>408</v>
      </c>
      <c r="H5175" t="s">
        <v>6501</v>
      </c>
    </row>
    <row r="5176" spans="1:8" ht="15">
      <c r="A5176" s="7">
        <v>690701</v>
      </c>
      <c r="B5176" s="2">
        <v>1</v>
      </c>
      <c r="C5176" s="2" t="s">
        <v>5709</v>
      </c>
      <c r="D5176" s="5">
        <v>0.2326388888888889</v>
      </c>
      <c r="E5176" s="3" t="s">
        <v>21</v>
      </c>
      <c r="F5176" s="5">
        <v>0.3263888888888889</v>
      </c>
      <c r="G5176" s="3" t="s">
        <v>484</v>
      </c>
      <c r="H5176" t="s">
        <v>6501</v>
      </c>
    </row>
    <row r="5177" spans="1:8" ht="15">
      <c r="A5177" s="7">
        <v>690701</v>
      </c>
      <c r="B5177" s="2">
        <v>2</v>
      </c>
      <c r="C5177" s="2" t="s">
        <v>5710</v>
      </c>
      <c r="D5177" s="5">
        <v>0.54513888888888884</v>
      </c>
      <c r="E5177" s="3" t="s">
        <v>484</v>
      </c>
      <c r="F5177" s="5">
        <v>0.66249999999999998</v>
      </c>
      <c r="G5177" s="3" t="s">
        <v>408</v>
      </c>
      <c r="H5177" t="s">
        <v>6501</v>
      </c>
    </row>
    <row r="5178" spans="1:8" ht="15">
      <c r="A5178" s="7">
        <v>690701</v>
      </c>
      <c r="B5178" s="2">
        <v>3</v>
      </c>
      <c r="C5178" s="2" t="s">
        <v>5711</v>
      </c>
      <c r="D5178" s="5">
        <v>0.29444444444444445</v>
      </c>
      <c r="E5178" s="3" t="s">
        <v>408</v>
      </c>
      <c r="F5178" s="5">
        <v>0.41319444444444442</v>
      </c>
      <c r="G5178" s="3" t="s">
        <v>484</v>
      </c>
      <c r="H5178" t="s">
        <v>6501</v>
      </c>
    </row>
    <row r="5179" spans="1:8" ht="15">
      <c r="A5179" s="7">
        <v>690701</v>
      </c>
      <c r="B5179" s="2">
        <v>6</v>
      </c>
      <c r="C5179" s="2" t="s">
        <v>5712</v>
      </c>
      <c r="D5179" s="5">
        <v>0.67013888888888884</v>
      </c>
      <c r="E5179" s="3" t="s">
        <v>484</v>
      </c>
      <c r="F5179" s="5">
        <v>0.75694444444444442</v>
      </c>
      <c r="G5179" s="3" t="s">
        <v>21</v>
      </c>
      <c r="H5179" t="s">
        <v>6501</v>
      </c>
    </row>
    <row r="5180" spans="1:8" ht="15">
      <c r="A5180" s="7">
        <v>690701</v>
      </c>
      <c r="B5180" s="2">
        <v>7</v>
      </c>
      <c r="C5180" s="2" t="s">
        <v>5713</v>
      </c>
      <c r="D5180" s="5">
        <v>0.27430555555555558</v>
      </c>
      <c r="E5180" s="3" t="s">
        <v>21</v>
      </c>
      <c r="F5180" s="5">
        <v>0.36458333333333331</v>
      </c>
      <c r="G5180" s="3" t="s">
        <v>484</v>
      </c>
      <c r="H5180" t="s">
        <v>6501</v>
      </c>
    </row>
    <row r="5181" spans="1:8" ht="15">
      <c r="A5181" s="7">
        <v>690701</v>
      </c>
      <c r="B5181" s="2">
        <v>8</v>
      </c>
      <c r="C5181" s="2" t="s">
        <v>5714</v>
      </c>
      <c r="D5181" s="5">
        <v>0.68055555555555558</v>
      </c>
      <c r="E5181" s="3" t="s">
        <v>484</v>
      </c>
      <c r="F5181" s="5">
        <v>0.79027777777777775</v>
      </c>
      <c r="G5181" s="3" t="s">
        <v>408</v>
      </c>
      <c r="H5181" t="s">
        <v>6501</v>
      </c>
    </row>
    <row r="5182" spans="1:8" ht="15">
      <c r="A5182" s="7">
        <v>690701</v>
      </c>
      <c r="B5182" s="2">
        <v>9</v>
      </c>
      <c r="C5182" s="2" t="s">
        <v>5715</v>
      </c>
      <c r="D5182" s="5">
        <v>0.4375</v>
      </c>
      <c r="E5182" s="3" t="s">
        <v>408</v>
      </c>
      <c r="F5182" s="5">
        <v>0.55555555555555558</v>
      </c>
      <c r="G5182" s="3" t="s">
        <v>484</v>
      </c>
      <c r="H5182" t="s">
        <v>6501</v>
      </c>
    </row>
    <row r="5183" spans="1:8" ht="15">
      <c r="A5183" s="7">
        <v>690701</v>
      </c>
      <c r="B5183" s="2">
        <v>10</v>
      </c>
      <c r="C5183" s="2" t="s">
        <v>5716</v>
      </c>
      <c r="D5183" s="5">
        <v>0.80902777777777779</v>
      </c>
      <c r="E5183" s="3" t="s">
        <v>484</v>
      </c>
      <c r="F5183" s="5">
        <v>0.89930555555555558</v>
      </c>
      <c r="G5183" s="3" t="s">
        <v>21</v>
      </c>
      <c r="H5183" t="s">
        <v>6501</v>
      </c>
    </row>
    <row r="5184" spans="1:8" ht="15">
      <c r="A5184" s="7">
        <v>690701</v>
      </c>
      <c r="B5184" s="2">
        <v>11</v>
      </c>
      <c r="C5184" s="2" t="s">
        <v>5717</v>
      </c>
      <c r="D5184" s="5">
        <v>0.60416666666666663</v>
      </c>
      <c r="E5184" s="3" t="s">
        <v>408</v>
      </c>
      <c r="F5184" s="5">
        <v>0.71944444444444444</v>
      </c>
      <c r="G5184" s="3" t="s">
        <v>484</v>
      </c>
      <c r="H5184" t="s">
        <v>6501</v>
      </c>
    </row>
    <row r="5185" spans="1:8" ht="15">
      <c r="A5185" s="7">
        <v>690701</v>
      </c>
      <c r="B5185" s="2">
        <v>14</v>
      </c>
      <c r="C5185" s="2" t="s">
        <v>5718</v>
      </c>
      <c r="D5185" s="5">
        <v>0.27777777777777779</v>
      </c>
      <c r="E5185" s="3" t="s">
        <v>484</v>
      </c>
      <c r="F5185" s="5">
        <v>0.39305555555555555</v>
      </c>
      <c r="G5185" s="3" t="s">
        <v>408</v>
      </c>
      <c r="H5185" t="s">
        <v>6501</v>
      </c>
    </row>
    <row r="5186" spans="1:8" ht="15">
      <c r="A5186" s="7">
        <v>690701</v>
      </c>
      <c r="B5186" s="2">
        <v>15</v>
      </c>
      <c r="C5186" s="2" t="s">
        <v>5719</v>
      </c>
      <c r="D5186" s="5">
        <v>0.55208333333333337</v>
      </c>
      <c r="E5186" s="3" t="s">
        <v>21</v>
      </c>
      <c r="F5186" s="5">
        <v>0.63541666666666663</v>
      </c>
      <c r="G5186" s="3" t="s">
        <v>484</v>
      </c>
      <c r="H5186" t="s">
        <v>6501</v>
      </c>
    </row>
    <row r="5187" spans="1:8" ht="15">
      <c r="A5187" s="7">
        <v>690701</v>
      </c>
      <c r="B5187" s="2">
        <v>16</v>
      </c>
      <c r="C5187" s="2" t="s">
        <v>5720</v>
      </c>
      <c r="D5187" s="5">
        <v>0.3611111111111111</v>
      </c>
      <c r="E5187" s="3" t="s">
        <v>484</v>
      </c>
      <c r="F5187" s="5">
        <v>0.47916666666666669</v>
      </c>
      <c r="G5187" s="3" t="s">
        <v>408</v>
      </c>
      <c r="H5187" t="s">
        <v>6501</v>
      </c>
    </row>
    <row r="5188" spans="1:8" ht="15">
      <c r="A5188" s="7">
        <v>690701</v>
      </c>
      <c r="B5188" s="2">
        <v>17</v>
      </c>
      <c r="C5188" s="2" t="s">
        <v>5721</v>
      </c>
      <c r="D5188" s="5">
        <v>0.70138888888888884</v>
      </c>
      <c r="E5188" s="3" t="s">
        <v>408</v>
      </c>
      <c r="F5188" s="5">
        <v>0.8125</v>
      </c>
      <c r="G5188" s="3" t="s">
        <v>484</v>
      </c>
      <c r="H5188" t="s">
        <v>6501</v>
      </c>
    </row>
    <row r="5189" spans="1:8" ht="15">
      <c r="A5189" s="7">
        <v>690701</v>
      </c>
      <c r="B5189" s="2">
        <v>18</v>
      </c>
      <c r="C5189" s="2" t="s">
        <v>5722</v>
      </c>
      <c r="D5189" s="5">
        <v>0.61458333333333337</v>
      </c>
      <c r="E5189" s="3" t="s">
        <v>484</v>
      </c>
      <c r="F5189" s="5">
        <v>0.7270833333333333</v>
      </c>
      <c r="G5189" s="3" t="s">
        <v>408</v>
      </c>
      <c r="H5189" t="s">
        <v>6501</v>
      </c>
    </row>
    <row r="5190" spans="1:8" ht="15">
      <c r="A5190" s="7">
        <v>690701</v>
      </c>
      <c r="B5190" s="2">
        <v>19</v>
      </c>
      <c r="C5190" s="2" t="s">
        <v>5723</v>
      </c>
      <c r="D5190" s="5">
        <v>0.41944444444444445</v>
      </c>
      <c r="E5190" s="3" t="s">
        <v>408</v>
      </c>
      <c r="F5190" s="5">
        <v>0.53472222222222221</v>
      </c>
      <c r="G5190" s="3" t="s">
        <v>484</v>
      </c>
      <c r="H5190" t="s">
        <v>6501</v>
      </c>
    </row>
    <row r="5191" spans="1:8" ht="15">
      <c r="A5191" s="7">
        <v>690701</v>
      </c>
      <c r="B5191" s="2">
        <v>21</v>
      </c>
      <c r="C5191" s="2" t="s">
        <v>5724</v>
      </c>
      <c r="D5191" s="5">
        <v>0.64236111111111116</v>
      </c>
      <c r="E5191" s="3" t="s">
        <v>21</v>
      </c>
      <c r="F5191" s="5">
        <v>0.73611111111111116</v>
      </c>
      <c r="G5191" s="3" t="s">
        <v>484</v>
      </c>
      <c r="H5191" t="s">
        <v>6501</v>
      </c>
    </row>
    <row r="5192" spans="1:8" ht="15">
      <c r="A5192" s="2">
        <v>690711</v>
      </c>
      <c r="B5192" s="2">
        <v>1</v>
      </c>
      <c r="C5192" s="2" t="s">
        <v>5725</v>
      </c>
      <c r="D5192" s="5">
        <v>0.2</v>
      </c>
      <c r="E5192" s="3" t="s">
        <v>21</v>
      </c>
      <c r="F5192" s="5">
        <v>0.22013888888888888</v>
      </c>
      <c r="G5192" s="3" t="s">
        <v>21</v>
      </c>
      <c r="H5192" t="s">
        <v>6501</v>
      </c>
    </row>
    <row r="5193" spans="1:8" ht="15">
      <c r="A5193" s="2">
        <v>690721</v>
      </c>
      <c r="B5193" s="2">
        <v>7</v>
      </c>
      <c r="C5193" s="2" t="s">
        <v>5726</v>
      </c>
      <c r="D5193" s="5">
        <v>0.4375</v>
      </c>
      <c r="E5193" s="3" t="s">
        <v>432</v>
      </c>
      <c r="F5193" s="5">
        <v>0.4513888888888889</v>
      </c>
      <c r="G5193" s="3" t="s">
        <v>408</v>
      </c>
      <c r="H5193" t="s">
        <v>6501</v>
      </c>
    </row>
    <row r="5194" spans="1:8" ht="15">
      <c r="A5194" s="2">
        <v>690721</v>
      </c>
      <c r="B5194" s="2">
        <v>11</v>
      </c>
      <c r="C5194" s="2" t="s">
        <v>5727</v>
      </c>
      <c r="D5194" s="5">
        <v>0.4826388888888889</v>
      </c>
      <c r="E5194" s="3" t="s">
        <v>432</v>
      </c>
      <c r="F5194" s="5">
        <v>0.49652777777777779</v>
      </c>
      <c r="G5194" s="3" t="s">
        <v>408</v>
      </c>
      <c r="H5194" t="s">
        <v>6501</v>
      </c>
    </row>
    <row r="5195" spans="1:8" ht="15">
      <c r="A5195" s="2">
        <v>690721</v>
      </c>
      <c r="B5195" s="2">
        <v>12</v>
      </c>
      <c r="C5195" s="2" t="s">
        <v>5728</v>
      </c>
      <c r="D5195" s="5">
        <v>0.45833333333333331</v>
      </c>
      <c r="E5195" s="3" t="s">
        <v>408</v>
      </c>
      <c r="F5195" s="5">
        <v>0.47569444444444442</v>
      </c>
      <c r="G5195" s="3" t="s">
        <v>432</v>
      </c>
      <c r="H5195" t="s">
        <v>6501</v>
      </c>
    </row>
    <row r="5196" spans="1:8" ht="15">
      <c r="A5196" s="2">
        <v>690721</v>
      </c>
      <c r="B5196" s="2">
        <v>18</v>
      </c>
      <c r="C5196" s="2" t="s">
        <v>5729</v>
      </c>
      <c r="D5196" s="5">
        <v>0.38541666666666669</v>
      </c>
      <c r="E5196" s="3" t="s">
        <v>21</v>
      </c>
      <c r="F5196" s="5">
        <v>0.43402777777777779</v>
      </c>
      <c r="G5196" s="3" t="s">
        <v>432</v>
      </c>
      <c r="H5196" t="s">
        <v>6501</v>
      </c>
    </row>
    <row r="5197" spans="1:8" ht="15">
      <c r="A5197" s="2">
        <v>690721</v>
      </c>
      <c r="B5197" s="2">
        <v>20</v>
      </c>
      <c r="C5197" s="2" t="s">
        <v>5730</v>
      </c>
      <c r="D5197" s="5">
        <v>0.33402777777777776</v>
      </c>
      <c r="E5197" s="3" t="s">
        <v>21</v>
      </c>
      <c r="F5197" s="5">
        <v>0.35</v>
      </c>
      <c r="G5197" s="3" t="s">
        <v>408</v>
      </c>
      <c r="H5197" t="s">
        <v>6501</v>
      </c>
    </row>
    <row r="5198" spans="1:8" ht="15">
      <c r="A5198" s="2">
        <v>690721</v>
      </c>
      <c r="B5198" s="2">
        <v>21</v>
      </c>
      <c r="C5198" s="2" t="s">
        <v>5731</v>
      </c>
      <c r="D5198" s="5">
        <v>0.3576388888888889</v>
      </c>
      <c r="E5198" s="3" t="s">
        <v>408</v>
      </c>
      <c r="F5198" s="5">
        <v>0.375</v>
      </c>
      <c r="G5198" s="3" t="s">
        <v>21</v>
      </c>
      <c r="H5198" t="s">
        <v>6501</v>
      </c>
    </row>
    <row r="5199" spans="1:8" ht="15">
      <c r="A5199" s="2">
        <v>690721</v>
      </c>
      <c r="B5199" s="2">
        <v>27</v>
      </c>
      <c r="C5199" s="2" t="s">
        <v>5732</v>
      </c>
      <c r="D5199" s="5">
        <v>0.52430555555555558</v>
      </c>
      <c r="E5199" s="3" t="s">
        <v>408</v>
      </c>
      <c r="F5199" s="5">
        <v>0.54166666666666663</v>
      </c>
      <c r="G5199" s="3" t="s">
        <v>21</v>
      </c>
      <c r="H5199" t="s">
        <v>6501</v>
      </c>
    </row>
    <row r="5200" spans="1:8" ht="15">
      <c r="A5200" s="2">
        <v>690721</v>
      </c>
      <c r="B5200" s="2">
        <v>105</v>
      </c>
      <c r="C5200" s="2" t="s">
        <v>5733</v>
      </c>
      <c r="D5200" s="5">
        <v>0.4375</v>
      </c>
      <c r="E5200" s="3" t="s">
        <v>432</v>
      </c>
      <c r="F5200" s="5">
        <v>0.4513888888888889</v>
      </c>
      <c r="G5200" s="3" t="s">
        <v>408</v>
      </c>
      <c r="H5200" t="s">
        <v>6501</v>
      </c>
    </row>
    <row r="5201" spans="1:8" ht="15">
      <c r="A5201" s="2">
        <v>690721</v>
      </c>
      <c r="B5201" s="2">
        <v>106</v>
      </c>
      <c r="C5201" s="2" t="s">
        <v>5734</v>
      </c>
      <c r="D5201" s="5">
        <v>0.41666666666666669</v>
      </c>
      <c r="E5201" s="3" t="s">
        <v>408</v>
      </c>
      <c r="F5201" s="5">
        <v>0.43402777777777779</v>
      </c>
      <c r="G5201" s="3" t="s">
        <v>432</v>
      </c>
      <c r="H5201" t="s">
        <v>6501</v>
      </c>
    </row>
    <row r="5202" spans="1:8" ht="15">
      <c r="A5202" s="2">
        <v>690721</v>
      </c>
      <c r="B5202" s="2">
        <v>109</v>
      </c>
      <c r="C5202" s="2" t="s">
        <v>5735</v>
      </c>
      <c r="D5202" s="5">
        <v>0.4826388888888889</v>
      </c>
      <c r="E5202" s="3" t="s">
        <v>432</v>
      </c>
      <c r="F5202" s="5">
        <v>0.49652777777777779</v>
      </c>
      <c r="G5202" s="3" t="s">
        <v>408</v>
      </c>
      <c r="H5202" t="s">
        <v>6501</v>
      </c>
    </row>
    <row r="5203" spans="1:8" ht="15">
      <c r="A5203" s="2">
        <v>690721</v>
      </c>
      <c r="B5203" s="2">
        <v>110</v>
      </c>
      <c r="C5203" s="2" t="s">
        <v>5736</v>
      </c>
      <c r="D5203" s="5">
        <v>0.45833333333333331</v>
      </c>
      <c r="E5203" s="3" t="s">
        <v>408</v>
      </c>
      <c r="F5203" s="5">
        <v>0.47569444444444442</v>
      </c>
      <c r="G5203" s="3" t="s">
        <v>432</v>
      </c>
      <c r="H5203" t="s">
        <v>6501</v>
      </c>
    </row>
    <row r="5204" spans="1:8" ht="15">
      <c r="A5204" s="2">
        <v>690721</v>
      </c>
      <c r="B5204" s="2">
        <v>116</v>
      </c>
      <c r="C5204" s="2" t="s">
        <v>5737</v>
      </c>
      <c r="D5204" s="5">
        <v>0.38541666666666669</v>
      </c>
      <c r="E5204" s="3" t="s">
        <v>21</v>
      </c>
      <c r="F5204" s="5">
        <v>0.40972222222222221</v>
      </c>
      <c r="G5204" s="3" t="s">
        <v>408</v>
      </c>
      <c r="H5204" t="s">
        <v>6501</v>
      </c>
    </row>
    <row r="5205" spans="1:8" ht="15">
      <c r="A5205" s="2">
        <v>690721</v>
      </c>
      <c r="B5205" s="2">
        <v>122</v>
      </c>
      <c r="C5205" s="2" t="s">
        <v>5738</v>
      </c>
      <c r="D5205" s="5">
        <v>0.33402777777777776</v>
      </c>
      <c r="E5205" s="3" t="s">
        <v>21</v>
      </c>
      <c r="F5205" s="5">
        <v>0.35</v>
      </c>
      <c r="G5205" s="3" t="s">
        <v>408</v>
      </c>
      <c r="H5205" t="s">
        <v>6501</v>
      </c>
    </row>
    <row r="5206" spans="1:8" ht="15">
      <c r="A5206" s="2">
        <v>690721</v>
      </c>
      <c r="B5206" s="2">
        <v>123</v>
      </c>
      <c r="C5206" s="2" t="s">
        <v>5739</v>
      </c>
      <c r="D5206" s="5">
        <v>0.35069444444444442</v>
      </c>
      <c r="E5206" s="3" t="s">
        <v>408</v>
      </c>
      <c r="F5206" s="5">
        <v>0.36805555555555558</v>
      </c>
      <c r="G5206" s="3" t="s">
        <v>21</v>
      </c>
      <c r="H5206" t="s">
        <v>6501</v>
      </c>
    </row>
    <row r="5207" spans="1:8" ht="15">
      <c r="A5207" s="2">
        <v>690721</v>
      </c>
      <c r="B5207" s="2">
        <v>126</v>
      </c>
      <c r="C5207" s="2" t="s">
        <v>5740</v>
      </c>
      <c r="D5207" s="5">
        <v>0.76736111111111116</v>
      </c>
      <c r="E5207" s="3" t="s">
        <v>21</v>
      </c>
      <c r="F5207" s="5">
        <v>0.78819444444444442</v>
      </c>
      <c r="G5207" s="3" t="s">
        <v>408</v>
      </c>
      <c r="H5207" t="s">
        <v>6501</v>
      </c>
    </row>
    <row r="5208" spans="1:8" ht="15">
      <c r="A5208" s="2">
        <v>690721</v>
      </c>
      <c r="B5208" s="2">
        <v>127</v>
      </c>
      <c r="C5208" s="2" t="s">
        <v>5741</v>
      </c>
      <c r="D5208" s="5">
        <v>0.5</v>
      </c>
      <c r="E5208" s="3" t="s">
        <v>408</v>
      </c>
      <c r="F5208" s="5">
        <v>0.51736111111111116</v>
      </c>
      <c r="G5208" s="3" t="s">
        <v>21</v>
      </c>
      <c r="H5208" t="s">
        <v>6501</v>
      </c>
    </row>
    <row r="5209" spans="1:8" ht="15">
      <c r="A5209" s="2">
        <v>690721</v>
      </c>
      <c r="B5209" s="2">
        <v>131</v>
      </c>
      <c r="C5209" s="2" t="s">
        <v>5742</v>
      </c>
      <c r="D5209" s="5">
        <v>0.79166666666666663</v>
      </c>
      <c r="E5209" s="3" t="s">
        <v>408</v>
      </c>
      <c r="F5209" s="5">
        <v>0.80902777777777779</v>
      </c>
      <c r="G5209" s="3" t="s">
        <v>21</v>
      </c>
      <c r="H5209" t="s">
        <v>6501</v>
      </c>
    </row>
    <row r="5210" spans="1:8" ht="15">
      <c r="A5210" s="2">
        <v>690790</v>
      </c>
      <c r="B5210" s="2">
        <v>1</v>
      </c>
      <c r="C5210" s="2" t="s">
        <v>5743</v>
      </c>
      <c r="D5210" s="5">
        <v>0.21875</v>
      </c>
      <c r="E5210" s="3" t="s">
        <v>21</v>
      </c>
      <c r="F5210" s="5">
        <v>0.2951388888888889</v>
      </c>
      <c r="G5210" s="3" t="s">
        <v>27</v>
      </c>
      <c r="H5210" t="s">
        <v>6501</v>
      </c>
    </row>
    <row r="5211" spans="1:8" ht="15">
      <c r="A5211" s="2">
        <v>690790</v>
      </c>
      <c r="B5211" s="2">
        <v>2</v>
      </c>
      <c r="C5211" s="2" t="s">
        <v>5744</v>
      </c>
      <c r="D5211" s="5">
        <v>0.3611111111111111</v>
      </c>
      <c r="E5211" s="3" t="s">
        <v>27</v>
      </c>
      <c r="F5211" s="5">
        <v>0.43055555555555558</v>
      </c>
      <c r="G5211" s="3" t="s">
        <v>21</v>
      </c>
      <c r="H5211" t="s">
        <v>6501</v>
      </c>
    </row>
    <row r="5212" spans="1:8" ht="15">
      <c r="A5212" s="2">
        <v>690790</v>
      </c>
      <c r="B5212" s="2">
        <v>3</v>
      </c>
      <c r="C5212" s="2" t="s">
        <v>5745</v>
      </c>
      <c r="D5212" s="5">
        <v>0.52430555555555558</v>
      </c>
      <c r="E5212" s="3" t="s">
        <v>21</v>
      </c>
      <c r="F5212" s="5">
        <v>0.59722222222222221</v>
      </c>
      <c r="G5212" s="3" t="s">
        <v>27</v>
      </c>
      <c r="H5212" t="s">
        <v>6501</v>
      </c>
    </row>
    <row r="5213" spans="1:8" ht="15">
      <c r="A5213" s="2">
        <v>690790</v>
      </c>
      <c r="B5213" s="2">
        <v>6</v>
      </c>
      <c r="C5213" s="2" t="s">
        <v>5746</v>
      </c>
      <c r="D5213" s="5">
        <v>0.62847222222222221</v>
      </c>
      <c r="E5213" s="3" t="s">
        <v>27</v>
      </c>
      <c r="F5213" s="5">
        <v>0.69791666666666663</v>
      </c>
      <c r="G5213" s="3" t="s">
        <v>21</v>
      </c>
      <c r="H5213" t="s">
        <v>6501</v>
      </c>
    </row>
    <row r="5214" spans="1:8" ht="15">
      <c r="A5214" s="7">
        <v>690800</v>
      </c>
      <c r="B5214" s="2">
        <v>2</v>
      </c>
      <c r="C5214" s="2" t="s">
        <v>5747</v>
      </c>
      <c r="D5214" s="5">
        <v>0.33333333333333331</v>
      </c>
      <c r="E5214" s="3" t="s">
        <v>494</v>
      </c>
      <c r="F5214" s="5">
        <v>0.4548611111111111</v>
      </c>
      <c r="G5214" s="3" t="s">
        <v>56</v>
      </c>
      <c r="H5214" t="s">
        <v>6503</v>
      </c>
    </row>
    <row r="5215" spans="1:8" ht="15">
      <c r="A5215" s="7">
        <v>690800</v>
      </c>
      <c r="B5215" s="2">
        <v>3</v>
      </c>
      <c r="C5215" s="2" t="s">
        <v>5748</v>
      </c>
      <c r="D5215" s="5">
        <v>0.63194444444444442</v>
      </c>
      <c r="E5215" s="3" t="s">
        <v>56</v>
      </c>
      <c r="F5215" s="5">
        <v>0.75347222222222221</v>
      </c>
      <c r="G5215" s="3" t="s">
        <v>484</v>
      </c>
      <c r="H5215" t="s">
        <v>6503</v>
      </c>
    </row>
    <row r="5216" spans="1:8" ht="15">
      <c r="A5216" s="7">
        <v>690800</v>
      </c>
      <c r="B5216" s="2">
        <v>4</v>
      </c>
      <c r="C5216" s="2" t="s">
        <v>5749</v>
      </c>
      <c r="D5216" s="5">
        <v>0.34375</v>
      </c>
      <c r="E5216" s="3" t="s">
        <v>494</v>
      </c>
      <c r="F5216" s="5">
        <v>0.47569444444444442</v>
      </c>
      <c r="G5216" s="3" t="s">
        <v>56</v>
      </c>
      <c r="H5216" t="s">
        <v>6503</v>
      </c>
    </row>
    <row r="5217" spans="1:8" ht="15">
      <c r="A5217" s="7">
        <v>690800</v>
      </c>
      <c r="B5217" s="2">
        <v>5</v>
      </c>
      <c r="C5217" s="2" t="s">
        <v>5750</v>
      </c>
      <c r="D5217" s="5">
        <v>0.49652777777777779</v>
      </c>
      <c r="E5217" s="3" t="s">
        <v>56</v>
      </c>
      <c r="F5217" s="5">
        <v>0.61111111111111116</v>
      </c>
      <c r="G5217" s="3" t="s">
        <v>484</v>
      </c>
      <c r="H5217" t="s">
        <v>6503</v>
      </c>
    </row>
    <row r="5218" spans="1:8" ht="15">
      <c r="A5218" s="7">
        <v>690800</v>
      </c>
      <c r="B5218" s="2">
        <v>7</v>
      </c>
      <c r="C5218" s="2" t="s">
        <v>5751</v>
      </c>
      <c r="D5218" s="5">
        <v>0.63194444444444442</v>
      </c>
      <c r="E5218" s="3" t="s">
        <v>56</v>
      </c>
      <c r="F5218" s="5">
        <v>0.75347222222222221</v>
      </c>
      <c r="G5218" s="3" t="s">
        <v>484</v>
      </c>
      <c r="H5218" t="s">
        <v>6503</v>
      </c>
    </row>
    <row r="5219" spans="1:8" ht="15">
      <c r="A5219" s="7">
        <v>690800</v>
      </c>
      <c r="B5219" s="2">
        <v>10</v>
      </c>
      <c r="C5219" s="2" t="s">
        <v>5752</v>
      </c>
      <c r="D5219" s="5">
        <v>0.375</v>
      </c>
      <c r="E5219" s="3" t="s">
        <v>484</v>
      </c>
      <c r="F5219" s="5">
        <v>0.49305555555555558</v>
      </c>
      <c r="G5219" s="3" t="s">
        <v>56</v>
      </c>
      <c r="H5219" t="s">
        <v>6503</v>
      </c>
    </row>
    <row r="5220" spans="1:8" ht="15">
      <c r="A5220" s="2">
        <v>690810</v>
      </c>
      <c r="B5220" s="2">
        <v>3</v>
      </c>
      <c r="C5220" s="2" t="s">
        <v>5753</v>
      </c>
      <c r="D5220" s="5">
        <v>0.19236111111111112</v>
      </c>
      <c r="E5220" s="3" t="s">
        <v>55</v>
      </c>
      <c r="F5220" s="5">
        <v>0.26805555555555555</v>
      </c>
      <c r="G5220" s="3" t="s">
        <v>13</v>
      </c>
      <c r="H5220" t="s">
        <v>6481</v>
      </c>
    </row>
    <row r="5221" spans="1:8" ht="15">
      <c r="A5221" s="2">
        <v>690810</v>
      </c>
      <c r="B5221" s="2">
        <v>4</v>
      </c>
      <c r="C5221" s="2" t="s">
        <v>5754</v>
      </c>
      <c r="D5221" s="5">
        <v>0.27083333333333331</v>
      </c>
      <c r="E5221" s="3" t="s">
        <v>13</v>
      </c>
      <c r="F5221" s="5">
        <v>0.34791666666666665</v>
      </c>
      <c r="G5221" s="3" t="s">
        <v>55</v>
      </c>
      <c r="H5221" t="s">
        <v>6481</v>
      </c>
    </row>
    <row r="5222" spans="1:8" ht="15">
      <c r="A5222" s="2">
        <v>690810</v>
      </c>
      <c r="B5222" s="2">
        <v>5</v>
      </c>
      <c r="C5222" s="2" t="s">
        <v>5755</v>
      </c>
      <c r="D5222" s="5">
        <v>0.44236111111111109</v>
      </c>
      <c r="E5222" s="3" t="s">
        <v>55</v>
      </c>
      <c r="F5222" s="5">
        <v>0.49652777777777779</v>
      </c>
      <c r="G5222" s="3" t="s">
        <v>108</v>
      </c>
      <c r="H5222" t="s">
        <v>6481</v>
      </c>
    </row>
    <row r="5223" spans="1:8" ht="15">
      <c r="A5223" s="2">
        <v>690810</v>
      </c>
      <c r="B5223" s="2">
        <v>6</v>
      </c>
      <c r="C5223" s="2" t="s">
        <v>5756</v>
      </c>
      <c r="D5223" s="5">
        <v>0.37569444444444444</v>
      </c>
      <c r="E5223" s="3" t="s">
        <v>108</v>
      </c>
      <c r="F5223" s="5">
        <v>0.43125000000000002</v>
      </c>
      <c r="G5223" s="3" t="s">
        <v>55</v>
      </c>
      <c r="H5223" t="s">
        <v>6481</v>
      </c>
    </row>
    <row r="5224" spans="1:8" ht="15">
      <c r="A5224" s="2">
        <v>690810</v>
      </c>
      <c r="B5224" s="2">
        <v>7</v>
      </c>
      <c r="C5224" s="2" t="s">
        <v>5757</v>
      </c>
      <c r="D5224" s="5">
        <v>0.52569444444444446</v>
      </c>
      <c r="E5224" s="3" t="s">
        <v>55</v>
      </c>
      <c r="F5224" s="5">
        <v>0.60138888888888886</v>
      </c>
      <c r="G5224" s="3" t="s">
        <v>13</v>
      </c>
      <c r="H5224" t="s">
        <v>6481</v>
      </c>
    </row>
    <row r="5225" spans="1:8" ht="15">
      <c r="A5225" s="2">
        <v>690810</v>
      </c>
      <c r="B5225" s="2">
        <v>8</v>
      </c>
      <c r="C5225" s="2" t="s">
        <v>5758</v>
      </c>
      <c r="D5225" s="5">
        <v>0.60555555555555551</v>
      </c>
      <c r="E5225" s="3" t="s">
        <v>13</v>
      </c>
      <c r="F5225" s="5">
        <v>0.68819444444444444</v>
      </c>
      <c r="G5225" s="3" t="s">
        <v>55</v>
      </c>
      <c r="H5225" t="s">
        <v>6481</v>
      </c>
    </row>
    <row r="5226" spans="1:8" ht="15">
      <c r="A5226" s="2">
        <v>690820</v>
      </c>
      <c r="B5226" s="2">
        <v>1</v>
      </c>
      <c r="C5226" s="2" t="s">
        <v>5759</v>
      </c>
      <c r="D5226" s="5">
        <v>0.29305555555555557</v>
      </c>
      <c r="E5226" s="3" t="s">
        <v>431</v>
      </c>
      <c r="F5226" s="5">
        <v>0.30069444444444443</v>
      </c>
      <c r="G5226" s="3" t="s">
        <v>433</v>
      </c>
      <c r="H5226" t="s">
        <v>6481</v>
      </c>
    </row>
    <row r="5227" spans="1:8" ht="15">
      <c r="A5227" s="2">
        <v>690820</v>
      </c>
      <c r="B5227" s="2">
        <v>2</v>
      </c>
      <c r="C5227" s="2" t="s">
        <v>5760</v>
      </c>
      <c r="D5227" s="5">
        <v>0.30486111111111114</v>
      </c>
      <c r="E5227" s="3" t="s">
        <v>433</v>
      </c>
      <c r="F5227" s="5">
        <v>0.31597222222222221</v>
      </c>
      <c r="G5227" s="3" t="s">
        <v>431</v>
      </c>
      <c r="H5227" t="s">
        <v>6481</v>
      </c>
    </row>
    <row r="5228" spans="1:8" ht="15">
      <c r="A5228" s="2">
        <v>690820</v>
      </c>
      <c r="B5228" s="2">
        <v>3</v>
      </c>
      <c r="C5228" s="2" t="s">
        <v>5761</v>
      </c>
      <c r="D5228" s="5">
        <v>0.64236111111111116</v>
      </c>
      <c r="E5228" s="3" t="s">
        <v>431</v>
      </c>
      <c r="F5228" s="5">
        <v>0.65069444444444446</v>
      </c>
      <c r="G5228" s="3" t="s">
        <v>433</v>
      </c>
      <c r="H5228" t="s">
        <v>6481</v>
      </c>
    </row>
    <row r="5229" spans="1:8" ht="15">
      <c r="A5229" s="2">
        <v>690820</v>
      </c>
      <c r="B5229" s="2">
        <v>4</v>
      </c>
      <c r="C5229" s="2" t="s">
        <v>5762</v>
      </c>
      <c r="D5229" s="5">
        <v>0.65069444444444446</v>
      </c>
      <c r="E5229" s="3" t="s">
        <v>433</v>
      </c>
      <c r="F5229" s="5">
        <v>0.65763888888888888</v>
      </c>
      <c r="G5229" s="3" t="s">
        <v>431</v>
      </c>
      <c r="H5229" t="s">
        <v>6481</v>
      </c>
    </row>
    <row r="5230" spans="1:8" ht="15">
      <c r="A5230" s="2">
        <v>690830</v>
      </c>
      <c r="B5230" s="2">
        <v>2</v>
      </c>
      <c r="C5230" s="2" t="s">
        <v>5763</v>
      </c>
      <c r="D5230" s="5">
        <v>0.20833333333333334</v>
      </c>
      <c r="E5230" s="3" t="s">
        <v>159</v>
      </c>
      <c r="F5230" s="5">
        <v>0.22708333333333333</v>
      </c>
      <c r="G5230" s="3" t="s">
        <v>21</v>
      </c>
      <c r="H5230" t="s">
        <v>6481</v>
      </c>
    </row>
    <row r="5231" spans="1:8" ht="15">
      <c r="A5231" s="2">
        <v>690830</v>
      </c>
      <c r="B5231" s="2">
        <v>3</v>
      </c>
      <c r="C5231" s="2" t="s">
        <v>5764</v>
      </c>
      <c r="D5231" s="5">
        <v>0.32291666666666669</v>
      </c>
      <c r="E5231" s="3" t="s">
        <v>21</v>
      </c>
      <c r="F5231" s="5">
        <v>0.34166666666666667</v>
      </c>
      <c r="G5231" s="3" t="s">
        <v>159</v>
      </c>
      <c r="H5231" t="s">
        <v>6481</v>
      </c>
    </row>
    <row r="5232" spans="1:8" ht="15">
      <c r="A5232" s="2">
        <v>690830</v>
      </c>
      <c r="B5232" s="2">
        <v>5</v>
      </c>
      <c r="C5232" s="2" t="s">
        <v>5765</v>
      </c>
      <c r="D5232" s="5">
        <v>0.36458333333333331</v>
      </c>
      <c r="E5232" s="3" t="s">
        <v>21</v>
      </c>
      <c r="F5232" s="5">
        <v>0.41180555555555554</v>
      </c>
      <c r="G5232" s="3" t="s">
        <v>385</v>
      </c>
      <c r="H5232" t="s">
        <v>6481</v>
      </c>
    </row>
    <row r="5233" spans="1:8" ht="15">
      <c r="A5233" s="2">
        <v>690830</v>
      </c>
      <c r="B5233" s="2">
        <v>6</v>
      </c>
      <c r="C5233" s="2" t="s">
        <v>5766</v>
      </c>
      <c r="D5233" s="5">
        <v>0.50208333333333333</v>
      </c>
      <c r="E5233" s="3" t="s">
        <v>385</v>
      </c>
      <c r="F5233" s="5">
        <v>0.55000000000000004</v>
      </c>
      <c r="G5233" s="3" t="s">
        <v>21</v>
      </c>
      <c r="H5233" t="s">
        <v>6481</v>
      </c>
    </row>
    <row r="5234" spans="1:8" ht="15">
      <c r="A5234" s="2">
        <v>690830</v>
      </c>
      <c r="B5234" s="2">
        <v>9</v>
      </c>
      <c r="C5234" s="2" t="s">
        <v>5767</v>
      </c>
      <c r="D5234" s="5">
        <v>0.63541666666666663</v>
      </c>
      <c r="E5234" s="3" t="s">
        <v>21</v>
      </c>
      <c r="F5234" s="5">
        <v>0.65416666666666667</v>
      </c>
      <c r="G5234" s="3" t="s">
        <v>159</v>
      </c>
      <c r="H5234" t="s">
        <v>6481</v>
      </c>
    </row>
    <row r="5235" spans="1:8" ht="15">
      <c r="A5235" s="2">
        <v>690830</v>
      </c>
      <c r="B5235" s="2">
        <v>10</v>
      </c>
      <c r="C5235" s="2" t="s">
        <v>5768</v>
      </c>
      <c r="D5235" s="5">
        <v>0.75208333333333333</v>
      </c>
      <c r="E5235" s="3" t="s">
        <v>385</v>
      </c>
      <c r="F5235" s="5">
        <v>0.77708333333333335</v>
      </c>
      <c r="G5235" s="3" t="s">
        <v>159</v>
      </c>
      <c r="H5235" t="s">
        <v>6481</v>
      </c>
    </row>
    <row r="5236" spans="1:8" ht="15">
      <c r="A5236" s="2">
        <v>690830</v>
      </c>
      <c r="B5236" s="2">
        <v>11</v>
      </c>
      <c r="C5236" s="2" t="s">
        <v>5769</v>
      </c>
      <c r="D5236" s="5">
        <v>0.69791666666666663</v>
      </c>
      <c r="E5236" s="3" t="s">
        <v>21</v>
      </c>
      <c r="F5236" s="5">
        <v>0.74513888888888891</v>
      </c>
      <c r="G5236" s="3" t="s">
        <v>385</v>
      </c>
      <c r="H5236" t="s">
        <v>6481</v>
      </c>
    </row>
    <row r="5237" spans="1:8" ht="15">
      <c r="A5237" s="2">
        <v>690855</v>
      </c>
      <c r="B5237" s="2">
        <v>1</v>
      </c>
      <c r="C5237" s="2" t="s">
        <v>5770</v>
      </c>
      <c r="D5237" s="5">
        <v>0.22916666666666666</v>
      </c>
      <c r="E5237" s="3" t="s">
        <v>21</v>
      </c>
      <c r="F5237" s="5">
        <v>0.28472222222222221</v>
      </c>
      <c r="G5237" s="3" t="s">
        <v>35</v>
      </c>
      <c r="H5237" t="s">
        <v>6481</v>
      </c>
    </row>
    <row r="5238" spans="1:8" ht="15">
      <c r="A5238" s="2">
        <v>690855</v>
      </c>
      <c r="B5238" s="2">
        <v>2</v>
      </c>
      <c r="C5238" s="2" t="s">
        <v>5771</v>
      </c>
      <c r="D5238" s="5">
        <v>0.21527777777777779</v>
      </c>
      <c r="E5238" s="3" t="s">
        <v>35</v>
      </c>
      <c r="F5238" s="5">
        <v>0.26944444444444443</v>
      </c>
      <c r="G5238" s="3" t="s">
        <v>21</v>
      </c>
      <c r="H5238" t="s">
        <v>6481</v>
      </c>
    </row>
    <row r="5239" spans="1:8" ht="15">
      <c r="A5239" s="2">
        <v>690855</v>
      </c>
      <c r="B5239" s="2">
        <v>3</v>
      </c>
      <c r="C5239" s="2" t="s">
        <v>5772</v>
      </c>
      <c r="D5239" s="5">
        <v>0.60138888888888886</v>
      </c>
      <c r="E5239" s="3" t="s">
        <v>21</v>
      </c>
      <c r="F5239" s="5">
        <v>0.65625</v>
      </c>
      <c r="G5239" s="3" t="s">
        <v>35</v>
      </c>
      <c r="H5239" t="s">
        <v>6481</v>
      </c>
    </row>
    <row r="5240" spans="1:8" ht="15">
      <c r="A5240" s="2">
        <v>690855</v>
      </c>
      <c r="B5240" s="2">
        <v>4</v>
      </c>
      <c r="C5240" s="2" t="s">
        <v>5773</v>
      </c>
      <c r="D5240" s="5">
        <v>0.59375</v>
      </c>
      <c r="E5240" s="3" t="s">
        <v>35</v>
      </c>
      <c r="F5240" s="5">
        <v>0.64444444444444449</v>
      </c>
      <c r="G5240" s="3" t="s">
        <v>21</v>
      </c>
      <c r="H5240" t="s">
        <v>6481</v>
      </c>
    </row>
    <row r="5241" spans="1:8" ht="15">
      <c r="A5241" s="2">
        <v>690860</v>
      </c>
      <c r="B5241" s="2">
        <v>2</v>
      </c>
      <c r="C5241" s="2" t="s">
        <v>5774</v>
      </c>
      <c r="D5241" s="5">
        <v>0.2</v>
      </c>
      <c r="E5241" s="3" t="s">
        <v>434</v>
      </c>
      <c r="F5241" s="5">
        <v>0.22083333333333333</v>
      </c>
      <c r="G5241" s="3" t="s">
        <v>431</v>
      </c>
      <c r="H5241" t="s">
        <v>6481</v>
      </c>
    </row>
    <row r="5242" spans="1:8" ht="15">
      <c r="A5242" s="2">
        <v>690860</v>
      </c>
      <c r="B5242" s="2">
        <v>3</v>
      </c>
      <c r="C5242" s="2" t="s">
        <v>5775</v>
      </c>
      <c r="D5242" s="5">
        <v>0.22222222222222221</v>
      </c>
      <c r="E5242" s="3" t="s">
        <v>431</v>
      </c>
      <c r="F5242" s="5">
        <v>0.23402777777777778</v>
      </c>
      <c r="G5242" s="3" t="s">
        <v>407</v>
      </c>
      <c r="H5242" t="s">
        <v>6481</v>
      </c>
    </row>
    <row r="5243" spans="1:8" ht="15">
      <c r="A5243" s="2">
        <v>690860</v>
      </c>
      <c r="B5243" s="2">
        <v>5</v>
      </c>
      <c r="C5243" s="2" t="s">
        <v>5776</v>
      </c>
      <c r="D5243" s="5">
        <v>0.25208333333333333</v>
      </c>
      <c r="E5243" s="3" t="s">
        <v>431</v>
      </c>
      <c r="F5243" s="5">
        <v>0.26944444444444443</v>
      </c>
      <c r="G5243" s="3" t="s">
        <v>435</v>
      </c>
      <c r="H5243" t="s">
        <v>6481</v>
      </c>
    </row>
    <row r="5244" spans="1:8" ht="15">
      <c r="A5244" s="2">
        <v>690860</v>
      </c>
      <c r="B5244" s="2">
        <v>6</v>
      </c>
      <c r="C5244" s="2" t="s">
        <v>5777</v>
      </c>
      <c r="D5244" s="5">
        <v>0.21805555555555556</v>
      </c>
      <c r="E5244" s="3" t="s">
        <v>429</v>
      </c>
      <c r="F5244" s="5">
        <v>0.24652777777777779</v>
      </c>
      <c r="G5244" s="3" t="s">
        <v>431</v>
      </c>
      <c r="H5244" t="s">
        <v>6481</v>
      </c>
    </row>
    <row r="5245" spans="1:8" ht="15">
      <c r="A5245" s="2">
        <v>690860</v>
      </c>
      <c r="B5245" s="2">
        <v>7</v>
      </c>
      <c r="C5245" s="2" t="s">
        <v>5778</v>
      </c>
      <c r="D5245" s="5">
        <v>0.37708333333333333</v>
      </c>
      <c r="E5245" s="3" t="s">
        <v>431</v>
      </c>
      <c r="F5245" s="5">
        <v>0.38472222222222224</v>
      </c>
      <c r="G5245" s="3" t="s">
        <v>159</v>
      </c>
      <c r="H5245" t="s">
        <v>6481</v>
      </c>
    </row>
    <row r="5246" spans="1:8" ht="15">
      <c r="A5246" s="2">
        <v>690860</v>
      </c>
      <c r="B5246" s="2">
        <v>9</v>
      </c>
      <c r="C5246" s="2" t="s">
        <v>5779</v>
      </c>
      <c r="D5246" s="5">
        <v>0.29375000000000001</v>
      </c>
      <c r="E5246" s="3" t="s">
        <v>431</v>
      </c>
      <c r="F5246" s="5">
        <v>0.30416666666666664</v>
      </c>
      <c r="G5246" s="3" t="s">
        <v>407</v>
      </c>
      <c r="H5246" t="s">
        <v>6481</v>
      </c>
    </row>
    <row r="5247" spans="1:8" ht="15">
      <c r="A5247" s="2">
        <v>690860</v>
      </c>
      <c r="B5247" s="2">
        <v>10</v>
      </c>
      <c r="C5247" s="2" t="s">
        <v>5780</v>
      </c>
      <c r="D5247" s="5">
        <v>0.27569444444444446</v>
      </c>
      <c r="E5247" s="3" t="s">
        <v>159</v>
      </c>
      <c r="F5247" s="5">
        <v>0.28819444444444442</v>
      </c>
      <c r="G5247" s="3" t="s">
        <v>431</v>
      </c>
      <c r="H5247" t="s">
        <v>6481</v>
      </c>
    </row>
    <row r="5248" spans="1:8" ht="15">
      <c r="A5248" s="2">
        <v>690860</v>
      </c>
      <c r="B5248" s="2">
        <v>11</v>
      </c>
      <c r="C5248" s="2" t="s">
        <v>5781</v>
      </c>
      <c r="D5248" s="5">
        <v>0.31597222222222221</v>
      </c>
      <c r="E5248" s="3" t="s">
        <v>431</v>
      </c>
      <c r="F5248" s="5">
        <v>0.32430555555555557</v>
      </c>
      <c r="G5248" s="3" t="s">
        <v>159</v>
      </c>
      <c r="H5248" t="s">
        <v>6481</v>
      </c>
    </row>
    <row r="5249" spans="1:8" ht="15">
      <c r="A5249" s="2">
        <v>690860</v>
      </c>
      <c r="B5249" s="2">
        <v>12</v>
      </c>
      <c r="C5249" s="2" t="s">
        <v>5782</v>
      </c>
      <c r="D5249" s="5">
        <v>0.27013888888888887</v>
      </c>
      <c r="E5249" s="3" t="s">
        <v>435</v>
      </c>
      <c r="F5249" s="5">
        <v>0.29305555555555557</v>
      </c>
      <c r="G5249" s="3" t="s">
        <v>431</v>
      </c>
      <c r="H5249" t="s">
        <v>6481</v>
      </c>
    </row>
    <row r="5250" spans="1:8" ht="15">
      <c r="A5250" s="2">
        <v>690860</v>
      </c>
      <c r="B5250" s="2">
        <v>13</v>
      </c>
      <c r="C5250" s="2" t="s">
        <v>5783</v>
      </c>
      <c r="D5250" s="5">
        <v>0.33541666666666664</v>
      </c>
      <c r="E5250" s="3" t="s">
        <v>431</v>
      </c>
      <c r="F5250" s="5">
        <v>0.34305555555555556</v>
      </c>
      <c r="G5250" s="3" t="s">
        <v>159</v>
      </c>
      <c r="H5250" t="s">
        <v>6481</v>
      </c>
    </row>
    <row r="5251" spans="1:8" ht="15">
      <c r="A5251" s="2">
        <v>690860</v>
      </c>
      <c r="B5251" s="2">
        <v>14</v>
      </c>
      <c r="C5251" s="2" t="s">
        <v>5784</v>
      </c>
      <c r="D5251" s="5">
        <v>0.27013888888888887</v>
      </c>
      <c r="E5251" s="3" t="s">
        <v>435</v>
      </c>
      <c r="F5251" s="5">
        <v>0.28194444444444444</v>
      </c>
      <c r="G5251" s="3" t="s">
        <v>159</v>
      </c>
      <c r="H5251" t="s">
        <v>6481</v>
      </c>
    </row>
    <row r="5252" spans="1:8" ht="15">
      <c r="A5252" s="2">
        <v>690860</v>
      </c>
      <c r="B5252" s="2">
        <v>15</v>
      </c>
      <c r="C5252" s="2" t="s">
        <v>5785</v>
      </c>
      <c r="D5252" s="5">
        <v>0.37708333333333333</v>
      </c>
      <c r="E5252" s="3" t="s">
        <v>431</v>
      </c>
      <c r="F5252" s="5">
        <v>0.40138888888888891</v>
      </c>
      <c r="G5252" s="3" t="s">
        <v>434</v>
      </c>
      <c r="H5252" t="s">
        <v>6481</v>
      </c>
    </row>
    <row r="5253" spans="1:8" ht="15">
      <c r="A5253" s="2">
        <v>690860</v>
      </c>
      <c r="B5253" s="2">
        <v>16</v>
      </c>
      <c r="C5253" s="2" t="s">
        <v>5786</v>
      </c>
      <c r="D5253" s="5">
        <v>0.32500000000000001</v>
      </c>
      <c r="E5253" s="3" t="s">
        <v>159</v>
      </c>
      <c r="F5253" s="5">
        <v>0.33333333333333331</v>
      </c>
      <c r="G5253" s="3" t="s">
        <v>431</v>
      </c>
      <c r="H5253" t="s">
        <v>6481</v>
      </c>
    </row>
    <row r="5254" spans="1:8" ht="15">
      <c r="A5254" s="2">
        <v>690860</v>
      </c>
      <c r="B5254" s="2">
        <v>17</v>
      </c>
      <c r="C5254" s="2" t="s">
        <v>5787</v>
      </c>
      <c r="D5254" s="5">
        <v>0.45902777777777776</v>
      </c>
      <c r="E5254" s="3" t="s">
        <v>431</v>
      </c>
      <c r="F5254" s="5">
        <v>0.49027777777777776</v>
      </c>
      <c r="G5254" s="3" t="s">
        <v>429</v>
      </c>
      <c r="H5254" t="s">
        <v>6481</v>
      </c>
    </row>
    <row r="5255" spans="1:8" ht="15">
      <c r="A5255" s="2">
        <v>690860</v>
      </c>
      <c r="B5255" s="2">
        <v>19</v>
      </c>
      <c r="C5255" s="2" t="s">
        <v>5788</v>
      </c>
      <c r="D5255" s="5">
        <v>0.54374999999999996</v>
      </c>
      <c r="E5255" s="3" t="s">
        <v>431</v>
      </c>
      <c r="F5255" s="5">
        <v>0.56111111111111112</v>
      </c>
      <c r="G5255" s="3" t="s">
        <v>435</v>
      </c>
      <c r="H5255" t="s">
        <v>6481</v>
      </c>
    </row>
    <row r="5256" spans="1:8" ht="15">
      <c r="A5256" s="2">
        <v>690860</v>
      </c>
      <c r="B5256" s="2">
        <v>20</v>
      </c>
      <c r="C5256" s="2" t="s">
        <v>5789</v>
      </c>
      <c r="D5256" s="5">
        <v>0.35972222222222222</v>
      </c>
      <c r="E5256" s="3" t="s">
        <v>159</v>
      </c>
      <c r="F5256" s="5">
        <v>0.37152777777777779</v>
      </c>
      <c r="G5256" s="3" t="s">
        <v>431</v>
      </c>
      <c r="H5256" t="s">
        <v>6481</v>
      </c>
    </row>
    <row r="5257" spans="1:8" ht="15">
      <c r="A5257" s="2">
        <v>690860</v>
      </c>
      <c r="B5257" s="2">
        <v>21</v>
      </c>
      <c r="C5257" s="2" t="s">
        <v>5790</v>
      </c>
      <c r="D5257" s="5">
        <v>0.56180555555555556</v>
      </c>
      <c r="E5257" s="3" t="s">
        <v>436</v>
      </c>
      <c r="F5257" s="5">
        <v>0.5708333333333333</v>
      </c>
      <c r="G5257" s="3" t="s">
        <v>407</v>
      </c>
      <c r="H5257" t="s">
        <v>6481</v>
      </c>
    </row>
    <row r="5258" spans="1:8" ht="15">
      <c r="A5258" s="2">
        <v>690860</v>
      </c>
      <c r="B5258" s="2">
        <v>22</v>
      </c>
      <c r="C5258" s="2" t="s">
        <v>5791</v>
      </c>
      <c r="D5258" s="5">
        <v>0.41458333333333336</v>
      </c>
      <c r="E5258" s="3" t="s">
        <v>434</v>
      </c>
      <c r="F5258" s="5">
        <v>0.42430555555555555</v>
      </c>
      <c r="G5258" s="3" t="s">
        <v>407</v>
      </c>
      <c r="H5258" t="s">
        <v>6481</v>
      </c>
    </row>
    <row r="5259" spans="1:8" ht="15">
      <c r="A5259" s="2">
        <v>690860</v>
      </c>
      <c r="B5259" s="2">
        <v>23</v>
      </c>
      <c r="C5259" s="2" t="s">
        <v>5792</v>
      </c>
      <c r="D5259" s="5">
        <v>0.5854166666666667</v>
      </c>
      <c r="E5259" s="3" t="s">
        <v>431</v>
      </c>
      <c r="F5259" s="5">
        <v>0.61805555555555558</v>
      </c>
      <c r="G5259" s="3" t="s">
        <v>434</v>
      </c>
      <c r="H5259" t="s">
        <v>6481</v>
      </c>
    </row>
    <row r="5260" spans="1:8" ht="15">
      <c r="A5260" s="2">
        <v>690860</v>
      </c>
      <c r="B5260" s="2">
        <v>24</v>
      </c>
      <c r="C5260" s="2" t="s">
        <v>5793</v>
      </c>
      <c r="D5260" s="5">
        <v>0.44305555555555554</v>
      </c>
      <c r="E5260" s="3" t="s">
        <v>407</v>
      </c>
      <c r="F5260" s="5">
        <v>0.4548611111111111</v>
      </c>
      <c r="G5260" s="3" t="s">
        <v>431</v>
      </c>
      <c r="H5260" t="s">
        <v>6481</v>
      </c>
    </row>
    <row r="5261" spans="1:8" ht="15">
      <c r="A5261" s="2">
        <v>690860</v>
      </c>
      <c r="B5261" s="2">
        <v>25</v>
      </c>
      <c r="C5261" s="2" t="s">
        <v>5794</v>
      </c>
      <c r="D5261" s="5">
        <v>0.60138888888888886</v>
      </c>
      <c r="E5261" s="3" t="s">
        <v>437</v>
      </c>
      <c r="F5261" s="5">
        <v>0.625</v>
      </c>
      <c r="G5261" s="3" t="s">
        <v>429</v>
      </c>
      <c r="H5261" t="s">
        <v>6481</v>
      </c>
    </row>
    <row r="5262" spans="1:8" ht="15">
      <c r="A5262" s="2">
        <v>690860</v>
      </c>
      <c r="B5262" s="2">
        <v>26</v>
      </c>
      <c r="C5262" s="2" t="s">
        <v>5795</v>
      </c>
      <c r="D5262" s="5">
        <v>0.51458333333333328</v>
      </c>
      <c r="E5262" s="3" t="s">
        <v>429</v>
      </c>
      <c r="F5262" s="5">
        <v>0.53819444444444442</v>
      </c>
      <c r="G5262" s="3" t="s">
        <v>431</v>
      </c>
      <c r="H5262" t="s">
        <v>6481</v>
      </c>
    </row>
    <row r="5263" spans="1:8" ht="15">
      <c r="A5263" s="2">
        <v>690860</v>
      </c>
      <c r="B5263" s="2">
        <v>27</v>
      </c>
      <c r="C5263" s="2" t="s">
        <v>5796</v>
      </c>
      <c r="D5263" s="5">
        <v>0.65833333333333333</v>
      </c>
      <c r="E5263" s="3" t="s">
        <v>431</v>
      </c>
      <c r="F5263" s="5">
        <v>0.66805555555555551</v>
      </c>
      <c r="G5263" s="3" t="s">
        <v>407</v>
      </c>
      <c r="H5263" t="s">
        <v>6481</v>
      </c>
    </row>
    <row r="5264" spans="1:8" ht="15">
      <c r="A5264" s="2">
        <v>690860</v>
      </c>
      <c r="B5264" s="2">
        <v>28</v>
      </c>
      <c r="C5264" s="2" t="s">
        <v>5797</v>
      </c>
      <c r="D5264" s="5">
        <v>0.55069444444444449</v>
      </c>
      <c r="E5264" s="3" t="s">
        <v>159</v>
      </c>
      <c r="F5264" s="5">
        <v>0.56111111111111112</v>
      </c>
      <c r="G5264" s="3" t="s">
        <v>436</v>
      </c>
      <c r="H5264" t="s">
        <v>6481</v>
      </c>
    </row>
    <row r="5265" spans="1:8" ht="15">
      <c r="A5265" s="2">
        <v>690860</v>
      </c>
      <c r="B5265" s="2">
        <v>29</v>
      </c>
      <c r="C5265" s="2" t="s">
        <v>5798</v>
      </c>
      <c r="D5265" s="5">
        <v>0.66874999999999996</v>
      </c>
      <c r="E5265" s="3" t="s">
        <v>431</v>
      </c>
      <c r="F5265" s="5">
        <v>0.69513888888888886</v>
      </c>
      <c r="G5265" s="3" t="s">
        <v>429</v>
      </c>
      <c r="H5265" t="s">
        <v>6481</v>
      </c>
    </row>
    <row r="5266" spans="1:8" ht="15">
      <c r="A5266" s="2">
        <v>690860</v>
      </c>
      <c r="B5266" s="2">
        <v>30</v>
      </c>
      <c r="C5266" s="2" t="s">
        <v>5799</v>
      </c>
      <c r="D5266" s="5">
        <v>0.56180555555555556</v>
      </c>
      <c r="E5266" s="3" t="s">
        <v>435</v>
      </c>
      <c r="F5266" s="5">
        <v>0.57986111111111116</v>
      </c>
      <c r="G5266" s="3" t="s">
        <v>431</v>
      </c>
      <c r="H5266" t="s">
        <v>6481</v>
      </c>
    </row>
    <row r="5267" spans="1:8" ht="15">
      <c r="A5267" s="2">
        <v>690860</v>
      </c>
      <c r="B5267" s="2">
        <v>31</v>
      </c>
      <c r="C5267" s="2" t="s">
        <v>5800</v>
      </c>
      <c r="D5267" s="5">
        <v>0.7104166666666667</v>
      </c>
      <c r="E5267" s="3" t="s">
        <v>431</v>
      </c>
      <c r="F5267" s="5">
        <v>0.74027777777777781</v>
      </c>
      <c r="G5267" s="3" t="s">
        <v>434</v>
      </c>
      <c r="H5267" t="s">
        <v>6481</v>
      </c>
    </row>
    <row r="5268" spans="1:8" ht="15">
      <c r="A5268" s="2">
        <v>690860</v>
      </c>
      <c r="B5268" s="2">
        <v>32</v>
      </c>
      <c r="C5268" s="2" t="s">
        <v>5801</v>
      </c>
      <c r="D5268" s="5">
        <v>0.58958333333333335</v>
      </c>
      <c r="E5268" s="3" t="s">
        <v>407</v>
      </c>
      <c r="F5268" s="5">
        <v>0.60069444444444442</v>
      </c>
      <c r="G5268" s="3" t="s">
        <v>437</v>
      </c>
      <c r="H5268" t="s">
        <v>6481</v>
      </c>
    </row>
    <row r="5269" spans="1:8" ht="15">
      <c r="A5269" s="2">
        <v>690860</v>
      </c>
      <c r="B5269" s="2">
        <v>33</v>
      </c>
      <c r="C5269" s="2" t="s">
        <v>5802</v>
      </c>
      <c r="D5269" s="5">
        <v>0.75208333333333333</v>
      </c>
      <c r="E5269" s="3" t="s">
        <v>431</v>
      </c>
      <c r="F5269" s="5">
        <v>0.76388888888888884</v>
      </c>
      <c r="G5269" s="3" t="s">
        <v>159</v>
      </c>
      <c r="H5269" t="s">
        <v>6481</v>
      </c>
    </row>
    <row r="5270" spans="1:8" ht="15">
      <c r="A5270" s="2">
        <v>690860</v>
      </c>
      <c r="B5270" s="2">
        <v>34</v>
      </c>
      <c r="C5270" s="2" t="s">
        <v>5803</v>
      </c>
      <c r="D5270" s="5">
        <v>0.62013888888888891</v>
      </c>
      <c r="E5270" s="3" t="s">
        <v>434</v>
      </c>
      <c r="F5270" s="5">
        <v>0.64236111111111116</v>
      </c>
      <c r="G5270" s="3" t="s">
        <v>431</v>
      </c>
      <c r="H5270" t="s">
        <v>6481</v>
      </c>
    </row>
    <row r="5271" spans="1:8" ht="15">
      <c r="A5271" s="2">
        <v>690860</v>
      </c>
      <c r="B5271" s="2">
        <v>35</v>
      </c>
      <c r="C5271" s="2" t="s">
        <v>5804</v>
      </c>
      <c r="D5271" s="5">
        <v>0.87708333333333333</v>
      </c>
      <c r="E5271" s="3" t="s">
        <v>431</v>
      </c>
      <c r="F5271" s="5">
        <v>0.88263888888888886</v>
      </c>
      <c r="G5271" s="3" t="s">
        <v>159</v>
      </c>
      <c r="H5271" t="s">
        <v>6481</v>
      </c>
    </row>
    <row r="5272" spans="1:8" ht="15">
      <c r="A5272" s="2">
        <v>690860</v>
      </c>
      <c r="B5272" s="2">
        <v>36</v>
      </c>
      <c r="C5272" s="2" t="s">
        <v>5805</v>
      </c>
      <c r="D5272" s="5">
        <v>0.63958333333333328</v>
      </c>
      <c r="E5272" s="3" t="s">
        <v>429</v>
      </c>
      <c r="F5272" s="5">
        <v>0.66319444444444442</v>
      </c>
      <c r="G5272" s="3" t="s">
        <v>431</v>
      </c>
      <c r="H5272" t="s">
        <v>6481</v>
      </c>
    </row>
    <row r="5273" spans="1:8" ht="15">
      <c r="A5273" s="2">
        <v>690860</v>
      </c>
      <c r="B5273" s="2">
        <v>37</v>
      </c>
      <c r="C5273" s="2" t="s">
        <v>5806</v>
      </c>
      <c r="D5273" s="5">
        <v>0.91666666666666663</v>
      </c>
      <c r="E5273" s="3" t="s">
        <v>437</v>
      </c>
      <c r="F5273" s="5">
        <v>0.92708333333333337</v>
      </c>
      <c r="G5273" s="3" t="s">
        <v>407</v>
      </c>
      <c r="H5273" t="s">
        <v>6481</v>
      </c>
    </row>
    <row r="5274" spans="1:8" ht="15">
      <c r="A5274" s="2">
        <v>690860</v>
      </c>
      <c r="B5274" s="2">
        <v>38</v>
      </c>
      <c r="C5274" s="2" t="s">
        <v>5807</v>
      </c>
      <c r="D5274" s="5">
        <v>0.69305555555555554</v>
      </c>
      <c r="E5274" s="3" t="s">
        <v>407</v>
      </c>
      <c r="F5274" s="5">
        <v>0.70486111111111116</v>
      </c>
      <c r="G5274" s="3" t="s">
        <v>431</v>
      </c>
      <c r="H5274" t="s">
        <v>6481</v>
      </c>
    </row>
    <row r="5275" spans="1:8" ht="15">
      <c r="A5275" s="2">
        <v>690860</v>
      </c>
      <c r="B5275" s="2">
        <v>39</v>
      </c>
      <c r="C5275" s="2" t="s">
        <v>5808</v>
      </c>
      <c r="D5275" s="5">
        <v>0.95694444444444449</v>
      </c>
      <c r="E5275" s="3" t="s">
        <v>431</v>
      </c>
      <c r="F5275" s="5">
        <v>0.96458333333333335</v>
      </c>
      <c r="G5275" s="3" t="s">
        <v>159</v>
      </c>
      <c r="H5275" t="s">
        <v>6481</v>
      </c>
    </row>
    <row r="5276" spans="1:8" ht="15">
      <c r="A5276" s="2">
        <v>690860</v>
      </c>
      <c r="B5276" s="2">
        <v>40</v>
      </c>
      <c r="C5276" s="2" t="s">
        <v>5809</v>
      </c>
      <c r="D5276" s="5">
        <v>0.72291666666666665</v>
      </c>
      <c r="E5276" s="3" t="s">
        <v>429</v>
      </c>
      <c r="F5276" s="5">
        <v>0.74652777777777779</v>
      </c>
      <c r="G5276" s="3" t="s">
        <v>431</v>
      </c>
      <c r="H5276" t="s">
        <v>6481</v>
      </c>
    </row>
    <row r="5277" spans="1:8" ht="15">
      <c r="A5277" s="2">
        <v>690860</v>
      </c>
      <c r="B5277" s="2">
        <v>41</v>
      </c>
      <c r="C5277" s="2" t="s">
        <v>5810</v>
      </c>
      <c r="D5277" s="5">
        <v>0.77916666666666667</v>
      </c>
      <c r="E5277" s="3" t="s">
        <v>159</v>
      </c>
      <c r="F5277" s="5">
        <v>0.79236111111111107</v>
      </c>
      <c r="G5277" s="3" t="s">
        <v>429</v>
      </c>
      <c r="H5277" t="s">
        <v>6481</v>
      </c>
    </row>
    <row r="5278" spans="1:8" ht="15">
      <c r="A5278" s="2">
        <v>690860</v>
      </c>
      <c r="B5278" s="2">
        <v>42</v>
      </c>
      <c r="C5278" s="2" t="s">
        <v>5811</v>
      </c>
      <c r="D5278" s="5">
        <v>0.74791666666666667</v>
      </c>
      <c r="E5278" s="3" t="s">
        <v>434</v>
      </c>
      <c r="F5278" s="5">
        <v>0.78819444444444442</v>
      </c>
      <c r="G5278" s="3" t="s">
        <v>431</v>
      </c>
      <c r="H5278" t="s">
        <v>6481</v>
      </c>
    </row>
    <row r="5279" spans="1:8" ht="15">
      <c r="A5279" s="2">
        <v>690860</v>
      </c>
      <c r="B5279" s="2">
        <v>46</v>
      </c>
      <c r="C5279" s="2" t="s">
        <v>5812</v>
      </c>
      <c r="D5279" s="5">
        <v>0.88749999999999996</v>
      </c>
      <c r="E5279" s="3" t="s">
        <v>159</v>
      </c>
      <c r="F5279" s="5">
        <v>0.89583333333333337</v>
      </c>
      <c r="G5279" s="3" t="s">
        <v>437</v>
      </c>
      <c r="H5279" t="s">
        <v>6481</v>
      </c>
    </row>
    <row r="5280" spans="1:8" ht="15">
      <c r="A5280" s="2">
        <v>690860</v>
      </c>
      <c r="B5280" s="2">
        <v>48</v>
      </c>
      <c r="C5280" s="2" t="s">
        <v>5813</v>
      </c>
      <c r="D5280" s="5">
        <v>0.92708333333333337</v>
      </c>
      <c r="E5280" s="3" t="s">
        <v>407</v>
      </c>
      <c r="F5280" s="5">
        <v>0.93680555555555556</v>
      </c>
      <c r="G5280" s="3" t="s">
        <v>431</v>
      </c>
      <c r="H5280" t="s">
        <v>6481</v>
      </c>
    </row>
    <row r="5281" spans="1:8" ht="15">
      <c r="A5281" s="2">
        <v>690870</v>
      </c>
      <c r="B5281" s="2">
        <v>101</v>
      </c>
      <c r="C5281" s="2" t="s">
        <v>5814</v>
      </c>
      <c r="D5281" s="5">
        <v>0.64583333333333337</v>
      </c>
      <c r="E5281" s="3" t="s">
        <v>408</v>
      </c>
      <c r="F5281" s="5">
        <v>0.69791666666666663</v>
      </c>
      <c r="G5281" s="3" t="s">
        <v>55</v>
      </c>
      <c r="H5281" t="s">
        <v>6481</v>
      </c>
    </row>
    <row r="5282" spans="1:8" ht="15">
      <c r="A5282" s="2">
        <v>690870</v>
      </c>
      <c r="B5282" s="2">
        <v>102</v>
      </c>
      <c r="C5282" s="2" t="s">
        <v>5815</v>
      </c>
      <c r="D5282" s="5">
        <v>0.33680555555555558</v>
      </c>
      <c r="E5282" s="3" t="s">
        <v>438</v>
      </c>
      <c r="F5282" s="5">
        <v>0.36249999999999999</v>
      </c>
      <c r="G5282" s="3" t="s">
        <v>408</v>
      </c>
      <c r="H5282" t="s">
        <v>6481</v>
      </c>
    </row>
    <row r="5283" spans="1:8" ht="15">
      <c r="A5283" s="2">
        <v>690880</v>
      </c>
      <c r="B5283" s="2">
        <v>1</v>
      </c>
      <c r="C5283" s="2" t="s">
        <v>5816</v>
      </c>
      <c r="D5283" s="5">
        <v>0.73402777777777772</v>
      </c>
      <c r="E5283" s="3" t="s">
        <v>21</v>
      </c>
      <c r="F5283" s="5">
        <v>0.74722222222222223</v>
      </c>
      <c r="G5283" s="3" t="s">
        <v>431</v>
      </c>
      <c r="H5283" t="s">
        <v>6481</v>
      </c>
    </row>
    <row r="5284" spans="1:8" ht="15">
      <c r="A5284" s="2">
        <v>690880</v>
      </c>
      <c r="B5284" s="2">
        <v>2</v>
      </c>
      <c r="C5284" s="2" t="s">
        <v>5817</v>
      </c>
      <c r="D5284" s="5">
        <v>0.2</v>
      </c>
      <c r="E5284" s="3" t="s">
        <v>439</v>
      </c>
      <c r="F5284" s="5">
        <v>0.21388888888888888</v>
      </c>
      <c r="G5284" s="3" t="s">
        <v>21</v>
      </c>
      <c r="H5284" t="s">
        <v>6481</v>
      </c>
    </row>
    <row r="5285" spans="1:8" ht="15">
      <c r="A5285" s="2">
        <v>690890</v>
      </c>
      <c r="B5285" s="2">
        <v>1</v>
      </c>
      <c r="C5285" s="2" t="s">
        <v>5818</v>
      </c>
      <c r="D5285" s="5">
        <v>0.21527777777777779</v>
      </c>
      <c r="E5285" s="3" t="s">
        <v>159</v>
      </c>
      <c r="F5285" s="5">
        <v>0.23958333333333334</v>
      </c>
      <c r="G5285" s="3" t="s">
        <v>398</v>
      </c>
      <c r="H5285" t="s">
        <v>6481</v>
      </c>
    </row>
    <row r="5286" spans="1:8" ht="15">
      <c r="A5286" s="2">
        <v>690890</v>
      </c>
      <c r="B5286" s="2">
        <v>2</v>
      </c>
      <c r="C5286" s="2" t="s">
        <v>5819</v>
      </c>
      <c r="D5286" s="5">
        <v>0.25833333333333336</v>
      </c>
      <c r="E5286" s="3" t="s">
        <v>398</v>
      </c>
      <c r="F5286" s="5">
        <v>0.28541666666666665</v>
      </c>
      <c r="G5286" s="3" t="s">
        <v>159</v>
      </c>
      <c r="H5286" t="s">
        <v>6481</v>
      </c>
    </row>
    <row r="5287" spans="1:8" ht="15">
      <c r="A5287" s="2">
        <v>690890</v>
      </c>
      <c r="B5287" s="2">
        <v>3</v>
      </c>
      <c r="C5287" s="2" t="s">
        <v>5820</v>
      </c>
      <c r="D5287" s="5">
        <v>0.29166666666666669</v>
      </c>
      <c r="E5287" s="3" t="s">
        <v>159</v>
      </c>
      <c r="F5287" s="5">
        <v>0.31180555555555556</v>
      </c>
      <c r="G5287" s="3" t="s">
        <v>21</v>
      </c>
      <c r="H5287" t="s">
        <v>6481</v>
      </c>
    </row>
    <row r="5288" spans="1:8" ht="15">
      <c r="A5288" s="2">
        <v>690890</v>
      </c>
      <c r="B5288" s="2">
        <v>4</v>
      </c>
      <c r="C5288" s="2" t="s">
        <v>5821</v>
      </c>
      <c r="D5288" s="5">
        <v>0.58958333333333335</v>
      </c>
      <c r="E5288" s="3" t="s">
        <v>398</v>
      </c>
      <c r="F5288" s="5">
        <v>0.61388888888888893</v>
      </c>
      <c r="G5288" s="3" t="s">
        <v>159</v>
      </c>
      <c r="H5288" t="s">
        <v>6481</v>
      </c>
    </row>
    <row r="5289" spans="1:8" ht="15">
      <c r="A5289" s="2">
        <v>690890</v>
      </c>
      <c r="B5289" s="2">
        <v>5</v>
      </c>
      <c r="C5289" s="2" t="s">
        <v>5822</v>
      </c>
      <c r="D5289" s="5">
        <v>0.53819444444444442</v>
      </c>
      <c r="E5289" s="3" t="s">
        <v>159</v>
      </c>
      <c r="F5289" s="5">
        <v>0.55833333333333335</v>
      </c>
      <c r="G5289" s="3" t="s">
        <v>21</v>
      </c>
      <c r="H5289" t="s">
        <v>6481</v>
      </c>
    </row>
    <row r="5290" spans="1:8" ht="15">
      <c r="A5290" s="2">
        <v>690890</v>
      </c>
      <c r="B5290" s="2">
        <v>6</v>
      </c>
      <c r="C5290" s="2" t="s">
        <v>5823</v>
      </c>
      <c r="D5290" s="5">
        <v>0.82291666666666663</v>
      </c>
      <c r="E5290" s="3" t="s">
        <v>21</v>
      </c>
      <c r="F5290" s="5">
        <v>0.83888888888888891</v>
      </c>
      <c r="G5290" s="3" t="s">
        <v>159</v>
      </c>
      <c r="H5290" t="s">
        <v>6481</v>
      </c>
    </row>
    <row r="5291" spans="1:8" ht="15">
      <c r="A5291" s="2">
        <v>690890</v>
      </c>
      <c r="B5291" s="2">
        <v>7</v>
      </c>
      <c r="C5291" s="2" t="s">
        <v>5824</v>
      </c>
      <c r="D5291" s="5">
        <v>0.56319444444444444</v>
      </c>
      <c r="E5291" s="3" t="s">
        <v>21</v>
      </c>
      <c r="F5291" s="5">
        <v>0.56805555555555554</v>
      </c>
      <c r="G5291" s="3" t="s">
        <v>398</v>
      </c>
      <c r="H5291" t="s">
        <v>6481</v>
      </c>
    </row>
    <row r="5292" spans="1:8" ht="15">
      <c r="A5292" s="2">
        <v>690890</v>
      </c>
      <c r="B5292" s="2">
        <v>8</v>
      </c>
      <c r="C5292" s="2" t="s">
        <v>5825</v>
      </c>
      <c r="D5292" s="5">
        <v>0.31736111111111109</v>
      </c>
      <c r="E5292" s="3" t="s">
        <v>388</v>
      </c>
      <c r="F5292" s="5">
        <v>0.31874999999999998</v>
      </c>
      <c r="G5292" s="3" t="s">
        <v>21</v>
      </c>
      <c r="H5292" t="s">
        <v>6481</v>
      </c>
    </row>
    <row r="5293" spans="1:8" ht="15">
      <c r="A5293" s="2">
        <v>690890</v>
      </c>
      <c r="B5293" s="2">
        <v>9</v>
      </c>
      <c r="C5293" s="2" t="s">
        <v>5826</v>
      </c>
      <c r="D5293" s="5">
        <v>0.61805555555555558</v>
      </c>
      <c r="E5293" s="3" t="s">
        <v>159</v>
      </c>
      <c r="F5293" s="5">
        <v>0.6381944444444444</v>
      </c>
      <c r="G5293" s="3" t="s">
        <v>21</v>
      </c>
      <c r="H5293" t="s">
        <v>6481</v>
      </c>
    </row>
    <row r="5294" spans="1:8" ht="15">
      <c r="A5294" s="2">
        <v>690890</v>
      </c>
      <c r="B5294" s="2">
        <v>10</v>
      </c>
      <c r="C5294" s="2" t="s">
        <v>5827</v>
      </c>
      <c r="D5294" s="5">
        <v>0.25833333333333336</v>
      </c>
      <c r="E5294" s="3" t="s">
        <v>398</v>
      </c>
      <c r="F5294" s="5">
        <v>0.26319444444444445</v>
      </c>
      <c r="G5294" s="3" t="s">
        <v>21</v>
      </c>
      <c r="H5294" t="s">
        <v>6481</v>
      </c>
    </row>
    <row r="5295" spans="1:8" ht="15">
      <c r="A5295" s="2">
        <v>690900</v>
      </c>
      <c r="B5295" s="2">
        <v>1</v>
      </c>
      <c r="C5295" s="2" t="s">
        <v>5828</v>
      </c>
      <c r="D5295" s="5">
        <v>0.27152777777777776</v>
      </c>
      <c r="E5295" s="3" t="s">
        <v>21</v>
      </c>
      <c r="F5295" s="5">
        <v>0.2902777777777778</v>
      </c>
      <c r="G5295" s="3" t="s">
        <v>108</v>
      </c>
      <c r="H5295" t="s">
        <v>6481</v>
      </c>
    </row>
    <row r="5296" spans="1:8" ht="15">
      <c r="A5296" s="2">
        <v>690900</v>
      </c>
      <c r="B5296" s="2">
        <v>2</v>
      </c>
      <c r="C5296" s="2" t="s">
        <v>5829</v>
      </c>
      <c r="D5296" s="5">
        <v>0.2013888888888889</v>
      </c>
      <c r="E5296" s="3" t="s">
        <v>108</v>
      </c>
      <c r="F5296" s="5">
        <v>0.22569444444444445</v>
      </c>
      <c r="G5296" s="3" t="s">
        <v>21</v>
      </c>
      <c r="H5296" t="s">
        <v>6481</v>
      </c>
    </row>
    <row r="5297" spans="1:8" ht="15">
      <c r="A5297" s="2">
        <v>690900</v>
      </c>
      <c r="B5297" s="2">
        <v>3</v>
      </c>
      <c r="C5297" s="2" t="s">
        <v>5830</v>
      </c>
      <c r="D5297" s="5">
        <v>0.77152777777777781</v>
      </c>
      <c r="E5297" s="3" t="s">
        <v>21</v>
      </c>
      <c r="F5297" s="5">
        <v>0.79513888888888884</v>
      </c>
      <c r="G5297" s="3" t="s">
        <v>108</v>
      </c>
      <c r="H5297" t="s">
        <v>6481</v>
      </c>
    </row>
    <row r="5298" spans="1:8" ht="15">
      <c r="A5298" s="2">
        <v>690900</v>
      </c>
      <c r="B5298" s="2">
        <v>4</v>
      </c>
      <c r="C5298" s="2" t="s">
        <v>5831</v>
      </c>
      <c r="D5298" s="5">
        <v>0.2951388888888889</v>
      </c>
      <c r="E5298" s="3" t="s">
        <v>108</v>
      </c>
      <c r="F5298" s="5">
        <v>0.31736111111111109</v>
      </c>
      <c r="G5298" s="3" t="s">
        <v>21</v>
      </c>
      <c r="H5298" t="s">
        <v>6481</v>
      </c>
    </row>
    <row r="5299" spans="1:8" ht="15">
      <c r="A5299" s="7">
        <v>690940</v>
      </c>
      <c r="B5299" s="2">
        <v>5</v>
      </c>
      <c r="C5299" s="2" t="s">
        <v>5832</v>
      </c>
      <c r="D5299" s="5">
        <v>0.22916666666666666</v>
      </c>
      <c r="E5299" s="3" t="s">
        <v>21</v>
      </c>
      <c r="F5299" s="5">
        <v>0.41319444444444442</v>
      </c>
      <c r="G5299" s="3" t="s">
        <v>529</v>
      </c>
      <c r="H5299" t="s">
        <v>6492</v>
      </c>
    </row>
    <row r="5300" spans="1:8" ht="15">
      <c r="A5300" s="7">
        <v>690940</v>
      </c>
      <c r="B5300" s="2">
        <v>6</v>
      </c>
      <c r="C5300" s="2" t="s">
        <v>5833</v>
      </c>
      <c r="D5300" s="5">
        <v>0.54166666666666663</v>
      </c>
      <c r="E5300" s="3" t="s">
        <v>529</v>
      </c>
      <c r="F5300" s="5">
        <v>0.73541666666666672</v>
      </c>
      <c r="G5300" s="3" t="s">
        <v>21</v>
      </c>
      <c r="H5300" t="s">
        <v>6492</v>
      </c>
    </row>
    <row r="5301" spans="1:8" ht="15">
      <c r="A5301" s="7">
        <v>690940</v>
      </c>
      <c r="B5301" s="2">
        <v>9</v>
      </c>
      <c r="C5301" s="2" t="s">
        <v>5834</v>
      </c>
      <c r="D5301" s="5">
        <v>0.22916666666666666</v>
      </c>
      <c r="E5301" s="3" t="s">
        <v>21</v>
      </c>
      <c r="F5301" s="5">
        <v>0.41319444444444442</v>
      </c>
      <c r="G5301" s="3" t="s">
        <v>529</v>
      </c>
      <c r="H5301" t="s">
        <v>6492</v>
      </c>
    </row>
    <row r="5302" spans="1:8" ht="15">
      <c r="A5302" s="7">
        <v>690940</v>
      </c>
      <c r="B5302" s="2">
        <v>10</v>
      </c>
      <c r="C5302" s="2" t="s">
        <v>5835</v>
      </c>
      <c r="D5302" s="5">
        <v>0.54166666666666663</v>
      </c>
      <c r="E5302" s="3" t="s">
        <v>529</v>
      </c>
      <c r="F5302" s="5">
        <v>0.73541666666666672</v>
      </c>
      <c r="G5302" s="3" t="s">
        <v>21</v>
      </c>
      <c r="H5302" t="s">
        <v>6492</v>
      </c>
    </row>
    <row r="5303" spans="1:8" ht="15">
      <c r="A5303" s="7">
        <v>690940</v>
      </c>
      <c r="B5303" s="2">
        <v>11</v>
      </c>
      <c r="C5303" s="2" t="s">
        <v>5836</v>
      </c>
      <c r="D5303" s="5">
        <v>0.625</v>
      </c>
      <c r="E5303" s="3" t="s">
        <v>55</v>
      </c>
      <c r="F5303" s="5">
        <v>0.73263888888888884</v>
      </c>
      <c r="G5303" s="3" t="s">
        <v>26</v>
      </c>
      <c r="H5303" t="s">
        <v>6492</v>
      </c>
    </row>
    <row r="5304" spans="1:8" ht="15">
      <c r="A5304" s="7">
        <v>690940</v>
      </c>
      <c r="B5304" s="2">
        <v>12</v>
      </c>
      <c r="C5304" s="2" t="s">
        <v>5837</v>
      </c>
      <c r="D5304" s="5">
        <v>0.27777777777777779</v>
      </c>
      <c r="E5304" s="3" t="s">
        <v>26</v>
      </c>
      <c r="F5304" s="5">
        <v>0.3611111111111111</v>
      </c>
      <c r="G5304" s="3" t="s">
        <v>21</v>
      </c>
      <c r="H5304" t="s">
        <v>6492</v>
      </c>
    </row>
    <row r="5305" spans="1:8" ht="15">
      <c r="A5305" s="7">
        <v>690940</v>
      </c>
      <c r="B5305" s="2">
        <v>13</v>
      </c>
      <c r="C5305" s="2" t="s">
        <v>5838</v>
      </c>
      <c r="D5305" s="5">
        <v>0.40972222222222221</v>
      </c>
      <c r="E5305" s="3" t="s">
        <v>21</v>
      </c>
      <c r="F5305" s="5">
        <v>0.45833333333333331</v>
      </c>
      <c r="G5305" s="3" t="s">
        <v>22</v>
      </c>
      <c r="H5305" t="s">
        <v>6492</v>
      </c>
    </row>
    <row r="5306" spans="1:8" ht="15">
      <c r="A5306" s="7">
        <v>690940</v>
      </c>
      <c r="B5306" s="2">
        <v>14</v>
      </c>
      <c r="C5306" s="2" t="s">
        <v>5839</v>
      </c>
      <c r="D5306" s="5">
        <v>0.4861111111111111</v>
      </c>
      <c r="E5306" s="3" t="s">
        <v>23</v>
      </c>
      <c r="F5306" s="5">
        <v>0.57638888888888884</v>
      </c>
      <c r="G5306" s="3" t="s">
        <v>55</v>
      </c>
      <c r="H5306" t="s">
        <v>6492</v>
      </c>
    </row>
    <row r="5307" spans="1:8" ht="15">
      <c r="A5307" s="2">
        <v>690949</v>
      </c>
      <c r="B5307" s="2">
        <v>1</v>
      </c>
      <c r="C5307" s="2" t="s">
        <v>5840</v>
      </c>
      <c r="D5307" s="5">
        <v>0.20694444444444443</v>
      </c>
      <c r="E5307" s="3" t="s">
        <v>440</v>
      </c>
      <c r="F5307" s="5">
        <v>0.22569444444444445</v>
      </c>
      <c r="G5307" s="3" t="s">
        <v>19</v>
      </c>
      <c r="H5307" t="s">
        <v>6501</v>
      </c>
    </row>
    <row r="5308" spans="1:8" ht="15">
      <c r="A5308" s="2">
        <v>690949</v>
      </c>
      <c r="B5308" s="2">
        <v>3</v>
      </c>
      <c r="C5308" s="2" t="s">
        <v>5841</v>
      </c>
      <c r="D5308" s="5">
        <v>0.28263888888888888</v>
      </c>
      <c r="E5308" s="3" t="s">
        <v>440</v>
      </c>
      <c r="F5308" s="5">
        <v>0.29791666666666666</v>
      </c>
      <c r="G5308" s="3" t="s">
        <v>21</v>
      </c>
      <c r="H5308" t="s">
        <v>6501</v>
      </c>
    </row>
    <row r="5309" spans="1:8" ht="15">
      <c r="A5309" s="2">
        <v>690949</v>
      </c>
      <c r="B5309" s="2">
        <v>4</v>
      </c>
      <c r="C5309" s="2" t="s">
        <v>5842</v>
      </c>
      <c r="D5309" s="5">
        <v>0.27083333333333331</v>
      </c>
      <c r="E5309" s="3" t="s">
        <v>21</v>
      </c>
      <c r="F5309" s="5">
        <v>0.28263888888888888</v>
      </c>
      <c r="G5309" s="3" t="s">
        <v>440</v>
      </c>
      <c r="H5309" t="s">
        <v>6501</v>
      </c>
    </row>
    <row r="5310" spans="1:8" ht="15">
      <c r="A5310" s="2">
        <v>690949</v>
      </c>
      <c r="B5310" s="2">
        <v>5</v>
      </c>
      <c r="C5310" s="2" t="s">
        <v>5843</v>
      </c>
      <c r="D5310" s="5">
        <v>0.33541666666666664</v>
      </c>
      <c r="E5310" s="3" t="s">
        <v>440</v>
      </c>
      <c r="F5310" s="5">
        <v>0.35069444444444442</v>
      </c>
      <c r="G5310" s="3" t="s">
        <v>21</v>
      </c>
      <c r="H5310" t="s">
        <v>6501</v>
      </c>
    </row>
    <row r="5311" spans="1:8" ht="15">
      <c r="A5311" s="2">
        <v>690949</v>
      </c>
      <c r="B5311" s="2">
        <v>6</v>
      </c>
      <c r="C5311" s="2" t="s">
        <v>5844</v>
      </c>
      <c r="D5311" s="5">
        <v>0.31944444444444442</v>
      </c>
      <c r="E5311" s="3" t="s">
        <v>21</v>
      </c>
      <c r="F5311" s="5">
        <v>0.33333333333333331</v>
      </c>
      <c r="G5311" s="3" t="s">
        <v>440</v>
      </c>
      <c r="H5311" t="s">
        <v>6501</v>
      </c>
    </row>
    <row r="5312" spans="1:8" ht="15">
      <c r="A5312" s="2">
        <v>690949</v>
      </c>
      <c r="B5312" s="2">
        <v>7</v>
      </c>
      <c r="C5312" s="2" t="s">
        <v>5845</v>
      </c>
      <c r="D5312" s="5">
        <v>0.50694444444444442</v>
      </c>
      <c r="E5312" s="3" t="s">
        <v>440</v>
      </c>
      <c r="F5312" s="5">
        <v>0.52222222222222225</v>
      </c>
      <c r="G5312" s="3" t="s">
        <v>21</v>
      </c>
      <c r="H5312" t="s">
        <v>6501</v>
      </c>
    </row>
    <row r="5313" spans="1:8" ht="15">
      <c r="A5313" s="2">
        <v>690949</v>
      </c>
      <c r="B5313" s="2">
        <v>8</v>
      </c>
      <c r="C5313" s="2" t="s">
        <v>5846</v>
      </c>
      <c r="D5313" s="5">
        <v>0.4826388888888889</v>
      </c>
      <c r="E5313" s="3" t="s">
        <v>21</v>
      </c>
      <c r="F5313" s="5">
        <v>0.49652777777777779</v>
      </c>
      <c r="G5313" s="3" t="s">
        <v>440</v>
      </c>
      <c r="H5313" t="s">
        <v>6501</v>
      </c>
    </row>
    <row r="5314" spans="1:8" ht="15">
      <c r="A5314" s="2">
        <v>690949</v>
      </c>
      <c r="B5314" s="2">
        <v>9</v>
      </c>
      <c r="C5314" s="2" t="s">
        <v>5847</v>
      </c>
      <c r="D5314" s="5">
        <v>0.62708333333333333</v>
      </c>
      <c r="E5314" s="3" t="s">
        <v>440</v>
      </c>
      <c r="F5314" s="5">
        <v>0.64236111111111116</v>
      </c>
      <c r="G5314" s="3" t="s">
        <v>21</v>
      </c>
      <c r="H5314" t="s">
        <v>6501</v>
      </c>
    </row>
    <row r="5315" spans="1:8" ht="15">
      <c r="A5315" s="2">
        <v>690949</v>
      </c>
      <c r="B5315" s="2">
        <v>10</v>
      </c>
      <c r="C5315" s="2" t="s">
        <v>5848</v>
      </c>
      <c r="D5315" s="5">
        <v>0.60763888888888884</v>
      </c>
      <c r="E5315" s="3" t="s">
        <v>21</v>
      </c>
      <c r="F5315" s="5">
        <v>0.62152777777777779</v>
      </c>
      <c r="G5315" s="3" t="s">
        <v>440</v>
      </c>
      <c r="H5315" t="s">
        <v>6501</v>
      </c>
    </row>
    <row r="5316" spans="1:8" ht="15">
      <c r="A5316" s="2">
        <v>690949</v>
      </c>
      <c r="B5316" s="2">
        <v>11</v>
      </c>
      <c r="C5316" s="2" t="s">
        <v>5849</v>
      </c>
      <c r="D5316" s="5">
        <v>0.73333333333333328</v>
      </c>
      <c r="E5316" s="3" t="s">
        <v>440</v>
      </c>
      <c r="F5316" s="5">
        <v>0.74861111111111112</v>
      </c>
      <c r="G5316" s="3" t="s">
        <v>21</v>
      </c>
      <c r="H5316" t="s">
        <v>6501</v>
      </c>
    </row>
    <row r="5317" spans="1:8" ht="15">
      <c r="A5317" s="2">
        <v>690949</v>
      </c>
      <c r="B5317" s="2">
        <v>12</v>
      </c>
      <c r="C5317" s="2" t="s">
        <v>5850</v>
      </c>
      <c r="D5317" s="5">
        <v>0.71875</v>
      </c>
      <c r="E5317" s="3" t="s">
        <v>21</v>
      </c>
      <c r="F5317" s="5">
        <v>0.73263888888888884</v>
      </c>
      <c r="G5317" s="3" t="s">
        <v>440</v>
      </c>
      <c r="H5317" t="s">
        <v>6501</v>
      </c>
    </row>
    <row r="5318" spans="1:8" ht="15">
      <c r="A5318" s="2">
        <v>690963</v>
      </c>
      <c r="B5318" s="2">
        <v>1</v>
      </c>
      <c r="C5318" s="2" t="s">
        <v>5851</v>
      </c>
      <c r="D5318" s="5">
        <v>0.22222222222222221</v>
      </c>
      <c r="E5318" s="3" t="s">
        <v>21</v>
      </c>
      <c r="F5318" s="5">
        <v>0.23819444444444443</v>
      </c>
      <c r="G5318" s="3" t="s">
        <v>360</v>
      </c>
      <c r="H5318" t="s">
        <v>6501</v>
      </c>
    </row>
    <row r="5319" spans="1:8" ht="15">
      <c r="A5319" s="2">
        <v>690963</v>
      </c>
      <c r="B5319" s="2">
        <v>2</v>
      </c>
      <c r="C5319" s="2" t="s">
        <v>5852</v>
      </c>
      <c r="D5319" s="5">
        <v>0.25347222222222221</v>
      </c>
      <c r="E5319" s="3" t="s">
        <v>360</v>
      </c>
      <c r="F5319" s="5">
        <v>0.26944444444444443</v>
      </c>
      <c r="G5319" s="3" t="s">
        <v>21</v>
      </c>
      <c r="H5319" t="s">
        <v>6501</v>
      </c>
    </row>
    <row r="5320" spans="1:8" ht="15">
      <c r="A5320" s="2">
        <v>690963</v>
      </c>
      <c r="B5320" s="2">
        <v>3</v>
      </c>
      <c r="C5320" s="2" t="s">
        <v>5853</v>
      </c>
      <c r="D5320" s="5">
        <v>0.2986111111111111</v>
      </c>
      <c r="E5320" s="3" t="s">
        <v>21</v>
      </c>
      <c r="F5320" s="5">
        <v>0.31458333333333333</v>
      </c>
      <c r="G5320" s="3" t="s">
        <v>360</v>
      </c>
      <c r="H5320" t="s">
        <v>6501</v>
      </c>
    </row>
    <row r="5321" spans="1:8" ht="15">
      <c r="A5321" s="2">
        <v>690963</v>
      </c>
      <c r="B5321" s="2">
        <v>4</v>
      </c>
      <c r="C5321" s="2" t="s">
        <v>5854</v>
      </c>
      <c r="D5321" s="5">
        <v>0.37847222222222221</v>
      </c>
      <c r="E5321" s="3" t="s">
        <v>360</v>
      </c>
      <c r="F5321" s="5">
        <v>0.39444444444444443</v>
      </c>
      <c r="G5321" s="3" t="s">
        <v>21</v>
      </c>
      <c r="H5321" t="s">
        <v>6501</v>
      </c>
    </row>
    <row r="5322" spans="1:8" ht="15">
      <c r="A5322" s="2">
        <v>690963</v>
      </c>
      <c r="B5322" s="2">
        <v>5</v>
      </c>
      <c r="C5322" s="2" t="s">
        <v>5855</v>
      </c>
      <c r="D5322" s="5">
        <v>0.52430555555555558</v>
      </c>
      <c r="E5322" s="3" t="s">
        <v>21</v>
      </c>
      <c r="F5322" s="5">
        <v>0.54027777777777775</v>
      </c>
      <c r="G5322" s="3" t="s">
        <v>360</v>
      </c>
      <c r="H5322" t="s">
        <v>6501</v>
      </c>
    </row>
    <row r="5323" spans="1:8" ht="15">
      <c r="A5323" s="2">
        <v>690963</v>
      </c>
      <c r="B5323" s="2">
        <v>6</v>
      </c>
      <c r="C5323" s="2" t="s">
        <v>5856</v>
      </c>
      <c r="D5323" s="5">
        <v>0.54513888888888884</v>
      </c>
      <c r="E5323" s="3" t="s">
        <v>360</v>
      </c>
      <c r="F5323" s="5">
        <v>0.56597222222222221</v>
      </c>
      <c r="G5323" s="3" t="s">
        <v>19</v>
      </c>
      <c r="H5323" t="s">
        <v>6501</v>
      </c>
    </row>
    <row r="5324" spans="1:8" ht="15">
      <c r="A5324" s="2">
        <v>690963</v>
      </c>
      <c r="B5324" s="2">
        <v>7</v>
      </c>
      <c r="C5324" s="2" t="s">
        <v>5857</v>
      </c>
      <c r="D5324" s="5">
        <v>0.56597222222222221</v>
      </c>
      <c r="E5324" s="3" t="s">
        <v>21</v>
      </c>
      <c r="F5324" s="5">
        <v>0.58194444444444449</v>
      </c>
      <c r="G5324" s="3" t="s">
        <v>360</v>
      </c>
      <c r="H5324" t="s">
        <v>6501</v>
      </c>
    </row>
    <row r="5325" spans="1:8" ht="15">
      <c r="A5325" s="2">
        <v>690963</v>
      </c>
      <c r="B5325" s="2">
        <v>8</v>
      </c>
      <c r="C5325" s="2" t="s">
        <v>5858</v>
      </c>
      <c r="D5325" s="5">
        <v>0.60763888888888884</v>
      </c>
      <c r="E5325" s="3" t="s">
        <v>360</v>
      </c>
      <c r="F5325" s="5">
        <v>0.62361111111111112</v>
      </c>
      <c r="G5325" s="3" t="s">
        <v>21</v>
      </c>
      <c r="H5325" t="s">
        <v>6501</v>
      </c>
    </row>
    <row r="5326" spans="1:8" ht="15">
      <c r="A5326" s="2">
        <v>690963</v>
      </c>
      <c r="B5326" s="2">
        <v>9</v>
      </c>
      <c r="C5326" s="2" t="s">
        <v>5859</v>
      </c>
      <c r="D5326" s="5">
        <v>0.60763888888888884</v>
      </c>
      <c r="E5326" s="3" t="s">
        <v>21</v>
      </c>
      <c r="F5326" s="5">
        <v>0.62361111111111112</v>
      </c>
      <c r="G5326" s="3" t="s">
        <v>360</v>
      </c>
      <c r="H5326" t="s">
        <v>6501</v>
      </c>
    </row>
    <row r="5327" spans="1:8" ht="15">
      <c r="A5327" s="2">
        <v>690963</v>
      </c>
      <c r="B5327" s="2">
        <v>10</v>
      </c>
      <c r="C5327" s="2" t="s">
        <v>5860</v>
      </c>
      <c r="D5327" s="5">
        <v>0.64930555555555558</v>
      </c>
      <c r="E5327" s="3" t="s">
        <v>360</v>
      </c>
      <c r="F5327" s="5">
        <v>0.66527777777777775</v>
      </c>
      <c r="G5327" s="3" t="s">
        <v>21</v>
      </c>
      <c r="H5327" t="s">
        <v>6501</v>
      </c>
    </row>
    <row r="5328" spans="1:8" ht="15">
      <c r="A5328" s="2">
        <v>690963</v>
      </c>
      <c r="B5328" s="2">
        <v>11</v>
      </c>
      <c r="C5328" s="2" t="s">
        <v>5861</v>
      </c>
      <c r="D5328" s="5">
        <v>0.64930555555555558</v>
      </c>
      <c r="E5328" s="3" t="s">
        <v>21</v>
      </c>
      <c r="F5328" s="5">
        <v>0.66527777777777775</v>
      </c>
      <c r="G5328" s="3" t="s">
        <v>360</v>
      </c>
      <c r="H5328" t="s">
        <v>6501</v>
      </c>
    </row>
    <row r="5329" spans="1:8" ht="15">
      <c r="A5329" s="2">
        <v>690963</v>
      </c>
      <c r="B5329" s="2">
        <v>12</v>
      </c>
      <c r="C5329" s="2" t="s">
        <v>5862</v>
      </c>
      <c r="D5329" s="5">
        <v>0.69097222222222221</v>
      </c>
      <c r="E5329" s="3" t="s">
        <v>360</v>
      </c>
      <c r="F5329" s="5">
        <v>0.70694444444444449</v>
      </c>
      <c r="G5329" s="3" t="s">
        <v>21</v>
      </c>
      <c r="H5329" t="s">
        <v>6501</v>
      </c>
    </row>
    <row r="5330" spans="1:8" ht="15">
      <c r="A5330" s="2">
        <v>690963</v>
      </c>
      <c r="B5330" s="2">
        <v>13</v>
      </c>
      <c r="C5330" s="2" t="s">
        <v>5863</v>
      </c>
      <c r="D5330" s="5">
        <v>0.69097222222222221</v>
      </c>
      <c r="E5330" s="3" t="s">
        <v>21</v>
      </c>
      <c r="F5330" s="5">
        <v>0.70694444444444449</v>
      </c>
      <c r="G5330" s="3" t="s">
        <v>360</v>
      </c>
      <c r="H5330" t="s">
        <v>6501</v>
      </c>
    </row>
    <row r="5331" spans="1:8" ht="15">
      <c r="A5331" s="2">
        <v>690963</v>
      </c>
      <c r="B5331" s="2">
        <v>14</v>
      </c>
      <c r="C5331" s="2" t="s">
        <v>5864</v>
      </c>
      <c r="D5331" s="5">
        <v>0.73263888888888884</v>
      </c>
      <c r="E5331" s="3" t="s">
        <v>360</v>
      </c>
      <c r="F5331" s="5">
        <v>0.74861111111111112</v>
      </c>
      <c r="G5331" s="3" t="s">
        <v>21</v>
      </c>
      <c r="H5331" t="s">
        <v>6501</v>
      </c>
    </row>
    <row r="5332" spans="1:8" ht="15">
      <c r="A5332" s="2">
        <v>690963</v>
      </c>
      <c r="B5332" s="2">
        <v>15</v>
      </c>
      <c r="C5332" s="2" t="s">
        <v>5865</v>
      </c>
      <c r="D5332" s="5">
        <v>0.73263888888888884</v>
      </c>
      <c r="E5332" s="3" t="s">
        <v>21</v>
      </c>
      <c r="F5332" s="5">
        <v>0.74861111111111112</v>
      </c>
      <c r="G5332" s="3" t="s">
        <v>360</v>
      </c>
      <c r="H5332" t="s">
        <v>6501</v>
      </c>
    </row>
    <row r="5333" spans="1:8" ht="15">
      <c r="A5333" s="2">
        <v>690963</v>
      </c>
      <c r="B5333" s="2">
        <v>16</v>
      </c>
      <c r="C5333" s="2" t="s">
        <v>5866</v>
      </c>
      <c r="D5333" s="5">
        <v>0.77430555555555558</v>
      </c>
      <c r="E5333" s="3" t="s">
        <v>360</v>
      </c>
      <c r="F5333" s="5">
        <v>0.79027777777777775</v>
      </c>
      <c r="G5333" s="3" t="s">
        <v>21</v>
      </c>
      <c r="H5333" t="s">
        <v>6501</v>
      </c>
    </row>
    <row r="5334" spans="1:8" ht="15">
      <c r="A5334" s="2">
        <v>690975</v>
      </c>
      <c r="B5334" s="2">
        <v>1</v>
      </c>
      <c r="C5334" s="2" t="s">
        <v>5867</v>
      </c>
      <c r="D5334" s="5">
        <v>0.37847222222222221</v>
      </c>
      <c r="E5334" s="3" t="s">
        <v>55</v>
      </c>
      <c r="F5334" s="5">
        <v>0.4236111111111111</v>
      </c>
      <c r="G5334" s="3" t="s">
        <v>232</v>
      </c>
      <c r="H5334" t="s">
        <v>6481</v>
      </c>
    </row>
    <row r="5335" spans="1:8" ht="15">
      <c r="A5335" s="2">
        <v>690975</v>
      </c>
      <c r="B5335" s="2">
        <v>2</v>
      </c>
      <c r="C5335" s="2" t="s">
        <v>5868</v>
      </c>
      <c r="D5335" s="5">
        <v>0.47916666666666669</v>
      </c>
      <c r="E5335" s="3" t="s">
        <v>232</v>
      </c>
      <c r="F5335" s="5">
        <v>0.52430555555555558</v>
      </c>
      <c r="G5335" s="3" t="s">
        <v>55</v>
      </c>
      <c r="H5335" t="s">
        <v>6481</v>
      </c>
    </row>
    <row r="5336" spans="1:8" ht="15">
      <c r="A5336" s="2">
        <v>690975</v>
      </c>
      <c r="B5336" s="2">
        <v>101</v>
      </c>
      <c r="C5336" s="2" t="s">
        <v>5869</v>
      </c>
      <c r="D5336" s="5">
        <v>0.35069444444444442</v>
      </c>
      <c r="E5336" s="3" t="s">
        <v>236</v>
      </c>
      <c r="F5336" s="5">
        <v>0.4236111111111111</v>
      </c>
      <c r="G5336" s="3" t="s">
        <v>232</v>
      </c>
      <c r="H5336" t="s">
        <v>6481</v>
      </c>
    </row>
    <row r="5337" spans="1:8" ht="15">
      <c r="A5337" s="2">
        <v>690975</v>
      </c>
      <c r="B5337" s="2">
        <v>102</v>
      </c>
      <c r="C5337" s="2" t="s">
        <v>5870</v>
      </c>
      <c r="D5337" s="5">
        <v>0.46875</v>
      </c>
      <c r="E5337" s="3" t="s">
        <v>232</v>
      </c>
      <c r="F5337" s="5">
        <v>0.53263888888888888</v>
      </c>
      <c r="G5337" s="3" t="s">
        <v>236</v>
      </c>
      <c r="H5337" t="s">
        <v>6481</v>
      </c>
    </row>
    <row r="5338" spans="1:8" ht="15">
      <c r="A5338" s="2">
        <v>695211</v>
      </c>
      <c r="B5338" s="2">
        <v>1</v>
      </c>
      <c r="C5338" s="2" t="s">
        <v>5871</v>
      </c>
      <c r="D5338" s="5">
        <v>0.17708333333333334</v>
      </c>
      <c r="E5338" s="3" t="s">
        <v>441</v>
      </c>
      <c r="F5338" s="5">
        <v>0.19375000000000001</v>
      </c>
      <c r="G5338" s="3" t="s">
        <v>442</v>
      </c>
      <c r="H5338" t="s">
        <v>6481</v>
      </c>
    </row>
    <row r="5339" spans="1:8" ht="15">
      <c r="A5339" s="2">
        <v>695211</v>
      </c>
      <c r="B5339" s="2">
        <v>2</v>
      </c>
      <c r="C5339" s="2" t="s">
        <v>5872</v>
      </c>
      <c r="D5339" s="5">
        <v>0.19444444444444445</v>
      </c>
      <c r="E5339" s="3" t="s">
        <v>442</v>
      </c>
      <c r="F5339" s="5">
        <v>0.21041666666666667</v>
      </c>
      <c r="G5339" s="3" t="s">
        <v>441</v>
      </c>
      <c r="H5339" t="s">
        <v>6481</v>
      </c>
    </row>
    <row r="5340" spans="1:8" ht="15">
      <c r="A5340" s="2">
        <v>695211</v>
      </c>
      <c r="B5340" s="2">
        <v>3</v>
      </c>
      <c r="C5340" s="2" t="s">
        <v>5873</v>
      </c>
      <c r="D5340" s="5">
        <v>0.19097222222222221</v>
      </c>
      <c r="E5340" s="3" t="s">
        <v>443</v>
      </c>
      <c r="F5340" s="5">
        <v>0.21111111111111111</v>
      </c>
      <c r="G5340" s="3" t="s">
        <v>442</v>
      </c>
      <c r="H5340" t="s">
        <v>6481</v>
      </c>
    </row>
    <row r="5341" spans="1:8" ht="15">
      <c r="A5341" s="2">
        <v>695211</v>
      </c>
      <c r="B5341" s="2">
        <v>4</v>
      </c>
      <c r="C5341" s="2" t="s">
        <v>5874</v>
      </c>
      <c r="D5341" s="5">
        <v>0.22222222222222221</v>
      </c>
      <c r="E5341" s="3" t="s">
        <v>442</v>
      </c>
      <c r="F5341" s="5">
        <v>0.23819444444444443</v>
      </c>
      <c r="G5341" s="3" t="s">
        <v>441</v>
      </c>
      <c r="H5341" t="s">
        <v>6481</v>
      </c>
    </row>
    <row r="5342" spans="1:8" ht="15">
      <c r="A5342" s="2">
        <v>695211</v>
      </c>
      <c r="B5342" s="2">
        <v>5</v>
      </c>
      <c r="C5342" s="2" t="s">
        <v>5875</v>
      </c>
      <c r="D5342" s="5">
        <v>0.19791666666666666</v>
      </c>
      <c r="E5342" s="3" t="s">
        <v>443</v>
      </c>
      <c r="F5342" s="5">
        <v>0.21805555555555556</v>
      </c>
      <c r="G5342" s="3" t="s">
        <v>442</v>
      </c>
      <c r="H5342" t="s">
        <v>6481</v>
      </c>
    </row>
    <row r="5343" spans="1:8" ht="15">
      <c r="A5343" s="2">
        <v>695211</v>
      </c>
      <c r="B5343" s="2">
        <v>6</v>
      </c>
      <c r="C5343" s="2" t="s">
        <v>5876</v>
      </c>
      <c r="D5343" s="5">
        <v>0.2361111111111111</v>
      </c>
      <c r="E5343" s="3" t="s">
        <v>442</v>
      </c>
      <c r="F5343" s="5">
        <v>0.25208333333333333</v>
      </c>
      <c r="G5343" s="3" t="s">
        <v>441</v>
      </c>
      <c r="H5343" t="s">
        <v>6481</v>
      </c>
    </row>
    <row r="5344" spans="1:8" ht="15">
      <c r="A5344" s="2">
        <v>695211</v>
      </c>
      <c r="B5344" s="2">
        <v>7</v>
      </c>
      <c r="C5344" s="2" t="s">
        <v>5877</v>
      </c>
      <c r="D5344" s="5">
        <v>0.21180555555555555</v>
      </c>
      <c r="E5344" s="3" t="s">
        <v>443</v>
      </c>
      <c r="F5344" s="5">
        <v>0.23541666666666666</v>
      </c>
      <c r="G5344" s="3" t="s">
        <v>442</v>
      </c>
      <c r="H5344" t="s">
        <v>6481</v>
      </c>
    </row>
    <row r="5345" spans="1:8" ht="15">
      <c r="A5345" s="2">
        <v>695211</v>
      </c>
      <c r="B5345" s="2">
        <v>8</v>
      </c>
      <c r="C5345" s="2" t="s">
        <v>5878</v>
      </c>
      <c r="D5345" s="5">
        <v>0.24652777777777779</v>
      </c>
      <c r="E5345" s="3" t="s">
        <v>442</v>
      </c>
      <c r="F5345" s="5">
        <v>0.26250000000000001</v>
      </c>
      <c r="G5345" s="3" t="s">
        <v>441</v>
      </c>
      <c r="H5345" t="s">
        <v>6481</v>
      </c>
    </row>
    <row r="5346" spans="1:8" ht="15">
      <c r="A5346" s="2">
        <v>695211</v>
      </c>
      <c r="B5346" s="2">
        <v>9</v>
      </c>
      <c r="C5346" s="2" t="s">
        <v>5879</v>
      </c>
      <c r="D5346" s="5">
        <v>0.22569444444444445</v>
      </c>
      <c r="E5346" s="3" t="s">
        <v>443</v>
      </c>
      <c r="F5346" s="5">
        <v>0.24583333333333332</v>
      </c>
      <c r="G5346" s="3" t="s">
        <v>442</v>
      </c>
      <c r="H5346" t="s">
        <v>6481</v>
      </c>
    </row>
    <row r="5347" spans="1:8" ht="15">
      <c r="A5347" s="2">
        <v>695211</v>
      </c>
      <c r="B5347" s="2">
        <v>10</v>
      </c>
      <c r="C5347" s="2" t="s">
        <v>5880</v>
      </c>
      <c r="D5347" s="5">
        <v>0.27083333333333331</v>
      </c>
      <c r="E5347" s="3" t="s">
        <v>442</v>
      </c>
      <c r="F5347" s="5">
        <v>0.28680555555555554</v>
      </c>
      <c r="G5347" s="3" t="s">
        <v>441</v>
      </c>
      <c r="H5347" t="s">
        <v>6481</v>
      </c>
    </row>
    <row r="5348" spans="1:8" ht="15">
      <c r="A5348" s="2">
        <v>695211</v>
      </c>
      <c r="B5348" s="2">
        <v>11</v>
      </c>
      <c r="C5348" s="2" t="s">
        <v>5881</v>
      </c>
      <c r="D5348" s="5">
        <v>0.2361111111111111</v>
      </c>
      <c r="E5348" s="3" t="s">
        <v>441</v>
      </c>
      <c r="F5348" s="5">
        <v>0.25</v>
      </c>
      <c r="G5348" s="3" t="s">
        <v>444</v>
      </c>
      <c r="H5348" t="s">
        <v>6481</v>
      </c>
    </row>
    <row r="5349" spans="1:8" ht="15">
      <c r="A5349" s="2">
        <v>695211</v>
      </c>
      <c r="B5349" s="2">
        <v>12</v>
      </c>
      <c r="C5349" s="2" t="s">
        <v>5882</v>
      </c>
      <c r="D5349" s="5">
        <v>0.28472222222222221</v>
      </c>
      <c r="E5349" s="3" t="s">
        <v>442</v>
      </c>
      <c r="F5349" s="5">
        <v>0.30069444444444443</v>
      </c>
      <c r="G5349" s="3" t="s">
        <v>441</v>
      </c>
      <c r="H5349" t="s">
        <v>6481</v>
      </c>
    </row>
    <row r="5350" spans="1:8" ht="15">
      <c r="A5350" s="2">
        <v>695211</v>
      </c>
      <c r="B5350" s="2">
        <v>13</v>
      </c>
      <c r="C5350" s="2" t="s">
        <v>5883</v>
      </c>
      <c r="D5350" s="5">
        <v>0.25347222222222221</v>
      </c>
      <c r="E5350" s="3" t="s">
        <v>441</v>
      </c>
      <c r="F5350" s="5">
        <v>0.27013888888888887</v>
      </c>
      <c r="G5350" s="3" t="s">
        <v>442</v>
      </c>
      <c r="H5350" t="s">
        <v>6481</v>
      </c>
    </row>
    <row r="5351" spans="1:8" ht="15">
      <c r="A5351" s="2">
        <v>695211</v>
      </c>
      <c r="B5351" s="2">
        <v>14</v>
      </c>
      <c r="C5351" s="2" t="s">
        <v>5884</v>
      </c>
      <c r="D5351" s="5">
        <v>0.2951388888888889</v>
      </c>
      <c r="E5351" s="3" t="s">
        <v>444</v>
      </c>
      <c r="F5351" s="5">
        <v>0.30763888888888891</v>
      </c>
      <c r="G5351" s="3" t="s">
        <v>441</v>
      </c>
      <c r="H5351" t="s">
        <v>6481</v>
      </c>
    </row>
    <row r="5352" spans="1:8" ht="15">
      <c r="A5352" s="2">
        <v>695211</v>
      </c>
      <c r="B5352" s="2">
        <v>15</v>
      </c>
      <c r="C5352" s="2" t="s">
        <v>5885</v>
      </c>
      <c r="D5352" s="5">
        <v>0.2673611111111111</v>
      </c>
      <c r="E5352" s="3" t="s">
        <v>441</v>
      </c>
      <c r="F5352" s="5">
        <v>0.28402777777777777</v>
      </c>
      <c r="G5352" s="3" t="s">
        <v>442</v>
      </c>
      <c r="H5352" t="s">
        <v>6481</v>
      </c>
    </row>
    <row r="5353" spans="1:8" ht="15">
      <c r="A5353" s="2">
        <v>695211</v>
      </c>
      <c r="B5353" s="2">
        <v>16</v>
      </c>
      <c r="C5353" s="2" t="s">
        <v>5886</v>
      </c>
      <c r="D5353" s="5">
        <v>0.30902777777777779</v>
      </c>
      <c r="E5353" s="3" t="s">
        <v>442</v>
      </c>
      <c r="F5353" s="5">
        <v>0.32500000000000001</v>
      </c>
      <c r="G5353" s="3" t="s">
        <v>441</v>
      </c>
      <c r="H5353" t="s">
        <v>6481</v>
      </c>
    </row>
    <row r="5354" spans="1:8" ht="15">
      <c r="A5354" s="2">
        <v>695211</v>
      </c>
      <c r="B5354" s="2">
        <v>17</v>
      </c>
      <c r="C5354" s="2" t="s">
        <v>5887</v>
      </c>
      <c r="D5354" s="5">
        <v>0.27777777777777779</v>
      </c>
      <c r="E5354" s="3" t="s">
        <v>441</v>
      </c>
      <c r="F5354" s="5">
        <v>0.29166666666666669</v>
      </c>
      <c r="G5354" s="3" t="s">
        <v>444</v>
      </c>
      <c r="H5354" t="s">
        <v>6481</v>
      </c>
    </row>
    <row r="5355" spans="1:8" ht="15">
      <c r="A5355" s="2">
        <v>695211</v>
      </c>
      <c r="B5355" s="2">
        <v>18</v>
      </c>
      <c r="C5355" s="2" t="s">
        <v>5888</v>
      </c>
      <c r="D5355" s="5">
        <v>0.33333333333333331</v>
      </c>
      <c r="E5355" s="3" t="s">
        <v>444</v>
      </c>
      <c r="F5355" s="5">
        <v>0.34583333333333333</v>
      </c>
      <c r="G5355" s="3" t="s">
        <v>441</v>
      </c>
      <c r="H5355" t="s">
        <v>6481</v>
      </c>
    </row>
    <row r="5356" spans="1:8" ht="15">
      <c r="A5356" s="2">
        <v>695211</v>
      </c>
      <c r="B5356" s="2">
        <v>19</v>
      </c>
      <c r="C5356" s="2" t="s">
        <v>5889</v>
      </c>
      <c r="D5356" s="5">
        <v>0.29166666666666669</v>
      </c>
      <c r="E5356" s="3" t="s">
        <v>441</v>
      </c>
      <c r="F5356" s="5">
        <v>0.30833333333333335</v>
      </c>
      <c r="G5356" s="3" t="s">
        <v>442</v>
      </c>
      <c r="H5356" t="s">
        <v>6481</v>
      </c>
    </row>
    <row r="5357" spans="1:8" ht="15">
      <c r="A5357" s="2">
        <v>695211</v>
      </c>
      <c r="B5357" s="2">
        <v>20</v>
      </c>
      <c r="C5357" s="2" t="s">
        <v>5890</v>
      </c>
      <c r="D5357" s="5">
        <v>0.35069444444444442</v>
      </c>
      <c r="E5357" s="3" t="s">
        <v>444</v>
      </c>
      <c r="F5357" s="5">
        <v>0.36319444444444443</v>
      </c>
      <c r="G5357" s="3" t="s">
        <v>441</v>
      </c>
      <c r="H5357" t="s">
        <v>6481</v>
      </c>
    </row>
    <row r="5358" spans="1:8" ht="15">
      <c r="A5358" s="2">
        <v>695211</v>
      </c>
      <c r="B5358" s="2">
        <v>21</v>
      </c>
      <c r="C5358" s="2" t="s">
        <v>5891</v>
      </c>
      <c r="D5358" s="5">
        <v>0.30208333333333331</v>
      </c>
      <c r="E5358" s="3" t="s">
        <v>441</v>
      </c>
      <c r="F5358" s="5">
        <v>0.31736111111111109</v>
      </c>
      <c r="G5358" s="3" t="s">
        <v>445</v>
      </c>
      <c r="H5358" t="s">
        <v>6481</v>
      </c>
    </row>
    <row r="5359" spans="1:8" ht="15">
      <c r="A5359" s="2">
        <v>695211</v>
      </c>
      <c r="B5359" s="2">
        <v>22</v>
      </c>
      <c r="C5359" s="2" t="s">
        <v>5892</v>
      </c>
      <c r="D5359" s="5">
        <v>0.37152777777777779</v>
      </c>
      <c r="E5359" s="3" t="s">
        <v>444</v>
      </c>
      <c r="F5359" s="5">
        <v>0.3840277777777778</v>
      </c>
      <c r="G5359" s="3" t="s">
        <v>441</v>
      </c>
      <c r="H5359" t="s">
        <v>6481</v>
      </c>
    </row>
    <row r="5360" spans="1:8" ht="15">
      <c r="A5360" s="2">
        <v>695211</v>
      </c>
      <c r="B5360" s="2">
        <v>23</v>
      </c>
      <c r="C5360" s="2" t="s">
        <v>5893</v>
      </c>
      <c r="D5360" s="5">
        <v>0.33333333333333331</v>
      </c>
      <c r="E5360" s="3" t="s">
        <v>441</v>
      </c>
      <c r="F5360" s="5">
        <v>0.34722222222222221</v>
      </c>
      <c r="G5360" s="3" t="s">
        <v>444</v>
      </c>
      <c r="H5360" t="s">
        <v>6481</v>
      </c>
    </row>
    <row r="5361" spans="1:8" ht="15">
      <c r="A5361" s="2">
        <v>695211</v>
      </c>
      <c r="B5361" s="2">
        <v>24</v>
      </c>
      <c r="C5361" s="2" t="s">
        <v>5894</v>
      </c>
      <c r="D5361" s="5">
        <v>0.3923611111111111</v>
      </c>
      <c r="E5361" s="3" t="s">
        <v>444</v>
      </c>
      <c r="F5361" s="5">
        <v>0.40486111111111112</v>
      </c>
      <c r="G5361" s="3" t="s">
        <v>441</v>
      </c>
      <c r="H5361" t="s">
        <v>6481</v>
      </c>
    </row>
    <row r="5362" spans="1:8" ht="15">
      <c r="A5362" s="2">
        <v>695211</v>
      </c>
      <c r="B5362" s="2">
        <v>25</v>
      </c>
      <c r="C5362" s="2" t="s">
        <v>5895</v>
      </c>
      <c r="D5362" s="5">
        <v>0.35416666666666669</v>
      </c>
      <c r="E5362" s="3" t="s">
        <v>441</v>
      </c>
      <c r="F5362" s="5">
        <v>0.36805555555555558</v>
      </c>
      <c r="G5362" s="3" t="s">
        <v>444</v>
      </c>
      <c r="H5362" t="s">
        <v>6481</v>
      </c>
    </row>
    <row r="5363" spans="1:8" ht="15">
      <c r="A5363" s="2">
        <v>695211</v>
      </c>
      <c r="B5363" s="2">
        <v>26</v>
      </c>
      <c r="C5363" s="2" t="s">
        <v>5896</v>
      </c>
      <c r="D5363" s="5">
        <v>0.41319444444444442</v>
      </c>
      <c r="E5363" s="3" t="s">
        <v>444</v>
      </c>
      <c r="F5363" s="5">
        <v>0.42569444444444443</v>
      </c>
      <c r="G5363" s="3" t="s">
        <v>441</v>
      </c>
      <c r="H5363" t="s">
        <v>6481</v>
      </c>
    </row>
    <row r="5364" spans="1:8" ht="15">
      <c r="A5364" s="2">
        <v>695211</v>
      </c>
      <c r="B5364" s="2">
        <v>27</v>
      </c>
      <c r="C5364" s="2" t="s">
        <v>5897</v>
      </c>
      <c r="D5364" s="5">
        <v>0.36805555555555558</v>
      </c>
      <c r="E5364" s="3" t="s">
        <v>441</v>
      </c>
      <c r="F5364" s="5">
        <v>0.38194444444444442</v>
      </c>
      <c r="G5364" s="3" t="s">
        <v>444</v>
      </c>
      <c r="H5364" t="s">
        <v>6481</v>
      </c>
    </row>
    <row r="5365" spans="1:8" ht="15">
      <c r="A5365" s="2">
        <v>695211</v>
      </c>
      <c r="B5365" s="2">
        <v>28</v>
      </c>
      <c r="C5365" s="2" t="s">
        <v>5898</v>
      </c>
      <c r="D5365" s="5">
        <v>0.43402777777777779</v>
      </c>
      <c r="E5365" s="3" t="s">
        <v>444</v>
      </c>
      <c r="F5365" s="5">
        <v>0.4465277777777778</v>
      </c>
      <c r="G5365" s="3" t="s">
        <v>441</v>
      </c>
      <c r="H5365" t="s">
        <v>6481</v>
      </c>
    </row>
    <row r="5366" spans="1:8" ht="15">
      <c r="A5366" s="2">
        <v>695211</v>
      </c>
      <c r="B5366" s="2">
        <v>29</v>
      </c>
      <c r="C5366" s="2" t="s">
        <v>5899</v>
      </c>
      <c r="D5366" s="5">
        <v>0.39583333333333331</v>
      </c>
      <c r="E5366" s="3" t="s">
        <v>441</v>
      </c>
      <c r="F5366" s="5">
        <v>0.40972222222222221</v>
      </c>
      <c r="G5366" s="3" t="s">
        <v>444</v>
      </c>
      <c r="H5366" t="s">
        <v>6481</v>
      </c>
    </row>
    <row r="5367" spans="1:8" ht="15">
      <c r="A5367" s="2">
        <v>695211</v>
      </c>
      <c r="B5367" s="2">
        <v>30</v>
      </c>
      <c r="C5367" s="2" t="s">
        <v>5900</v>
      </c>
      <c r="D5367" s="5">
        <v>0.4548611111111111</v>
      </c>
      <c r="E5367" s="3" t="s">
        <v>444</v>
      </c>
      <c r="F5367" s="5">
        <v>0.46736111111111112</v>
      </c>
      <c r="G5367" s="3" t="s">
        <v>441</v>
      </c>
      <c r="H5367" t="s">
        <v>6481</v>
      </c>
    </row>
    <row r="5368" spans="1:8" ht="15">
      <c r="A5368" s="2">
        <v>695211</v>
      </c>
      <c r="B5368" s="2">
        <v>31</v>
      </c>
      <c r="C5368" s="2" t="s">
        <v>5901</v>
      </c>
      <c r="D5368" s="5">
        <v>0.40972222222222221</v>
      </c>
      <c r="E5368" s="3" t="s">
        <v>441</v>
      </c>
      <c r="F5368" s="5">
        <v>0.4236111111111111</v>
      </c>
      <c r="G5368" s="3" t="s">
        <v>444</v>
      </c>
      <c r="H5368" t="s">
        <v>6481</v>
      </c>
    </row>
    <row r="5369" spans="1:8" ht="15">
      <c r="A5369" s="2">
        <v>695211</v>
      </c>
      <c r="B5369" s="2">
        <v>32</v>
      </c>
      <c r="C5369" s="2" t="s">
        <v>5902</v>
      </c>
      <c r="D5369" s="5">
        <v>0.47569444444444442</v>
      </c>
      <c r="E5369" s="3" t="s">
        <v>444</v>
      </c>
      <c r="F5369" s="5">
        <v>0.48819444444444443</v>
      </c>
      <c r="G5369" s="3" t="s">
        <v>441</v>
      </c>
      <c r="H5369" t="s">
        <v>6481</v>
      </c>
    </row>
    <row r="5370" spans="1:8" ht="15">
      <c r="A5370" s="2">
        <v>695211</v>
      </c>
      <c r="B5370" s="2">
        <v>33</v>
      </c>
      <c r="C5370" s="2" t="s">
        <v>5903</v>
      </c>
      <c r="D5370" s="5">
        <v>0.4375</v>
      </c>
      <c r="E5370" s="3" t="s">
        <v>441</v>
      </c>
      <c r="F5370" s="5">
        <v>0.4513888888888889</v>
      </c>
      <c r="G5370" s="3" t="s">
        <v>444</v>
      </c>
      <c r="H5370" t="s">
        <v>6481</v>
      </c>
    </row>
    <row r="5371" spans="1:8" ht="15">
      <c r="A5371" s="2">
        <v>695211</v>
      </c>
      <c r="B5371" s="2">
        <v>34</v>
      </c>
      <c r="C5371" s="2" t="s">
        <v>5904</v>
      </c>
      <c r="D5371" s="5">
        <v>0.49652777777777779</v>
      </c>
      <c r="E5371" s="3" t="s">
        <v>444</v>
      </c>
      <c r="F5371" s="5">
        <v>0.50902777777777775</v>
      </c>
      <c r="G5371" s="3" t="s">
        <v>441</v>
      </c>
      <c r="H5371" t="s">
        <v>6481</v>
      </c>
    </row>
    <row r="5372" spans="1:8" ht="15">
      <c r="A5372" s="2">
        <v>695211</v>
      </c>
      <c r="B5372" s="2">
        <v>35</v>
      </c>
      <c r="C5372" s="2" t="s">
        <v>5905</v>
      </c>
      <c r="D5372" s="5">
        <v>0.4513888888888889</v>
      </c>
      <c r="E5372" s="3" t="s">
        <v>441</v>
      </c>
      <c r="F5372" s="5">
        <v>0.46527777777777779</v>
      </c>
      <c r="G5372" s="3" t="s">
        <v>444</v>
      </c>
      <c r="H5372" t="s">
        <v>6481</v>
      </c>
    </row>
    <row r="5373" spans="1:8" ht="15">
      <c r="A5373" s="2">
        <v>695211</v>
      </c>
      <c r="B5373" s="2">
        <v>36</v>
      </c>
      <c r="C5373" s="2" t="s">
        <v>5906</v>
      </c>
      <c r="D5373" s="5">
        <v>0.51388888888888884</v>
      </c>
      <c r="E5373" s="3" t="s">
        <v>442</v>
      </c>
      <c r="F5373" s="5">
        <v>0.52986111111111112</v>
      </c>
      <c r="G5373" s="3" t="s">
        <v>441</v>
      </c>
      <c r="H5373" t="s">
        <v>6481</v>
      </c>
    </row>
    <row r="5374" spans="1:8" ht="15">
      <c r="A5374" s="2">
        <v>695211</v>
      </c>
      <c r="B5374" s="2">
        <v>37</v>
      </c>
      <c r="C5374" s="2" t="s">
        <v>5907</v>
      </c>
      <c r="D5374" s="5">
        <v>0.47916666666666669</v>
      </c>
      <c r="E5374" s="3" t="s">
        <v>441</v>
      </c>
      <c r="F5374" s="5">
        <v>0.49305555555555558</v>
      </c>
      <c r="G5374" s="3" t="s">
        <v>444</v>
      </c>
      <c r="H5374" t="s">
        <v>6481</v>
      </c>
    </row>
    <row r="5375" spans="1:8" ht="15">
      <c r="A5375" s="2">
        <v>695211</v>
      </c>
      <c r="B5375" s="2">
        <v>38</v>
      </c>
      <c r="C5375" s="2" t="s">
        <v>5908</v>
      </c>
      <c r="D5375" s="5">
        <v>0.53819444444444442</v>
      </c>
      <c r="E5375" s="3" t="s">
        <v>444</v>
      </c>
      <c r="F5375" s="5">
        <v>0.55069444444444449</v>
      </c>
      <c r="G5375" s="3" t="s">
        <v>441</v>
      </c>
      <c r="H5375" t="s">
        <v>6481</v>
      </c>
    </row>
    <row r="5376" spans="1:8" ht="15">
      <c r="A5376" s="2">
        <v>695211</v>
      </c>
      <c r="B5376" s="2">
        <v>39</v>
      </c>
      <c r="C5376" s="2" t="s">
        <v>5909</v>
      </c>
      <c r="D5376" s="5">
        <v>0.49305555555555558</v>
      </c>
      <c r="E5376" s="3" t="s">
        <v>441</v>
      </c>
      <c r="F5376" s="5">
        <v>0.50972222222222219</v>
      </c>
      <c r="G5376" s="3" t="s">
        <v>442</v>
      </c>
      <c r="H5376" t="s">
        <v>6481</v>
      </c>
    </row>
    <row r="5377" spans="1:8" ht="15">
      <c r="A5377" s="2">
        <v>695211</v>
      </c>
      <c r="B5377" s="2">
        <v>40</v>
      </c>
      <c r="C5377" s="2" t="s">
        <v>5910</v>
      </c>
      <c r="D5377" s="5">
        <v>0.5625</v>
      </c>
      <c r="E5377" s="3" t="s">
        <v>442</v>
      </c>
      <c r="F5377" s="5">
        <v>0.57847222222222228</v>
      </c>
      <c r="G5377" s="3" t="s">
        <v>441</v>
      </c>
      <c r="H5377" t="s">
        <v>6481</v>
      </c>
    </row>
    <row r="5378" spans="1:8" ht="15">
      <c r="A5378" s="2">
        <v>695211</v>
      </c>
      <c r="B5378" s="2">
        <v>41</v>
      </c>
      <c r="C5378" s="2" t="s">
        <v>5911</v>
      </c>
      <c r="D5378" s="5">
        <v>0.52083333333333337</v>
      </c>
      <c r="E5378" s="3" t="s">
        <v>441</v>
      </c>
      <c r="F5378" s="5">
        <v>0.53472222222222221</v>
      </c>
      <c r="G5378" s="3" t="s">
        <v>444</v>
      </c>
      <c r="H5378" t="s">
        <v>6481</v>
      </c>
    </row>
    <row r="5379" spans="1:8" ht="15">
      <c r="A5379" s="2">
        <v>695211</v>
      </c>
      <c r="B5379" s="2">
        <v>42</v>
      </c>
      <c r="C5379" s="2" t="s">
        <v>5912</v>
      </c>
      <c r="D5379" s="5">
        <v>0.58194444444444449</v>
      </c>
      <c r="E5379" s="3" t="s">
        <v>442</v>
      </c>
      <c r="F5379" s="5">
        <v>0.59930555555555554</v>
      </c>
      <c r="G5379" s="3" t="s">
        <v>441</v>
      </c>
      <c r="H5379" t="s">
        <v>6481</v>
      </c>
    </row>
    <row r="5380" spans="1:8" ht="15">
      <c r="A5380" s="2">
        <v>695211</v>
      </c>
      <c r="B5380" s="2">
        <v>43</v>
      </c>
      <c r="C5380" s="2" t="s">
        <v>5913</v>
      </c>
      <c r="D5380" s="5">
        <v>0.53819444444444442</v>
      </c>
      <c r="E5380" s="3" t="s">
        <v>441</v>
      </c>
      <c r="F5380" s="5">
        <v>0.55833333333333335</v>
      </c>
      <c r="G5380" s="3" t="s">
        <v>442</v>
      </c>
      <c r="H5380" t="s">
        <v>6481</v>
      </c>
    </row>
    <row r="5381" spans="1:8" ht="15">
      <c r="A5381" s="2">
        <v>695211</v>
      </c>
      <c r="B5381" s="2">
        <v>44</v>
      </c>
      <c r="C5381" s="2" t="s">
        <v>5914</v>
      </c>
      <c r="D5381" s="5">
        <v>0.59027777777777779</v>
      </c>
      <c r="E5381" s="3" t="s">
        <v>442</v>
      </c>
      <c r="F5381" s="5">
        <v>0.60624999999999996</v>
      </c>
      <c r="G5381" s="3" t="s">
        <v>441</v>
      </c>
      <c r="H5381" t="s">
        <v>6481</v>
      </c>
    </row>
    <row r="5382" spans="1:8" ht="15">
      <c r="A5382" s="2">
        <v>695211</v>
      </c>
      <c r="B5382" s="2">
        <v>45</v>
      </c>
      <c r="C5382" s="2" t="s">
        <v>5915</v>
      </c>
      <c r="D5382" s="5">
        <v>0.55555555555555558</v>
      </c>
      <c r="E5382" s="3" t="s">
        <v>441</v>
      </c>
      <c r="F5382" s="5">
        <v>0.57222222222222219</v>
      </c>
      <c r="G5382" s="3" t="s">
        <v>442</v>
      </c>
      <c r="H5382" t="s">
        <v>6481</v>
      </c>
    </row>
    <row r="5383" spans="1:8" ht="15">
      <c r="A5383" s="2">
        <v>695211</v>
      </c>
      <c r="B5383" s="2">
        <v>46</v>
      </c>
      <c r="C5383" s="2" t="s">
        <v>5916</v>
      </c>
      <c r="D5383" s="5">
        <v>0.60763888888888884</v>
      </c>
      <c r="E5383" s="3" t="s">
        <v>444</v>
      </c>
      <c r="F5383" s="5">
        <v>0.62013888888888891</v>
      </c>
      <c r="G5383" s="3" t="s">
        <v>441</v>
      </c>
      <c r="H5383" t="s">
        <v>6481</v>
      </c>
    </row>
    <row r="5384" spans="1:8" ht="15">
      <c r="A5384" s="2">
        <v>695211</v>
      </c>
      <c r="B5384" s="2">
        <v>47</v>
      </c>
      <c r="C5384" s="2" t="s">
        <v>5917</v>
      </c>
      <c r="D5384" s="5">
        <v>0.57291666666666663</v>
      </c>
      <c r="E5384" s="3" t="s">
        <v>441</v>
      </c>
      <c r="F5384" s="5">
        <v>0.58958333333333335</v>
      </c>
      <c r="G5384" s="3" t="s">
        <v>442</v>
      </c>
      <c r="H5384" t="s">
        <v>6481</v>
      </c>
    </row>
    <row r="5385" spans="1:8" ht="15">
      <c r="A5385" s="2">
        <v>695211</v>
      </c>
      <c r="B5385" s="2">
        <v>48</v>
      </c>
      <c r="C5385" s="2" t="s">
        <v>5918</v>
      </c>
      <c r="D5385" s="5">
        <v>0.61458333333333337</v>
      </c>
      <c r="E5385" s="3" t="s">
        <v>442</v>
      </c>
      <c r="F5385" s="5">
        <v>0.63055555555555554</v>
      </c>
      <c r="G5385" s="3" t="s">
        <v>441</v>
      </c>
      <c r="H5385" t="s">
        <v>6481</v>
      </c>
    </row>
    <row r="5386" spans="1:8" ht="15">
      <c r="A5386" s="2">
        <v>695211</v>
      </c>
      <c r="B5386" s="2">
        <v>49</v>
      </c>
      <c r="C5386" s="2" t="s">
        <v>5919</v>
      </c>
      <c r="D5386" s="5">
        <v>0.59375</v>
      </c>
      <c r="E5386" s="3" t="s">
        <v>441</v>
      </c>
      <c r="F5386" s="5">
        <v>0.61041666666666672</v>
      </c>
      <c r="G5386" s="3" t="s">
        <v>442</v>
      </c>
      <c r="H5386" t="s">
        <v>6481</v>
      </c>
    </row>
    <row r="5387" spans="1:8" ht="15">
      <c r="A5387" s="2">
        <v>695211</v>
      </c>
      <c r="B5387" s="2">
        <v>50</v>
      </c>
      <c r="C5387" s="2" t="s">
        <v>5920</v>
      </c>
      <c r="D5387" s="5">
        <v>0.625</v>
      </c>
      <c r="E5387" s="3" t="s">
        <v>442</v>
      </c>
      <c r="F5387" s="5">
        <v>0.64097222222222228</v>
      </c>
      <c r="G5387" s="3" t="s">
        <v>441</v>
      </c>
      <c r="H5387" t="s">
        <v>6481</v>
      </c>
    </row>
    <row r="5388" spans="1:8" ht="15">
      <c r="A5388" s="2">
        <v>695211</v>
      </c>
      <c r="B5388" s="2">
        <v>51</v>
      </c>
      <c r="C5388" s="2" t="s">
        <v>5921</v>
      </c>
      <c r="D5388" s="5">
        <v>0.60416666666666663</v>
      </c>
      <c r="E5388" s="3" t="s">
        <v>441</v>
      </c>
      <c r="F5388" s="5">
        <v>0.62083333333333335</v>
      </c>
      <c r="G5388" s="3" t="s">
        <v>442</v>
      </c>
      <c r="H5388" t="s">
        <v>6481</v>
      </c>
    </row>
    <row r="5389" spans="1:8" ht="15">
      <c r="A5389" s="2">
        <v>695211</v>
      </c>
      <c r="B5389" s="2">
        <v>52</v>
      </c>
      <c r="C5389" s="2" t="s">
        <v>5922</v>
      </c>
      <c r="D5389" s="5">
        <v>0.64236111111111116</v>
      </c>
      <c r="E5389" s="3" t="s">
        <v>444</v>
      </c>
      <c r="F5389" s="5">
        <v>0.65486111111111112</v>
      </c>
      <c r="G5389" s="3" t="s">
        <v>441</v>
      </c>
      <c r="H5389" t="s">
        <v>6481</v>
      </c>
    </row>
    <row r="5390" spans="1:8" ht="15">
      <c r="A5390" s="2">
        <v>695211</v>
      </c>
      <c r="B5390" s="2">
        <v>53</v>
      </c>
      <c r="C5390" s="2" t="s">
        <v>5923</v>
      </c>
      <c r="D5390" s="5">
        <v>0.61805555555555558</v>
      </c>
      <c r="E5390" s="3" t="s">
        <v>441</v>
      </c>
      <c r="F5390" s="5">
        <v>0.63194444444444442</v>
      </c>
      <c r="G5390" s="3" t="s">
        <v>444</v>
      </c>
      <c r="H5390" t="s">
        <v>6481</v>
      </c>
    </row>
    <row r="5391" spans="1:8" ht="15">
      <c r="A5391" s="2">
        <v>695211</v>
      </c>
      <c r="B5391" s="2">
        <v>54</v>
      </c>
      <c r="C5391" s="2" t="s">
        <v>5924</v>
      </c>
      <c r="D5391" s="5">
        <v>0.65277777777777779</v>
      </c>
      <c r="E5391" s="3" t="s">
        <v>442</v>
      </c>
      <c r="F5391" s="5">
        <v>0.66874999999999996</v>
      </c>
      <c r="G5391" s="3" t="s">
        <v>441</v>
      </c>
      <c r="H5391" t="s">
        <v>6481</v>
      </c>
    </row>
    <row r="5392" spans="1:8" ht="15">
      <c r="A5392" s="2">
        <v>695211</v>
      </c>
      <c r="B5392" s="2">
        <v>55</v>
      </c>
      <c r="C5392" s="2" t="s">
        <v>5925</v>
      </c>
      <c r="D5392" s="5">
        <v>0.63541666666666663</v>
      </c>
      <c r="E5392" s="3" t="s">
        <v>441</v>
      </c>
      <c r="F5392" s="5">
        <v>0.65208333333333335</v>
      </c>
      <c r="G5392" s="3" t="s">
        <v>442</v>
      </c>
      <c r="H5392" t="s">
        <v>6481</v>
      </c>
    </row>
    <row r="5393" spans="1:8" ht="15">
      <c r="A5393" s="2">
        <v>695211</v>
      </c>
      <c r="B5393" s="2">
        <v>56</v>
      </c>
      <c r="C5393" s="2" t="s">
        <v>5926</v>
      </c>
      <c r="D5393" s="5">
        <v>0.67013888888888884</v>
      </c>
      <c r="E5393" s="3" t="s">
        <v>444</v>
      </c>
      <c r="F5393" s="5">
        <v>0.68263888888888891</v>
      </c>
      <c r="G5393" s="3" t="s">
        <v>441</v>
      </c>
      <c r="H5393" t="s">
        <v>6481</v>
      </c>
    </row>
    <row r="5394" spans="1:8" ht="15">
      <c r="A5394" s="2">
        <v>695211</v>
      </c>
      <c r="B5394" s="2">
        <v>57</v>
      </c>
      <c r="C5394" s="2" t="s">
        <v>5927</v>
      </c>
      <c r="D5394" s="5">
        <v>0.64583333333333337</v>
      </c>
      <c r="E5394" s="3" t="s">
        <v>441</v>
      </c>
      <c r="F5394" s="5">
        <v>0.65972222222222221</v>
      </c>
      <c r="G5394" s="3" t="s">
        <v>444</v>
      </c>
      <c r="H5394" t="s">
        <v>6481</v>
      </c>
    </row>
    <row r="5395" spans="1:8" ht="15">
      <c r="A5395" s="2">
        <v>695211</v>
      </c>
      <c r="B5395" s="2">
        <v>58</v>
      </c>
      <c r="C5395" s="2" t="s">
        <v>5928</v>
      </c>
      <c r="D5395" s="5">
        <v>0.68055555555555558</v>
      </c>
      <c r="E5395" s="3" t="s">
        <v>442</v>
      </c>
      <c r="F5395" s="5">
        <v>0.69652777777777775</v>
      </c>
      <c r="G5395" s="3" t="s">
        <v>441</v>
      </c>
      <c r="H5395" t="s">
        <v>6481</v>
      </c>
    </row>
    <row r="5396" spans="1:8" ht="15">
      <c r="A5396" s="2">
        <v>695211</v>
      </c>
      <c r="B5396" s="2">
        <v>59</v>
      </c>
      <c r="C5396" s="2" t="s">
        <v>5929</v>
      </c>
      <c r="D5396" s="5">
        <v>0.65972222222222221</v>
      </c>
      <c r="E5396" s="3" t="s">
        <v>441</v>
      </c>
      <c r="F5396" s="5">
        <v>0.67638888888888893</v>
      </c>
      <c r="G5396" s="3" t="s">
        <v>442</v>
      </c>
      <c r="H5396" t="s">
        <v>6481</v>
      </c>
    </row>
    <row r="5397" spans="1:8" ht="15">
      <c r="A5397" s="2">
        <v>695211</v>
      </c>
      <c r="B5397" s="2">
        <v>60</v>
      </c>
      <c r="C5397" s="2" t="s">
        <v>5930</v>
      </c>
      <c r="D5397" s="5">
        <v>0.69097222222222221</v>
      </c>
      <c r="E5397" s="3" t="s">
        <v>444</v>
      </c>
      <c r="F5397" s="5">
        <v>0.70347222222222228</v>
      </c>
      <c r="G5397" s="3" t="s">
        <v>441</v>
      </c>
      <c r="H5397" t="s">
        <v>6481</v>
      </c>
    </row>
    <row r="5398" spans="1:8" ht="15">
      <c r="A5398" s="2">
        <v>695211</v>
      </c>
      <c r="B5398" s="2">
        <v>61</v>
      </c>
      <c r="C5398" s="2" t="s">
        <v>5931</v>
      </c>
      <c r="D5398" s="5">
        <v>0.67708333333333337</v>
      </c>
      <c r="E5398" s="3" t="s">
        <v>441</v>
      </c>
      <c r="F5398" s="5">
        <v>0.69374999999999998</v>
      </c>
      <c r="G5398" s="3" t="s">
        <v>442</v>
      </c>
      <c r="H5398" t="s">
        <v>6481</v>
      </c>
    </row>
    <row r="5399" spans="1:8" ht="15">
      <c r="A5399" s="2">
        <v>695211</v>
      </c>
      <c r="B5399" s="2">
        <v>62</v>
      </c>
      <c r="C5399" s="2" t="s">
        <v>5932</v>
      </c>
      <c r="D5399" s="5">
        <v>0.70833333333333337</v>
      </c>
      <c r="E5399" s="3" t="s">
        <v>442</v>
      </c>
      <c r="F5399" s="5">
        <v>0.72430555555555554</v>
      </c>
      <c r="G5399" s="3" t="s">
        <v>441</v>
      </c>
      <c r="H5399" t="s">
        <v>6481</v>
      </c>
    </row>
    <row r="5400" spans="1:8" ht="15">
      <c r="A5400" s="2">
        <v>695211</v>
      </c>
      <c r="B5400" s="2">
        <v>63</v>
      </c>
      <c r="C5400" s="2" t="s">
        <v>5933</v>
      </c>
      <c r="D5400" s="5">
        <v>0.6875</v>
      </c>
      <c r="E5400" s="3" t="s">
        <v>441</v>
      </c>
      <c r="F5400" s="5">
        <v>0.70138888888888884</v>
      </c>
      <c r="G5400" s="3" t="s">
        <v>444</v>
      </c>
      <c r="H5400" t="s">
        <v>6481</v>
      </c>
    </row>
    <row r="5401" spans="1:8" ht="15">
      <c r="A5401" s="2">
        <v>695211</v>
      </c>
      <c r="B5401" s="2">
        <v>64</v>
      </c>
      <c r="C5401" s="2" t="s">
        <v>5934</v>
      </c>
      <c r="D5401" s="5">
        <v>0.72222222222222221</v>
      </c>
      <c r="E5401" s="3" t="s">
        <v>442</v>
      </c>
      <c r="F5401" s="5">
        <v>0.74097222222222225</v>
      </c>
      <c r="G5401" s="3" t="s">
        <v>443</v>
      </c>
      <c r="H5401" t="s">
        <v>6481</v>
      </c>
    </row>
    <row r="5402" spans="1:8" ht="15">
      <c r="A5402" s="2">
        <v>695211</v>
      </c>
      <c r="B5402" s="2">
        <v>65</v>
      </c>
      <c r="C5402" s="2" t="s">
        <v>5935</v>
      </c>
      <c r="D5402" s="5">
        <v>0.70138888888888884</v>
      </c>
      <c r="E5402" s="3" t="s">
        <v>441</v>
      </c>
      <c r="F5402" s="5">
        <v>0.71805555555555556</v>
      </c>
      <c r="G5402" s="3" t="s">
        <v>442</v>
      </c>
      <c r="H5402" t="s">
        <v>6481</v>
      </c>
    </row>
    <row r="5403" spans="1:8" ht="15">
      <c r="A5403" s="2">
        <v>695211</v>
      </c>
      <c r="B5403" s="2">
        <v>66</v>
      </c>
      <c r="C5403" s="2" t="s">
        <v>5936</v>
      </c>
      <c r="D5403" s="5">
        <v>0.73958333333333337</v>
      </c>
      <c r="E5403" s="3" t="s">
        <v>444</v>
      </c>
      <c r="F5403" s="5">
        <v>0.75486111111111109</v>
      </c>
      <c r="G5403" s="3" t="s">
        <v>443</v>
      </c>
      <c r="H5403" t="s">
        <v>6481</v>
      </c>
    </row>
    <row r="5404" spans="1:8" ht="15">
      <c r="A5404" s="2">
        <v>695211</v>
      </c>
      <c r="B5404" s="2">
        <v>67</v>
      </c>
      <c r="C5404" s="2" t="s">
        <v>5937</v>
      </c>
      <c r="D5404" s="5">
        <v>0.72569444444444442</v>
      </c>
      <c r="E5404" s="3" t="s">
        <v>441</v>
      </c>
      <c r="F5404" s="5">
        <v>0.73958333333333337</v>
      </c>
      <c r="G5404" s="3" t="s">
        <v>444</v>
      </c>
      <c r="H5404" t="s">
        <v>6481</v>
      </c>
    </row>
    <row r="5405" spans="1:8" ht="15">
      <c r="A5405" s="2">
        <v>695211</v>
      </c>
      <c r="B5405" s="2">
        <v>68</v>
      </c>
      <c r="C5405" s="2" t="s">
        <v>5938</v>
      </c>
      <c r="D5405" s="5">
        <v>0.76041666666666663</v>
      </c>
      <c r="E5405" s="3" t="s">
        <v>444</v>
      </c>
      <c r="F5405" s="5">
        <v>0.77569444444444446</v>
      </c>
      <c r="G5405" s="3" t="s">
        <v>443</v>
      </c>
      <c r="H5405" t="s">
        <v>6481</v>
      </c>
    </row>
    <row r="5406" spans="1:8" ht="15">
      <c r="A5406" s="2">
        <v>695211</v>
      </c>
      <c r="B5406" s="2">
        <v>69</v>
      </c>
      <c r="C5406" s="2" t="s">
        <v>5939</v>
      </c>
      <c r="D5406" s="5">
        <v>0.78125</v>
      </c>
      <c r="E5406" s="3" t="s">
        <v>441</v>
      </c>
      <c r="F5406" s="5">
        <v>0.79513888888888884</v>
      </c>
      <c r="G5406" s="3" t="s">
        <v>444</v>
      </c>
      <c r="H5406" t="s">
        <v>6481</v>
      </c>
    </row>
    <row r="5407" spans="1:8" ht="15">
      <c r="A5407" s="2">
        <v>695211</v>
      </c>
      <c r="B5407" s="2">
        <v>70</v>
      </c>
      <c r="C5407" s="2" t="s">
        <v>5940</v>
      </c>
      <c r="D5407" s="5">
        <v>0.79513888888888884</v>
      </c>
      <c r="E5407" s="3" t="s">
        <v>444</v>
      </c>
      <c r="F5407" s="5">
        <v>0.80763888888888891</v>
      </c>
      <c r="G5407" s="3" t="s">
        <v>441</v>
      </c>
      <c r="H5407" t="s">
        <v>6481</v>
      </c>
    </row>
    <row r="5408" spans="1:8" ht="15">
      <c r="A5408" s="2">
        <v>695211</v>
      </c>
      <c r="B5408" s="2">
        <v>71</v>
      </c>
      <c r="C5408" s="2" t="s">
        <v>5941</v>
      </c>
      <c r="D5408" s="5">
        <v>0.88541666666666663</v>
      </c>
      <c r="E5408" s="3" t="s">
        <v>441</v>
      </c>
      <c r="F5408" s="5">
        <v>0.90208333333333335</v>
      </c>
      <c r="G5408" s="3" t="s">
        <v>446</v>
      </c>
      <c r="H5408" t="s">
        <v>6481</v>
      </c>
    </row>
    <row r="5409" spans="1:8" ht="15">
      <c r="A5409" s="2">
        <v>695211</v>
      </c>
      <c r="B5409" s="2">
        <v>72</v>
      </c>
      <c r="C5409" s="2" t="s">
        <v>5942</v>
      </c>
      <c r="D5409" s="5">
        <v>0.95</v>
      </c>
      <c r="E5409" s="3" t="s">
        <v>442</v>
      </c>
      <c r="F5409" s="5">
        <v>0.96666666666666667</v>
      </c>
      <c r="G5409" s="3" t="s">
        <v>443</v>
      </c>
      <c r="H5409" t="s">
        <v>6481</v>
      </c>
    </row>
    <row r="5410" spans="1:8" ht="15">
      <c r="A5410" s="2">
        <v>695211</v>
      </c>
      <c r="B5410" s="2">
        <v>74</v>
      </c>
      <c r="C5410" s="2" t="s">
        <v>5943</v>
      </c>
      <c r="D5410" s="5">
        <v>0.26041666666666669</v>
      </c>
      <c r="E5410" s="3" t="s">
        <v>444</v>
      </c>
      <c r="F5410" s="5">
        <v>0.27291666666666664</v>
      </c>
      <c r="G5410" s="3" t="s">
        <v>441</v>
      </c>
      <c r="H5410" t="s">
        <v>6481</v>
      </c>
    </row>
    <row r="5411" spans="1:8" ht="15">
      <c r="A5411" s="2">
        <v>695211</v>
      </c>
      <c r="B5411" s="2">
        <v>76</v>
      </c>
      <c r="C5411" s="2" t="s">
        <v>5944</v>
      </c>
      <c r="D5411" s="5">
        <v>0.92013888888888884</v>
      </c>
      <c r="E5411" s="3" t="s">
        <v>446</v>
      </c>
      <c r="F5411" s="5">
        <v>0.93888888888888888</v>
      </c>
      <c r="G5411" s="3" t="s">
        <v>443</v>
      </c>
      <c r="H5411" t="s">
        <v>6481</v>
      </c>
    </row>
    <row r="5412" spans="1:8" ht="15">
      <c r="A5412" s="2">
        <v>695211</v>
      </c>
      <c r="B5412" s="2">
        <v>80</v>
      </c>
      <c r="C5412" s="2" t="s">
        <v>5945</v>
      </c>
      <c r="D5412" s="5">
        <v>0.21875</v>
      </c>
      <c r="E5412" s="3" t="s">
        <v>442</v>
      </c>
      <c r="F5412" s="5">
        <v>0.23472222222222222</v>
      </c>
      <c r="G5412" s="3" t="s">
        <v>441</v>
      </c>
      <c r="H5412" t="s">
        <v>6481</v>
      </c>
    </row>
    <row r="5413" spans="1:8" ht="15">
      <c r="A5413" s="2">
        <v>695211</v>
      </c>
      <c r="B5413" s="2">
        <v>81</v>
      </c>
      <c r="C5413" s="2" t="s">
        <v>5946</v>
      </c>
      <c r="D5413" s="5">
        <v>0.77083333333333337</v>
      </c>
      <c r="E5413" s="3" t="s">
        <v>441</v>
      </c>
      <c r="F5413" s="5">
        <v>0.78472222222222221</v>
      </c>
      <c r="G5413" s="3" t="s">
        <v>444</v>
      </c>
      <c r="H5413" t="s">
        <v>6481</v>
      </c>
    </row>
    <row r="5414" spans="1:8" ht="15">
      <c r="A5414" s="2">
        <v>695211</v>
      </c>
      <c r="B5414" s="2">
        <v>82</v>
      </c>
      <c r="C5414" s="2" t="s">
        <v>5947</v>
      </c>
      <c r="D5414" s="5">
        <v>0.58333333333333337</v>
      </c>
      <c r="E5414" s="3" t="s">
        <v>442</v>
      </c>
      <c r="F5414" s="5">
        <v>0.59930555555555554</v>
      </c>
      <c r="G5414" s="3" t="s">
        <v>441</v>
      </c>
      <c r="H5414" t="s">
        <v>6481</v>
      </c>
    </row>
    <row r="5415" spans="1:8" ht="15">
      <c r="A5415" s="2">
        <v>695211</v>
      </c>
      <c r="B5415" s="2">
        <v>100</v>
      </c>
      <c r="C5415" s="2" t="s">
        <v>5948</v>
      </c>
      <c r="D5415" s="5">
        <v>0.21875</v>
      </c>
      <c r="E5415" s="3" t="s">
        <v>446</v>
      </c>
      <c r="F5415" s="5">
        <v>0.23472222222222222</v>
      </c>
      <c r="G5415" s="3" t="s">
        <v>441</v>
      </c>
      <c r="H5415" t="s">
        <v>6481</v>
      </c>
    </row>
    <row r="5416" spans="1:8" ht="15">
      <c r="A5416" s="2">
        <v>695211</v>
      </c>
      <c r="B5416" s="2">
        <v>101</v>
      </c>
      <c r="C5416" s="2" t="s">
        <v>5949</v>
      </c>
      <c r="D5416" s="5">
        <v>0.19791666666666666</v>
      </c>
      <c r="E5416" s="3" t="s">
        <v>443</v>
      </c>
      <c r="F5416" s="5">
        <v>0.21805555555555556</v>
      </c>
      <c r="G5416" s="3" t="s">
        <v>446</v>
      </c>
      <c r="H5416" t="s">
        <v>6481</v>
      </c>
    </row>
    <row r="5417" spans="1:8" ht="15">
      <c r="A5417" s="2">
        <v>695211</v>
      </c>
      <c r="B5417" s="2">
        <v>102</v>
      </c>
      <c r="C5417" s="2" t="s">
        <v>5950</v>
      </c>
      <c r="D5417" s="5">
        <v>0.25694444444444442</v>
      </c>
      <c r="E5417" s="3" t="s">
        <v>446</v>
      </c>
      <c r="F5417" s="5">
        <v>0.27291666666666664</v>
      </c>
      <c r="G5417" s="3" t="s">
        <v>441</v>
      </c>
      <c r="H5417" t="s">
        <v>6481</v>
      </c>
    </row>
    <row r="5418" spans="1:8" ht="15">
      <c r="A5418" s="2">
        <v>695211</v>
      </c>
      <c r="B5418" s="2">
        <v>103</v>
      </c>
      <c r="C5418" s="2" t="s">
        <v>5951</v>
      </c>
      <c r="D5418" s="5">
        <v>0.2361111111111111</v>
      </c>
      <c r="E5418" s="3" t="s">
        <v>441</v>
      </c>
      <c r="F5418" s="5">
        <v>0.25277777777777777</v>
      </c>
      <c r="G5418" s="3" t="s">
        <v>446</v>
      </c>
      <c r="H5418" t="s">
        <v>6481</v>
      </c>
    </row>
    <row r="5419" spans="1:8" ht="15">
      <c r="A5419" s="2">
        <v>695211</v>
      </c>
      <c r="B5419" s="2">
        <v>104</v>
      </c>
      <c r="C5419" s="2" t="s">
        <v>5952</v>
      </c>
      <c r="D5419" s="5">
        <v>0.63194444444444442</v>
      </c>
      <c r="E5419" s="3" t="s">
        <v>444</v>
      </c>
      <c r="F5419" s="5">
        <v>0.64444444444444449</v>
      </c>
      <c r="G5419" s="3" t="s">
        <v>441</v>
      </c>
      <c r="H5419" t="s">
        <v>6481</v>
      </c>
    </row>
    <row r="5420" spans="1:8" ht="15">
      <c r="A5420" s="2">
        <v>695211</v>
      </c>
      <c r="B5420" s="2">
        <v>105</v>
      </c>
      <c r="C5420" s="2" t="s">
        <v>5953</v>
      </c>
      <c r="D5420" s="5">
        <v>0.28125</v>
      </c>
      <c r="E5420" s="3" t="s">
        <v>441</v>
      </c>
      <c r="F5420" s="5">
        <v>0.2951388888888889</v>
      </c>
      <c r="G5420" s="3" t="s">
        <v>444</v>
      </c>
      <c r="H5420" t="s">
        <v>6481</v>
      </c>
    </row>
    <row r="5421" spans="1:8" ht="15">
      <c r="A5421" s="2">
        <v>695211</v>
      </c>
      <c r="B5421" s="2">
        <v>106</v>
      </c>
      <c r="C5421" s="2" t="s">
        <v>5954</v>
      </c>
      <c r="D5421" s="5">
        <v>0.69791666666666663</v>
      </c>
      <c r="E5421" s="3" t="s">
        <v>444</v>
      </c>
      <c r="F5421" s="5">
        <v>0.7104166666666667</v>
      </c>
      <c r="G5421" s="3" t="s">
        <v>441</v>
      </c>
      <c r="H5421" t="s">
        <v>6481</v>
      </c>
    </row>
    <row r="5422" spans="1:8" ht="15">
      <c r="A5422" s="2">
        <v>695211</v>
      </c>
      <c r="B5422" s="2">
        <v>107</v>
      </c>
      <c r="C5422" s="2" t="s">
        <v>5955</v>
      </c>
      <c r="D5422" s="5">
        <v>0.3888888888888889</v>
      </c>
      <c r="E5422" s="3" t="s">
        <v>441</v>
      </c>
      <c r="F5422" s="5">
        <v>0.40277777777777779</v>
      </c>
      <c r="G5422" s="3" t="s">
        <v>444</v>
      </c>
      <c r="H5422" t="s">
        <v>6481</v>
      </c>
    </row>
    <row r="5423" spans="1:8" ht="15">
      <c r="A5423" s="2">
        <v>695211</v>
      </c>
      <c r="B5423" s="2">
        <v>108</v>
      </c>
      <c r="C5423" s="2" t="s">
        <v>5956</v>
      </c>
      <c r="D5423" s="5">
        <v>0.76041666666666663</v>
      </c>
      <c r="E5423" s="3" t="s">
        <v>444</v>
      </c>
      <c r="F5423" s="5">
        <v>0.7729166666666667</v>
      </c>
      <c r="G5423" s="3" t="s">
        <v>441</v>
      </c>
      <c r="H5423" t="s">
        <v>6481</v>
      </c>
    </row>
    <row r="5424" spans="1:8" ht="15">
      <c r="A5424" s="2">
        <v>695211</v>
      </c>
      <c r="B5424" s="2">
        <v>109</v>
      </c>
      <c r="C5424" s="2" t="s">
        <v>5957</v>
      </c>
      <c r="D5424" s="5">
        <v>0.54166666666666663</v>
      </c>
      <c r="E5424" s="3" t="s">
        <v>441</v>
      </c>
      <c r="F5424" s="5">
        <v>0.55555555555555558</v>
      </c>
      <c r="G5424" s="3" t="s">
        <v>444</v>
      </c>
      <c r="H5424" t="s">
        <v>6481</v>
      </c>
    </row>
    <row r="5425" spans="1:8" ht="15">
      <c r="A5425" s="2">
        <v>695211</v>
      </c>
      <c r="B5425" s="2">
        <v>111</v>
      </c>
      <c r="C5425" s="2" t="s">
        <v>5958</v>
      </c>
      <c r="D5425" s="5">
        <v>0.60069444444444442</v>
      </c>
      <c r="E5425" s="3" t="s">
        <v>441</v>
      </c>
      <c r="F5425" s="5">
        <v>0.61458333333333337</v>
      </c>
      <c r="G5425" s="3" t="s">
        <v>444</v>
      </c>
      <c r="H5425" t="s">
        <v>6481</v>
      </c>
    </row>
    <row r="5426" spans="1:8" ht="15">
      <c r="A5426" s="2">
        <v>695211</v>
      </c>
      <c r="B5426" s="2">
        <v>113</v>
      </c>
      <c r="C5426" s="2" t="s">
        <v>5959</v>
      </c>
      <c r="D5426" s="5">
        <v>0.68402777777777779</v>
      </c>
      <c r="E5426" s="3" t="s">
        <v>441</v>
      </c>
      <c r="F5426" s="5">
        <v>0.69791666666666663</v>
      </c>
      <c r="G5426" s="3" t="s">
        <v>444</v>
      </c>
      <c r="H5426" t="s">
        <v>6481</v>
      </c>
    </row>
    <row r="5427" spans="1:8" ht="15">
      <c r="A5427" s="2">
        <v>695211</v>
      </c>
      <c r="B5427" s="2">
        <v>115</v>
      </c>
      <c r="C5427" s="2" t="s">
        <v>5960</v>
      </c>
      <c r="D5427" s="5">
        <v>0.72569444444444442</v>
      </c>
      <c r="E5427" s="3" t="s">
        <v>441</v>
      </c>
      <c r="F5427" s="5">
        <v>0.73958333333333337</v>
      </c>
      <c r="G5427" s="3" t="s">
        <v>444</v>
      </c>
      <c r="H5427" t="s">
        <v>6481</v>
      </c>
    </row>
    <row r="5428" spans="1:8" ht="15">
      <c r="A5428" s="2">
        <v>695211</v>
      </c>
      <c r="B5428" s="2">
        <v>200</v>
      </c>
      <c r="C5428" s="2" t="s">
        <v>5961</v>
      </c>
      <c r="D5428" s="5">
        <v>0.23958333333333334</v>
      </c>
      <c r="E5428" s="3" t="s">
        <v>444</v>
      </c>
      <c r="F5428" s="5">
        <v>0.24652777777777779</v>
      </c>
      <c r="G5428" s="3" t="s">
        <v>55</v>
      </c>
      <c r="H5428" t="s">
        <v>6481</v>
      </c>
    </row>
    <row r="5429" spans="1:8" ht="15">
      <c r="A5429" s="2">
        <v>695211</v>
      </c>
      <c r="B5429" s="2">
        <v>201</v>
      </c>
      <c r="C5429" s="2" t="s">
        <v>5962</v>
      </c>
      <c r="D5429" s="5">
        <v>0.2326388888888889</v>
      </c>
      <c r="E5429" s="3" t="s">
        <v>55</v>
      </c>
      <c r="F5429" s="5">
        <v>0.23958333333333334</v>
      </c>
      <c r="G5429" s="3" t="s">
        <v>444</v>
      </c>
      <c r="H5429" t="s">
        <v>6481</v>
      </c>
    </row>
    <row r="5430" spans="1:8" ht="15">
      <c r="A5430" s="2">
        <v>695212</v>
      </c>
      <c r="B5430" s="2">
        <v>1</v>
      </c>
      <c r="C5430" s="2" t="s">
        <v>5963</v>
      </c>
      <c r="D5430" s="5">
        <v>0.22222222222222221</v>
      </c>
      <c r="E5430" s="3" t="s">
        <v>443</v>
      </c>
      <c r="F5430" s="5">
        <v>0.24097222222222223</v>
      </c>
      <c r="G5430" s="3" t="s">
        <v>447</v>
      </c>
      <c r="H5430" t="s">
        <v>6481</v>
      </c>
    </row>
    <row r="5431" spans="1:8" ht="15">
      <c r="A5431" s="2">
        <v>695212</v>
      </c>
      <c r="B5431" s="2">
        <v>2</v>
      </c>
      <c r="C5431" s="2" t="s">
        <v>5964</v>
      </c>
      <c r="D5431" s="5">
        <v>0.25624999999999998</v>
      </c>
      <c r="E5431" s="3" t="s">
        <v>447</v>
      </c>
      <c r="F5431" s="5">
        <v>0.27083333333333331</v>
      </c>
      <c r="G5431" s="3" t="s">
        <v>441</v>
      </c>
      <c r="H5431" t="s">
        <v>6481</v>
      </c>
    </row>
    <row r="5432" spans="1:8" ht="15">
      <c r="A5432" s="2">
        <v>695212</v>
      </c>
      <c r="B5432" s="2">
        <v>3</v>
      </c>
      <c r="C5432" s="2" t="s">
        <v>5965</v>
      </c>
      <c r="D5432" s="5">
        <v>0.27430555555555558</v>
      </c>
      <c r="E5432" s="3" t="s">
        <v>441</v>
      </c>
      <c r="F5432" s="5">
        <v>0.29236111111111113</v>
      </c>
      <c r="G5432" s="3" t="s">
        <v>448</v>
      </c>
      <c r="H5432" t="s">
        <v>6481</v>
      </c>
    </row>
    <row r="5433" spans="1:8" ht="15">
      <c r="A5433" s="2">
        <v>695212</v>
      </c>
      <c r="B5433" s="2">
        <v>4</v>
      </c>
      <c r="C5433" s="2" t="s">
        <v>5966</v>
      </c>
      <c r="D5433" s="5">
        <v>0.29375000000000001</v>
      </c>
      <c r="E5433" s="3" t="s">
        <v>448</v>
      </c>
      <c r="F5433" s="5">
        <v>0.31111111111111112</v>
      </c>
      <c r="G5433" s="3" t="s">
        <v>441</v>
      </c>
      <c r="H5433" t="s">
        <v>6481</v>
      </c>
    </row>
    <row r="5434" spans="1:8" ht="15">
      <c r="A5434" s="2">
        <v>695212</v>
      </c>
      <c r="B5434" s="2">
        <v>5</v>
      </c>
      <c r="C5434" s="2" t="s">
        <v>5967</v>
      </c>
      <c r="D5434" s="5">
        <v>0.3125</v>
      </c>
      <c r="E5434" s="3" t="s">
        <v>441</v>
      </c>
      <c r="F5434" s="5">
        <v>0.32569444444444445</v>
      </c>
      <c r="G5434" s="3" t="s">
        <v>449</v>
      </c>
      <c r="H5434" t="s">
        <v>6481</v>
      </c>
    </row>
    <row r="5435" spans="1:8" ht="15">
      <c r="A5435" s="2">
        <v>695212</v>
      </c>
      <c r="B5435" s="2">
        <v>6</v>
      </c>
      <c r="C5435" s="2" t="s">
        <v>5968</v>
      </c>
      <c r="D5435" s="5">
        <v>0.32708333333333334</v>
      </c>
      <c r="E5435" s="3" t="s">
        <v>449</v>
      </c>
      <c r="F5435" s="5">
        <v>0.33888888888888891</v>
      </c>
      <c r="G5435" s="3" t="s">
        <v>441</v>
      </c>
      <c r="H5435" t="s">
        <v>6481</v>
      </c>
    </row>
    <row r="5436" spans="1:8" ht="15">
      <c r="A5436" s="2">
        <v>695212</v>
      </c>
      <c r="B5436" s="2">
        <v>7</v>
      </c>
      <c r="C5436" s="2" t="s">
        <v>5969</v>
      </c>
      <c r="D5436" s="5">
        <v>0.36805555555555558</v>
      </c>
      <c r="E5436" s="3" t="s">
        <v>55</v>
      </c>
      <c r="F5436" s="5">
        <v>0.37986111111111109</v>
      </c>
      <c r="G5436" s="3" t="s">
        <v>447</v>
      </c>
      <c r="H5436" t="s">
        <v>6481</v>
      </c>
    </row>
    <row r="5437" spans="1:8" ht="15">
      <c r="A5437" s="2">
        <v>695212</v>
      </c>
      <c r="B5437" s="2">
        <v>8</v>
      </c>
      <c r="C5437" s="2" t="s">
        <v>5970</v>
      </c>
      <c r="D5437" s="5">
        <v>0.38472222222222224</v>
      </c>
      <c r="E5437" s="3" t="s">
        <v>447</v>
      </c>
      <c r="F5437" s="5">
        <v>0.3972222222222222</v>
      </c>
      <c r="G5437" s="3" t="s">
        <v>55</v>
      </c>
      <c r="H5437" t="s">
        <v>6481</v>
      </c>
    </row>
    <row r="5438" spans="1:8" ht="15">
      <c r="A5438" s="2">
        <v>695212</v>
      </c>
      <c r="B5438" s="2">
        <v>9</v>
      </c>
      <c r="C5438" s="2" t="s">
        <v>5971</v>
      </c>
      <c r="D5438" s="5">
        <v>0.44097222222222221</v>
      </c>
      <c r="E5438" s="3" t="s">
        <v>55</v>
      </c>
      <c r="F5438" s="5">
        <v>0.4513888888888889</v>
      </c>
      <c r="G5438" s="3" t="s">
        <v>447</v>
      </c>
      <c r="H5438" t="s">
        <v>6481</v>
      </c>
    </row>
    <row r="5439" spans="1:8" ht="15">
      <c r="A5439" s="2">
        <v>695212</v>
      </c>
      <c r="B5439" s="2">
        <v>10</v>
      </c>
      <c r="C5439" s="2" t="s">
        <v>5972</v>
      </c>
      <c r="D5439" s="5">
        <v>0.47152777777777777</v>
      </c>
      <c r="E5439" s="3" t="s">
        <v>447</v>
      </c>
      <c r="F5439" s="5">
        <v>0.48194444444444445</v>
      </c>
      <c r="G5439" s="3" t="s">
        <v>55</v>
      </c>
      <c r="H5439" t="s">
        <v>6481</v>
      </c>
    </row>
    <row r="5440" spans="1:8" ht="15">
      <c r="A5440" s="2">
        <v>695212</v>
      </c>
      <c r="B5440" s="2">
        <v>11</v>
      </c>
      <c r="C5440" s="2" t="s">
        <v>5973</v>
      </c>
      <c r="D5440" s="5">
        <v>0.55902777777777779</v>
      </c>
      <c r="E5440" s="3" t="s">
        <v>441</v>
      </c>
      <c r="F5440" s="5">
        <v>0.57708333333333328</v>
      </c>
      <c r="G5440" s="3" t="s">
        <v>448</v>
      </c>
      <c r="H5440" t="s">
        <v>6481</v>
      </c>
    </row>
    <row r="5441" spans="1:8" ht="15">
      <c r="A5441" s="2">
        <v>695212</v>
      </c>
      <c r="B5441" s="2">
        <v>12</v>
      </c>
      <c r="C5441" s="2" t="s">
        <v>5974</v>
      </c>
      <c r="D5441" s="5">
        <v>0.58819444444444446</v>
      </c>
      <c r="E5441" s="3" t="s">
        <v>448</v>
      </c>
      <c r="F5441" s="5">
        <v>0.61041666666666672</v>
      </c>
      <c r="G5441" s="3" t="s">
        <v>443</v>
      </c>
      <c r="H5441" t="s">
        <v>6481</v>
      </c>
    </row>
    <row r="5442" spans="1:8" ht="15">
      <c r="A5442" s="2">
        <v>695212</v>
      </c>
      <c r="B5442" s="2">
        <v>13</v>
      </c>
      <c r="C5442" s="2" t="s">
        <v>5975</v>
      </c>
      <c r="D5442" s="5">
        <v>0.625</v>
      </c>
      <c r="E5442" s="3" t="s">
        <v>443</v>
      </c>
      <c r="F5442" s="5">
        <v>0.64375000000000004</v>
      </c>
      <c r="G5442" s="3" t="s">
        <v>447</v>
      </c>
      <c r="H5442" t="s">
        <v>6481</v>
      </c>
    </row>
    <row r="5443" spans="1:8" ht="15">
      <c r="A5443" s="2">
        <v>695212</v>
      </c>
      <c r="B5443" s="2">
        <v>14</v>
      </c>
      <c r="C5443" s="2" t="s">
        <v>5976</v>
      </c>
      <c r="D5443" s="5">
        <v>0.65208333333333335</v>
      </c>
      <c r="E5443" s="3" t="s">
        <v>447</v>
      </c>
      <c r="F5443" s="5">
        <v>0.66666666666666663</v>
      </c>
      <c r="G5443" s="3" t="s">
        <v>441</v>
      </c>
      <c r="H5443" t="s">
        <v>6481</v>
      </c>
    </row>
    <row r="5444" spans="1:8" ht="15">
      <c r="A5444" s="2">
        <v>695212</v>
      </c>
      <c r="B5444" s="2">
        <v>15</v>
      </c>
      <c r="C5444" s="2" t="s">
        <v>5977</v>
      </c>
      <c r="D5444" s="5">
        <v>0.72916666666666663</v>
      </c>
      <c r="E5444" s="3" t="s">
        <v>441</v>
      </c>
      <c r="F5444" s="5">
        <v>0.74236111111111114</v>
      </c>
      <c r="G5444" s="3" t="s">
        <v>449</v>
      </c>
      <c r="H5444" t="s">
        <v>6481</v>
      </c>
    </row>
    <row r="5445" spans="1:8" ht="15">
      <c r="A5445" s="2">
        <v>695212</v>
      </c>
      <c r="B5445" s="2">
        <v>16</v>
      </c>
      <c r="C5445" s="2" t="s">
        <v>5978</v>
      </c>
      <c r="D5445" s="5">
        <v>0.75902777777777775</v>
      </c>
      <c r="E5445" s="3" t="s">
        <v>449</v>
      </c>
      <c r="F5445" s="5">
        <v>0.77361111111111114</v>
      </c>
      <c r="G5445" s="3" t="s">
        <v>443</v>
      </c>
      <c r="H5445" t="s">
        <v>6481</v>
      </c>
    </row>
    <row r="5446" spans="1:8" ht="15">
      <c r="A5446" s="2">
        <v>695212</v>
      </c>
      <c r="B5446" s="2">
        <v>17</v>
      </c>
      <c r="C5446" s="2" t="s">
        <v>5979</v>
      </c>
      <c r="D5446" s="5">
        <v>0.89236111111111116</v>
      </c>
      <c r="E5446" s="3" t="s">
        <v>441</v>
      </c>
      <c r="F5446" s="5">
        <v>0.90555555555555556</v>
      </c>
      <c r="G5446" s="3" t="s">
        <v>449</v>
      </c>
      <c r="H5446" t="s">
        <v>6481</v>
      </c>
    </row>
    <row r="5447" spans="1:8" ht="15">
      <c r="A5447" s="2">
        <v>695212</v>
      </c>
      <c r="B5447" s="2">
        <v>18</v>
      </c>
      <c r="C5447" s="2" t="s">
        <v>5980</v>
      </c>
      <c r="D5447" s="5">
        <v>0.92569444444444449</v>
      </c>
      <c r="E5447" s="3" t="s">
        <v>449</v>
      </c>
      <c r="F5447" s="5">
        <v>0.93888888888888888</v>
      </c>
      <c r="G5447" s="3" t="s">
        <v>443</v>
      </c>
      <c r="H5447" t="s">
        <v>6481</v>
      </c>
    </row>
    <row r="5448" spans="1:8" ht="15">
      <c r="A5448" s="2">
        <v>695212</v>
      </c>
      <c r="B5448" s="2">
        <v>81</v>
      </c>
      <c r="C5448" s="2" t="s">
        <v>5981</v>
      </c>
      <c r="D5448" s="5">
        <v>0.27430555555555558</v>
      </c>
      <c r="E5448" s="3" t="s">
        <v>441</v>
      </c>
      <c r="F5448" s="5">
        <v>0.28749999999999998</v>
      </c>
      <c r="G5448" s="3" t="s">
        <v>449</v>
      </c>
      <c r="H5448" t="s">
        <v>6481</v>
      </c>
    </row>
    <row r="5449" spans="1:8" ht="15">
      <c r="A5449" s="2">
        <v>695212</v>
      </c>
      <c r="B5449" s="2">
        <v>82</v>
      </c>
      <c r="C5449" s="2" t="s">
        <v>5982</v>
      </c>
      <c r="D5449" s="5">
        <v>0.28819444444444442</v>
      </c>
      <c r="E5449" s="3" t="s">
        <v>449</v>
      </c>
      <c r="F5449" s="5">
        <v>0.29444444444444445</v>
      </c>
      <c r="G5449" s="3" t="s">
        <v>55</v>
      </c>
      <c r="H5449" t="s">
        <v>6481</v>
      </c>
    </row>
    <row r="5450" spans="1:8" ht="15">
      <c r="A5450" s="2">
        <v>695212</v>
      </c>
      <c r="B5450" s="2">
        <v>83</v>
      </c>
      <c r="C5450" s="2" t="s">
        <v>5983</v>
      </c>
      <c r="D5450" s="5">
        <v>0.44097222222222221</v>
      </c>
      <c r="E5450" s="3" t="s">
        <v>55</v>
      </c>
      <c r="F5450" s="5">
        <v>0.45416666666666666</v>
      </c>
      <c r="G5450" s="3" t="s">
        <v>448</v>
      </c>
      <c r="H5450" t="s">
        <v>6481</v>
      </c>
    </row>
    <row r="5451" spans="1:8" ht="15">
      <c r="A5451" s="2">
        <v>695212</v>
      </c>
      <c r="B5451" s="2">
        <v>84</v>
      </c>
      <c r="C5451" s="2" t="s">
        <v>5984</v>
      </c>
      <c r="D5451" s="5">
        <v>0.46875</v>
      </c>
      <c r="E5451" s="3" t="s">
        <v>448</v>
      </c>
      <c r="F5451" s="5">
        <v>0.48194444444444445</v>
      </c>
      <c r="G5451" s="3" t="s">
        <v>55</v>
      </c>
      <c r="H5451" t="s">
        <v>6481</v>
      </c>
    </row>
    <row r="5452" spans="1:8" ht="15">
      <c r="A5452" s="2">
        <v>695212</v>
      </c>
      <c r="B5452" s="2">
        <v>87</v>
      </c>
      <c r="C5452" s="2" t="s">
        <v>5985</v>
      </c>
      <c r="D5452" s="5">
        <v>0.62152777777777779</v>
      </c>
      <c r="E5452" s="3" t="s">
        <v>443</v>
      </c>
      <c r="F5452" s="5">
        <v>0.64652777777777781</v>
      </c>
      <c r="G5452" s="3" t="s">
        <v>448</v>
      </c>
      <c r="H5452" t="s">
        <v>6481</v>
      </c>
    </row>
    <row r="5453" spans="1:8" ht="15">
      <c r="A5453" s="2">
        <v>695212</v>
      </c>
      <c r="B5453" s="2">
        <v>88</v>
      </c>
      <c r="C5453" s="2" t="s">
        <v>5986</v>
      </c>
      <c r="D5453" s="5">
        <v>0.64930555555555558</v>
      </c>
      <c r="E5453" s="3" t="s">
        <v>448</v>
      </c>
      <c r="F5453" s="5">
        <v>0.66111111111111109</v>
      </c>
      <c r="G5453" s="3" t="s">
        <v>55</v>
      </c>
      <c r="H5453" t="s">
        <v>6481</v>
      </c>
    </row>
    <row r="5454" spans="1:8" ht="15">
      <c r="A5454" s="2">
        <v>695212</v>
      </c>
      <c r="B5454" s="2">
        <v>89</v>
      </c>
      <c r="C5454" s="2" t="s">
        <v>5987</v>
      </c>
      <c r="D5454" s="5">
        <v>0.72916666666666663</v>
      </c>
      <c r="E5454" s="3" t="s">
        <v>441</v>
      </c>
      <c r="F5454" s="5">
        <v>0.74722222222222223</v>
      </c>
      <c r="G5454" s="3" t="s">
        <v>448</v>
      </c>
      <c r="H5454" t="s">
        <v>6481</v>
      </c>
    </row>
    <row r="5455" spans="1:8" ht="15">
      <c r="A5455" s="2">
        <v>695212</v>
      </c>
      <c r="B5455" s="2">
        <v>90</v>
      </c>
      <c r="C5455" s="2" t="s">
        <v>5988</v>
      </c>
      <c r="D5455" s="5">
        <v>0.75347222222222221</v>
      </c>
      <c r="E5455" s="3" t="s">
        <v>448</v>
      </c>
      <c r="F5455" s="5">
        <v>0.77083333333333337</v>
      </c>
      <c r="G5455" s="3" t="s">
        <v>441</v>
      </c>
      <c r="H5455" t="s">
        <v>6481</v>
      </c>
    </row>
    <row r="5456" spans="1:8" ht="15">
      <c r="A5456" s="2">
        <v>695212</v>
      </c>
      <c r="B5456" s="2">
        <v>100</v>
      </c>
      <c r="C5456" s="2" t="s">
        <v>5989</v>
      </c>
      <c r="D5456" s="5">
        <v>0.25624999999999998</v>
      </c>
      <c r="E5456" s="3" t="s">
        <v>447</v>
      </c>
      <c r="F5456" s="5">
        <v>0.26527777777777778</v>
      </c>
      <c r="G5456" s="3" t="s">
        <v>55</v>
      </c>
      <c r="H5456" t="s">
        <v>6481</v>
      </c>
    </row>
    <row r="5457" spans="1:8" ht="15">
      <c r="A5457" s="2">
        <v>695212</v>
      </c>
      <c r="B5457" s="2">
        <v>101</v>
      </c>
      <c r="C5457" s="2" t="s">
        <v>5990</v>
      </c>
      <c r="D5457" s="5">
        <v>0.22222222222222221</v>
      </c>
      <c r="E5457" s="3" t="s">
        <v>443</v>
      </c>
      <c r="F5457" s="5">
        <v>0.24097222222222223</v>
      </c>
      <c r="G5457" s="3" t="s">
        <v>447</v>
      </c>
      <c r="H5457" t="s">
        <v>6481</v>
      </c>
    </row>
    <row r="5458" spans="1:8" ht="15">
      <c r="A5458" s="2">
        <v>695212</v>
      </c>
      <c r="B5458" s="2">
        <v>102</v>
      </c>
      <c r="C5458" s="2" t="s">
        <v>5991</v>
      </c>
      <c r="D5458" s="5">
        <v>0.3923611111111111</v>
      </c>
      <c r="E5458" s="3" t="s">
        <v>450</v>
      </c>
      <c r="F5458" s="5">
        <v>0.40138888888888891</v>
      </c>
      <c r="G5458" s="3" t="s">
        <v>441</v>
      </c>
      <c r="H5458" t="s">
        <v>6481</v>
      </c>
    </row>
    <row r="5459" spans="1:8" ht="15">
      <c r="A5459" s="2">
        <v>695212</v>
      </c>
      <c r="B5459" s="2">
        <v>103</v>
      </c>
      <c r="C5459" s="2" t="s">
        <v>5992</v>
      </c>
      <c r="D5459" s="5">
        <v>0.36458333333333331</v>
      </c>
      <c r="E5459" s="3" t="s">
        <v>441</v>
      </c>
      <c r="F5459" s="5">
        <v>0.375</v>
      </c>
      <c r="G5459" s="3" t="s">
        <v>450</v>
      </c>
      <c r="H5459" t="s">
        <v>6481</v>
      </c>
    </row>
    <row r="5460" spans="1:8" ht="15">
      <c r="A5460" s="2">
        <v>695212</v>
      </c>
      <c r="B5460" s="2">
        <v>104</v>
      </c>
      <c r="C5460" s="2" t="s">
        <v>5993</v>
      </c>
      <c r="D5460" s="5">
        <v>0.45069444444444445</v>
      </c>
      <c r="E5460" s="3" t="s">
        <v>447</v>
      </c>
      <c r="F5460" s="5">
        <v>0.46875</v>
      </c>
      <c r="G5460" s="3" t="s">
        <v>441</v>
      </c>
      <c r="H5460" t="s">
        <v>6481</v>
      </c>
    </row>
    <row r="5461" spans="1:8" ht="15">
      <c r="A5461" s="2">
        <v>695212</v>
      </c>
      <c r="B5461" s="2">
        <v>105</v>
      </c>
      <c r="C5461" s="2" t="s">
        <v>5994</v>
      </c>
      <c r="D5461" s="5">
        <v>0.42708333333333331</v>
      </c>
      <c r="E5461" s="3" t="s">
        <v>441</v>
      </c>
      <c r="F5461" s="5">
        <v>0.44583333333333336</v>
      </c>
      <c r="G5461" s="3" t="s">
        <v>447</v>
      </c>
      <c r="H5461" t="s">
        <v>6481</v>
      </c>
    </row>
    <row r="5462" spans="1:8" ht="15">
      <c r="A5462" s="2">
        <v>695212</v>
      </c>
      <c r="B5462" s="2">
        <v>106</v>
      </c>
      <c r="C5462" s="2" t="s">
        <v>5995</v>
      </c>
      <c r="D5462" s="5">
        <v>0.59583333333333333</v>
      </c>
      <c r="E5462" s="3" t="s">
        <v>449</v>
      </c>
      <c r="F5462" s="5">
        <v>0.60763888888888884</v>
      </c>
      <c r="G5462" s="3" t="s">
        <v>441</v>
      </c>
      <c r="H5462" t="s">
        <v>6481</v>
      </c>
    </row>
    <row r="5463" spans="1:8" ht="15">
      <c r="A5463" s="2">
        <v>695212</v>
      </c>
      <c r="B5463" s="2">
        <v>107</v>
      </c>
      <c r="C5463" s="2" t="s">
        <v>5996</v>
      </c>
      <c r="D5463" s="5">
        <v>0.55902777777777779</v>
      </c>
      <c r="E5463" s="3" t="s">
        <v>441</v>
      </c>
      <c r="F5463" s="5">
        <v>0.57222222222222219</v>
      </c>
      <c r="G5463" s="3" t="s">
        <v>449</v>
      </c>
      <c r="H5463" t="s">
        <v>6481</v>
      </c>
    </row>
    <row r="5464" spans="1:8" ht="15">
      <c r="A5464" s="2">
        <v>695212</v>
      </c>
      <c r="B5464" s="2">
        <v>108</v>
      </c>
      <c r="C5464" s="2" t="s">
        <v>5997</v>
      </c>
      <c r="D5464" s="5">
        <v>0.65208333333333335</v>
      </c>
      <c r="E5464" s="3" t="s">
        <v>447</v>
      </c>
      <c r="F5464" s="5">
        <v>0.66874999999999996</v>
      </c>
      <c r="G5464" s="3" t="s">
        <v>441</v>
      </c>
      <c r="H5464" t="s">
        <v>6481</v>
      </c>
    </row>
    <row r="5465" spans="1:8" ht="15">
      <c r="A5465" s="2">
        <v>695212</v>
      </c>
      <c r="B5465" s="2">
        <v>109</v>
      </c>
      <c r="C5465" s="2" t="s">
        <v>5998</v>
      </c>
      <c r="D5465" s="5">
        <v>0.61458333333333337</v>
      </c>
      <c r="E5465" s="3" t="s">
        <v>441</v>
      </c>
      <c r="F5465" s="5">
        <v>0.63194444444444442</v>
      </c>
      <c r="G5465" s="3" t="s">
        <v>447</v>
      </c>
      <c r="H5465" t="s">
        <v>6481</v>
      </c>
    </row>
    <row r="5466" spans="1:8" ht="15">
      <c r="A5466" s="2">
        <v>695212</v>
      </c>
      <c r="B5466" s="2">
        <v>110</v>
      </c>
      <c r="C5466" s="2" t="s">
        <v>5999</v>
      </c>
      <c r="D5466" s="5">
        <v>0.75902777777777775</v>
      </c>
      <c r="E5466" s="3" t="s">
        <v>449</v>
      </c>
      <c r="F5466" s="5">
        <v>0.77083333333333337</v>
      </c>
      <c r="G5466" s="3" t="s">
        <v>441</v>
      </c>
      <c r="H5466" t="s">
        <v>6481</v>
      </c>
    </row>
    <row r="5467" spans="1:8" ht="15">
      <c r="A5467" s="2">
        <v>695212</v>
      </c>
      <c r="B5467" s="2">
        <v>111</v>
      </c>
      <c r="C5467" s="2" t="s">
        <v>6000</v>
      </c>
      <c r="D5467" s="5">
        <v>0.72916666666666663</v>
      </c>
      <c r="E5467" s="3" t="s">
        <v>441</v>
      </c>
      <c r="F5467" s="5">
        <v>0.74236111111111114</v>
      </c>
      <c r="G5467" s="3" t="s">
        <v>449</v>
      </c>
      <c r="H5467" t="s">
        <v>6481</v>
      </c>
    </row>
    <row r="5468" spans="1:8" ht="15">
      <c r="A5468" s="2">
        <v>695212</v>
      </c>
      <c r="B5468" s="2">
        <v>112</v>
      </c>
      <c r="C5468" s="2" t="s">
        <v>6001</v>
      </c>
      <c r="D5468" s="5">
        <v>0.92569444444444449</v>
      </c>
      <c r="E5468" s="3" t="s">
        <v>449</v>
      </c>
      <c r="F5468" s="5">
        <v>0.93888888888888888</v>
      </c>
      <c r="G5468" s="3" t="s">
        <v>443</v>
      </c>
      <c r="H5468" t="s">
        <v>6481</v>
      </c>
    </row>
    <row r="5469" spans="1:8" ht="15">
      <c r="A5469" s="2">
        <v>695212</v>
      </c>
      <c r="B5469" s="2">
        <v>113</v>
      </c>
      <c r="C5469" s="2" t="s">
        <v>6002</v>
      </c>
      <c r="D5469" s="5">
        <v>0.89236111111111116</v>
      </c>
      <c r="E5469" s="3" t="s">
        <v>441</v>
      </c>
      <c r="F5469" s="5">
        <v>0.90555555555555556</v>
      </c>
      <c r="G5469" s="3" t="s">
        <v>449</v>
      </c>
      <c r="H5469" t="s">
        <v>6481</v>
      </c>
    </row>
    <row r="5470" spans="1:8" ht="15">
      <c r="A5470" s="2">
        <v>695212</v>
      </c>
      <c r="B5470" s="2">
        <v>114</v>
      </c>
      <c r="C5470" s="2" t="s">
        <v>6003</v>
      </c>
      <c r="D5470" s="5">
        <v>0.71527777777777779</v>
      </c>
      <c r="E5470" s="3" t="s">
        <v>450</v>
      </c>
      <c r="F5470" s="5">
        <v>0.72430555555555554</v>
      </c>
      <c r="G5470" s="3" t="s">
        <v>441</v>
      </c>
      <c r="H5470" t="s">
        <v>6481</v>
      </c>
    </row>
    <row r="5471" spans="1:8" ht="15">
      <c r="A5471" s="2">
        <v>695212</v>
      </c>
      <c r="B5471" s="2">
        <v>115</v>
      </c>
      <c r="C5471" s="2" t="s">
        <v>6004</v>
      </c>
      <c r="D5471" s="5">
        <v>0.70486111111111116</v>
      </c>
      <c r="E5471" s="3" t="s">
        <v>441</v>
      </c>
      <c r="F5471" s="5">
        <v>0.71527777777777779</v>
      </c>
      <c r="G5471" s="3" t="s">
        <v>450</v>
      </c>
      <c r="H5471" t="s">
        <v>6481</v>
      </c>
    </row>
    <row r="5472" spans="1:8" ht="15">
      <c r="A5472" s="2">
        <v>695212</v>
      </c>
      <c r="B5472" s="2">
        <v>184</v>
      </c>
      <c r="C5472" s="2" t="s">
        <v>6005</v>
      </c>
      <c r="D5472" s="5">
        <v>0.44791666666666669</v>
      </c>
      <c r="E5472" s="3" t="s">
        <v>448</v>
      </c>
      <c r="F5472" s="5">
        <v>0.46875</v>
      </c>
      <c r="G5472" s="3" t="s">
        <v>441</v>
      </c>
      <c r="H5472" t="s">
        <v>6481</v>
      </c>
    </row>
    <row r="5473" spans="1:8" ht="15">
      <c r="A5473" s="2">
        <v>695212</v>
      </c>
      <c r="B5473" s="2">
        <v>185</v>
      </c>
      <c r="C5473" s="2" t="s">
        <v>6006</v>
      </c>
      <c r="D5473" s="5">
        <v>0.42708333333333331</v>
      </c>
      <c r="E5473" s="3" t="s">
        <v>441</v>
      </c>
      <c r="F5473" s="5">
        <v>0.44791666666666669</v>
      </c>
      <c r="G5473" s="3" t="s">
        <v>448</v>
      </c>
      <c r="H5473" t="s">
        <v>6481</v>
      </c>
    </row>
    <row r="5474" spans="1:8" ht="15">
      <c r="A5474" s="2">
        <v>695212</v>
      </c>
      <c r="B5474" s="2">
        <v>186</v>
      </c>
      <c r="C5474" s="2" t="s">
        <v>6007</v>
      </c>
      <c r="D5474" s="5">
        <v>0.59027777777777779</v>
      </c>
      <c r="E5474" s="3" t="s">
        <v>448</v>
      </c>
      <c r="F5474" s="5">
        <v>0.60763888888888884</v>
      </c>
      <c r="G5474" s="3" t="s">
        <v>441</v>
      </c>
      <c r="H5474" t="s">
        <v>6481</v>
      </c>
    </row>
    <row r="5475" spans="1:8" ht="15">
      <c r="A5475" s="2">
        <v>695212</v>
      </c>
      <c r="B5475" s="2">
        <v>187</v>
      </c>
      <c r="C5475" s="2" t="s">
        <v>6008</v>
      </c>
      <c r="D5475" s="5">
        <v>0.55902777777777779</v>
      </c>
      <c r="E5475" s="3" t="s">
        <v>441</v>
      </c>
      <c r="F5475" s="5">
        <v>0.57708333333333328</v>
      </c>
      <c r="G5475" s="3" t="s">
        <v>448</v>
      </c>
      <c r="H5475" t="s">
        <v>6481</v>
      </c>
    </row>
    <row r="5476" spans="1:8" ht="15">
      <c r="A5476" s="2">
        <v>695212</v>
      </c>
      <c r="B5476" s="2">
        <v>188</v>
      </c>
      <c r="C5476" s="2" t="s">
        <v>6009</v>
      </c>
      <c r="D5476" s="5">
        <v>0.64930555555555558</v>
      </c>
      <c r="E5476" s="3" t="s">
        <v>448</v>
      </c>
      <c r="F5476" s="5">
        <v>0.66874999999999996</v>
      </c>
      <c r="G5476" s="3" t="s">
        <v>441</v>
      </c>
      <c r="H5476" t="s">
        <v>6481</v>
      </c>
    </row>
    <row r="5477" spans="1:8" ht="15">
      <c r="A5477" s="2">
        <v>695212</v>
      </c>
      <c r="B5477" s="2">
        <v>189</v>
      </c>
      <c r="C5477" s="2" t="s">
        <v>6010</v>
      </c>
      <c r="D5477" s="5">
        <v>0.61458333333333337</v>
      </c>
      <c r="E5477" s="3" t="s">
        <v>441</v>
      </c>
      <c r="F5477" s="5">
        <v>0.63472222222222219</v>
      </c>
      <c r="G5477" s="3" t="s">
        <v>448</v>
      </c>
      <c r="H5477" t="s">
        <v>6481</v>
      </c>
    </row>
    <row r="5478" spans="1:8" ht="15">
      <c r="A5478" s="2">
        <v>695212</v>
      </c>
      <c r="B5478" s="2">
        <v>190</v>
      </c>
      <c r="C5478" s="2" t="s">
        <v>6011</v>
      </c>
      <c r="D5478" s="5">
        <v>0.75347222222222221</v>
      </c>
      <c r="E5478" s="3" t="s">
        <v>448</v>
      </c>
      <c r="F5478" s="5">
        <v>0.77083333333333337</v>
      </c>
      <c r="G5478" s="3" t="s">
        <v>441</v>
      </c>
      <c r="H5478" t="s">
        <v>6481</v>
      </c>
    </row>
    <row r="5479" spans="1:8" ht="15">
      <c r="A5479" s="2">
        <v>695212</v>
      </c>
      <c r="B5479" s="2">
        <v>191</v>
      </c>
      <c r="C5479" s="2" t="s">
        <v>6012</v>
      </c>
      <c r="D5479" s="5">
        <v>0.72916666666666663</v>
      </c>
      <c r="E5479" s="3" t="s">
        <v>441</v>
      </c>
      <c r="F5479" s="5">
        <v>0.74722222222222223</v>
      </c>
      <c r="G5479" s="3" t="s">
        <v>448</v>
      </c>
      <c r="H5479" t="s">
        <v>6481</v>
      </c>
    </row>
    <row r="5480" spans="1:8" ht="15">
      <c r="A5480" s="2">
        <v>695213</v>
      </c>
      <c r="B5480" s="2">
        <v>1</v>
      </c>
      <c r="C5480" s="2" t="s">
        <v>6013</v>
      </c>
      <c r="D5480" s="5">
        <v>0.21527777777777779</v>
      </c>
      <c r="E5480" s="3" t="s">
        <v>55</v>
      </c>
      <c r="F5480" s="5">
        <v>0.22152777777777777</v>
      </c>
      <c r="G5480" s="3" t="s">
        <v>55</v>
      </c>
      <c r="H5480" t="s">
        <v>6481</v>
      </c>
    </row>
    <row r="5481" spans="1:8" ht="15">
      <c r="A5481" s="2">
        <v>695213</v>
      </c>
      <c r="B5481" s="2">
        <v>3</v>
      </c>
      <c r="C5481" s="2" t="s">
        <v>6014</v>
      </c>
      <c r="D5481" s="5">
        <v>0.31736111111111109</v>
      </c>
      <c r="E5481" s="3" t="s">
        <v>55</v>
      </c>
      <c r="F5481" s="5">
        <v>0.33055555555555555</v>
      </c>
      <c r="G5481" s="3" t="s">
        <v>55</v>
      </c>
      <c r="H5481" t="s">
        <v>6481</v>
      </c>
    </row>
    <row r="5482" spans="1:8" ht="15">
      <c r="A5482" s="2">
        <v>695213</v>
      </c>
      <c r="B5482" s="2">
        <v>5</v>
      </c>
      <c r="C5482" s="2" t="s">
        <v>6015</v>
      </c>
      <c r="D5482" s="5">
        <v>0.3576388888888889</v>
      </c>
      <c r="E5482" s="3" t="s">
        <v>55</v>
      </c>
      <c r="F5482" s="5">
        <v>0.36736111111111114</v>
      </c>
      <c r="G5482" s="3" t="s">
        <v>55</v>
      </c>
      <c r="H5482" t="s">
        <v>6481</v>
      </c>
    </row>
    <row r="5483" spans="1:8" ht="15">
      <c r="A5483" s="2">
        <v>695213</v>
      </c>
      <c r="B5483" s="2">
        <v>7</v>
      </c>
      <c r="C5483" s="2" t="s">
        <v>6016</v>
      </c>
      <c r="D5483" s="5">
        <v>0.41319444444444442</v>
      </c>
      <c r="E5483" s="3" t="s">
        <v>55</v>
      </c>
      <c r="F5483" s="5">
        <v>0.42638888888888887</v>
      </c>
      <c r="G5483" s="3" t="s">
        <v>55</v>
      </c>
      <c r="H5483" t="s">
        <v>6481</v>
      </c>
    </row>
    <row r="5484" spans="1:8" ht="15">
      <c r="A5484" s="2">
        <v>695213</v>
      </c>
      <c r="B5484" s="2">
        <v>9</v>
      </c>
      <c r="C5484" s="2" t="s">
        <v>6017</v>
      </c>
      <c r="D5484" s="5">
        <v>0.43055555555555558</v>
      </c>
      <c r="E5484" s="3" t="s">
        <v>55</v>
      </c>
      <c r="F5484" s="5">
        <v>0.44027777777777777</v>
      </c>
      <c r="G5484" s="3" t="s">
        <v>55</v>
      </c>
      <c r="H5484" t="s">
        <v>6481</v>
      </c>
    </row>
    <row r="5485" spans="1:8" ht="15">
      <c r="A5485" s="2">
        <v>695213</v>
      </c>
      <c r="B5485" s="2">
        <v>11</v>
      </c>
      <c r="C5485" s="2" t="s">
        <v>6018</v>
      </c>
      <c r="D5485" s="5">
        <v>0.49652777777777779</v>
      </c>
      <c r="E5485" s="3" t="s">
        <v>55</v>
      </c>
      <c r="F5485" s="5">
        <v>0.50624999999999998</v>
      </c>
      <c r="G5485" s="3" t="s">
        <v>55</v>
      </c>
      <c r="H5485" t="s">
        <v>6481</v>
      </c>
    </row>
    <row r="5486" spans="1:8" ht="15">
      <c r="A5486" s="2">
        <v>695213</v>
      </c>
      <c r="B5486" s="2">
        <v>13</v>
      </c>
      <c r="C5486" s="2" t="s">
        <v>6019</v>
      </c>
      <c r="D5486" s="5">
        <v>0.5625</v>
      </c>
      <c r="E5486" s="3" t="s">
        <v>55</v>
      </c>
      <c r="F5486" s="5">
        <v>0.57222222222222219</v>
      </c>
      <c r="G5486" s="3" t="s">
        <v>55</v>
      </c>
      <c r="H5486" t="s">
        <v>6481</v>
      </c>
    </row>
    <row r="5487" spans="1:8" ht="15">
      <c r="A5487" s="2">
        <v>695213</v>
      </c>
      <c r="B5487" s="2">
        <v>15</v>
      </c>
      <c r="C5487" s="2" t="s">
        <v>6020</v>
      </c>
      <c r="D5487" s="5">
        <v>0.67361111111111116</v>
      </c>
      <c r="E5487" s="3" t="s">
        <v>55</v>
      </c>
      <c r="F5487" s="5">
        <v>0.68333333333333335</v>
      </c>
      <c r="G5487" s="3" t="s">
        <v>55</v>
      </c>
      <c r="H5487" t="s">
        <v>6481</v>
      </c>
    </row>
    <row r="5488" spans="1:8" ht="15">
      <c r="A5488" s="2">
        <v>695213</v>
      </c>
      <c r="B5488" s="2">
        <v>17</v>
      </c>
      <c r="C5488" s="2" t="s">
        <v>6021</v>
      </c>
      <c r="D5488" s="5">
        <v>0.71527777777777779</v>
      </c>
      <c r="E5488" s="3" t="s">
        <v>55</v>
      </c>
      <c r="F5488" s="5">
        <v>0.72499999999999998</v>
      </c>
      <c r="G5488" s="3" t="s">
        <v>55</v>
      </c>
      <c r="H5488" t="s">
        <v>6481</v>
      </c>
    </row>
    <row r="5489" spans="1:8" ht="15">
      <c r="A5489" s="2">
        <v>695213</v>
      </c>
      <c r="B5489" s="2">
        <v>19</v>
      </c>
      <c r="C5489" s="2" t="s">
        <v>6022</v>
      </c>
      <c r="D5489" s="5">
        <v>0.63194444444444442</v>
      </c>
      <c r="E5489" s="3" t="s">
        <v>55</v>
      </c>
      <c r="F5489" s="5">
        <v>0.64166666666666672</v>
      </c>
      <c r="G5489" s="3" t="s">
        <v>55</v>
      </c>
      <c r="H5489" t="s">
        <v>6481</v>
      </c>
    </row>
    <row r="5490" spans="1:8" ht="15">
      <c r="A5490" s="2">
        <v>695213</v>
      </c>
      <c r="B5490" s="2">
        <v>101</v>
      </c>
      <c r="C5490" s="2" t="s">
        <v>6023</v>
      </c>
      <c r="D5490" s="5">
        <v>0.40972222222222221</v>
      </c>
      <c r="E5490" s="3" t="s">
        <v>55</v>
      </c>
      <c r="F5490" s="5">
        <v>0.41944444444444445</v>
      </c>
      <c r="G5490" s="3" t="s">
        <v>55</v>
      </c>
      <c r="H5490" t="s">
        <v>6481</v>
      </c>
    </row>
    <row r="5491" spans="1:8" ht="15">
      <c r="A5491" s="2">
        <v>695213</v>
      </c>
      <c r="B5491" s="2">
        <v>103</v>
      </c>
      <c r="C5491" s="2" t="s">
        <v>6024</v>
      </c>
      <c r="D5491" s="5">
        <v>0.51736111111111116</v>
      </c>
      <c r="E5491" s="3" t="s">
        <v>55</v>
      </c>
      <c r="F5491" s="5">
        <v>0.52708333333333335</v>
      </c>
      <c r="G5491" s="3" t="s">
        <v>55</v>
      </c>
      <c r="H5491" t="s">
        <v>6481</v>
      </c>
    </row>
    <row r="5492" spans="1:8" ht="15">
      <c r="A5492" s="2">
        <v>695213</v>
      </c>
      <c r="B5492" s="2">
        <v>105</v>
      </c>
      <c r="C5492" s="2" t="s">
        <v>6025</v>
      </c>
      <c r="D5492" s="5">
        <v>0.66666666666666663</v>
      </c>
      <c r="E5492" s="3" t="s">
        <v>55</v>
      </c>
      <c r="F5492" s="5">
        <v>0.67638888888888893</v>
      </c>
      <c r="G5492" s="3" t="s">
        <v>55</v>
      </c>
      <c r="H5492" t="s">
        <v>6481</v>
      </c>
    </row>
    <row r="5493" spans="1:8" ht="15">
      <c r="A5493" s="2">
        <v>695214</v>
      </c>
      <c r="B5493" s="2">
        <v>1</v>
      </c>
      <c r="C5493" s="2" t="s">
        <v>6026</v>
      </c>
      <c r="D5493" s="5">
        <v>0.21875</v>
      </c>
      <c r="E5493" s="3" t="s">
        <v>441</v>
      </c>
      <c r="F5493" s="5">
        <v>0.24374999999999999</v>
      </c>
      <c r="G5493" s="3" t="s">
        <v>451</v>
      </c>
      <c r="H5493" t="s">
        <v>6481</v>
      </c>
    </row>
    <row r="5494" spans="1:8" ht="15">
      <c r="A5494" s="2">
        <v>695214</v>
      </c>
      <c r="B5494" s="2">
        <v>2</v>
      </c>
      <c r="C5494" s="2" t="s">
        <v>6027</v>
      </c>
      <c r="D5494" s="5">
        <v>0.21736111111111112</v>
      </c>
      <c r="E5494" s="3" t="s">
        <v>451</v>
      </c>
      <c r="F5494" s="5">
        <v>0.24513888888888888</v>
      </c>
      <c r="G5494" s="3" t="s">
        <v>441</v>
      </c>
      <c r="H5494" t="s">
        <v>6481</v>
      </c>
    </row>
    <row r="5495" spans="1:8" ht="15">
      <c r="A5495" s="2">
        <v>695214</v>
      </c>
      <c r="B5495" s="2">
        <v>3</v>
      </c>
      <c r="C5495" s="2" t="s">
        <v>6028</v>
      </c>
      <c r="D5495" s="5">
        <v>0.25694444444444442</v>
      </c>
      <c r="E5495" s="3" t="s">
        <v>441</v>
      </c>
      <c r="F5495" s="5">
        <v>0.28333333333333333</v>
      </c>
      <c r="G5495" s="3" t="s">
        <v>451</v>
      </c>
      <c r="H5495" t="s">
        <v>6481</v>
      </c>
    </row>
    <row r="5496" spans="1:8" ht="15">
      <c r="A5496" s="2">
        <v>695214</v>
      </c>
      <c r="B5496" s="2">
        <v>4</v>
      </c>
      <c r="C5496" s="2" t="s">
        <v>6029</v>
      </c>
      <c r="D5496" s="5">
        <v>0.2590277777777778</v>
      </c>
      <c r="E5496" s="3" t="s">
        <v>451</v>
      </c>
      <c r="F5496" s="5">
        <v>0.28680555555555554</v>
      </c>
      <c r="G5496" s="3" t="s">
        <v>441</v>
      </c>
      <c r="H5496" t="s">
        <v>6481</v>
      </c>
    </row>
    <row r="5497" spans="1:8" ht="15">
      <c r="A5497" s="2">
        <v>695214</v>
      </c>
      <c r="B5497" s="2">
        <v>5</v>
      </c>
      <c r="C5497" s="2" t="s">
        <v>6030</v>
      </c>
      <c r="D5497" s="5">
        <v>0.30208333333333331</v>
      </c>
      <c r="E5497" s="3" t="s">
        <v>443</v>
      </c>
      <c r="F5497" s="5">
        <v>0.3298611111111111</v>
      </c>
      <c r="G5497" s="3" t="s">
        <v>442</v>
      </c>
      <c r="H5497" t="s">
        <v>6481</v>
      </c>
    </row>
    <row r="5498" spans="1:8" ht="15">
      <c r="A5498" s="2">
        <v>695214</v>
      </c>
      <c r="B5498" s="2">
        <v>6</v>
      </c>
      <c r="C5498" s="2" t="s">
        <v>6031</v>
      </c>
      <c r="D5498" s="5">
        <v>0.29166666666666669</v>
      </c>
      <c r="E5498" s="3" t="s">
        <v>451</v>
      </c>
      <c r="F5498" s="5">
        <v>0.3215277777777778</v>
      </c>
      <c r="G5498" s="3" t="s">
        <v>441</v>
      </c>
      <c r="H5498" t="s">
        <v>6481</v>
      </c>
    </row>
    <row r="5499" spans="1:8" ht="15">
      <c r="A5499" s="2">
        <v>695214</v>
      </c>
      <c r="B5499" s="2">
        <v>7</v>
      </c>
      <c r="C5499" s="2" t="s">
        <v>6032</v>
      </c>
      <c r="D5499" s="5">
        <v>0.34027777777777779</v>
      </c>
      <c r="E5499" s="3" t="s">
        <v>441</v>
      </c>
      <c r="F5499" s="5">
        <v>0.37222222222222223</v>
      </c>
      <c r="G5499" s="3" t="s">
        <v>451</v>
      </c>
      <c r="H5499" t="s">
        <v>6481</v>
      </c>
    </row>
    <row r="5500" spans="1:8" ht="15">
      <c r="A5500" s="2">
        <v>695214</v>
      </c>
      <c r="B5500" s="2">
        <v>8</v>
      </c>
      <c r="C5500" s="2" t="s">
        <v>6033</v>
      </c>
      <c r="D5500" s="5">
        <v>0.34375</v>
      </c>
      <c r="E5500" s="3" t="s">
        <v>442</v>
      </c>
      <c r="F5500" s="5">
        <v>0.37361111111111112</v>
      </c>
      <c r="G5500" s="3" t="s">
        <v>441</v>
      </c>
      <c r="H5500" t="s">
        <v>6481</v>
      </c>
    </row>
    <row r="5501" spans="1:8" ht="15">
      <c r="A5501" s="2">
        <v>695214</v>
      </c>
      <c r="B5501" s="2">
        <v>9</v>
      </c>
      <c r="C5501" s="2" t="s">
        <v>6034</v>
      </c>
      <c r="D5501" s="5">
        <v>0.38194444444444442</v>
      </c>
      <c r="E5501" s="3" t="s">
        <v>441</v>
      </c>
      <c r="F5501" s="5">
        <v>0.41180555555555554</v>
      </c>
      <c r="G5501" s="3" t="s">
        <v>442</v>
      </c>
      <c r="H5501" t="s">
        <v>6481</v>
      </c>
    </row>
    <row r="5502" spans="1:8" ht="15">
      <c r="A5502" s="2">
        <v>695214</v>
      </c>
      <c r="B5502" s="2">
        <v>10</v>
      </c>
      <c r="C5502" s="2" t="s">
        <v>6035</v>
      </c>
      <c r="D5502" s="5">
        <v>0.38263888888888886</v>
      </c>
      <c r="E5502" s="3" t="s">
        <v>451</v>
      </c>
      <c r="F5502" s="5">
        <v>0.4152777777777778</v>
      </c>
      <c r="G5502" s="3" t="s">
        <v>441</v>
      </c>
      <c r="H5502" t="s">
        <v>6481</v>
      </c>
    </row>
    <row r="5503" spans="1:8" ht="15">
      <c r="A5503" s="2">
        <v>695214</v>
      </c>
      <c r="B5503" s="2">
        <v>11</v>
      </c>
      <c r="C5503" s="2" t="s">
        <v>6036</v>
      </c>
      <c r="D5503" s="5">
        <v>0.4236111111111111</v>
      </c>
      <c r="E5503" s="3" t="s">
        <v>441</v>
      </c>
      <c r="F5503" s="5">
        <v>0.45555555555555555</v>
      </c>
      <c r="G5503" s="3" t="s">
        <v>451</v>
      </c>
      <c r="H5503" t="s">
        <v>6481</v>
      </c>
    </row>
    <row r="5504" spans="1:8" ht="15">
      <c r="A5504" s="2">
        <v>695214</v>
      </c>
      <c r="B5504" s="2">
        <v>12</v>
      </c>
      <c r="C5504" s="2" t="s">
        <v>6037</v>
      </c>
      <c r="D5504" s="5">
        <v>0.42708333333333331</v>
      </c>
      <c r="E5504" s="3" t="s">
        <v>442</v>
      </c>
      <c r="F5504" s="5">
        <v>0.45694444444444443</v>
      </c>
      <c r="G5504" s="3" t="s">
        <v>441</v>
      </c>
      <c r="H5504" t="s">
        <v>6481</v>
      </c>
    </row>
    <row r="5505" spans="1:8" ht="15">
      <c r="A5505" s="2">
        <v>695214</v>
      </c>
      <c r="B5505" s="2">
        <v>13</v>
      </c>
      <c r="C5505" s="2" t="s">
        <v>6038</v>
      </c>
      <c r="D5505" s="5">
        <v>0.46527777777777779</v>
      </c>
      <c r="E5505" s="3" t="s">
        <v>441</v>
      </c>
      <c r="F5505" s="5">
        <v>0.49236111111111114</v>
      </c>
      <c r="G5505" s="3" t="s">
        <v>444</v>
      </c>
      <c r="H5505" t="s">
        <v>6481</v>
      </c>
    </row>
    <row r="5506" spans="1:8" ht="15">
      <c r="A5506" s="2">
        <v>695214</v>
      </c>
      <c r="B5506" s="2">
        <v>14</v>
      </c>
      <c r="C5506" s="2" t="s">
        <v>6039</v>
      </c>
      <c r="D5506" s="5">
        <v>0.46597222222222223</v>
      </c>
      <c r="E5506" s="3" t="s">
        <v>451</v>
      </c>
      <c r="F5506" s="5">
        <v>0.49861111111111112</v>
      </c>
      <c r="G5506" s="3" t="s">
        <v>441</v>
      </c>
      <c r="H5506" t="s">
        <v>6481</v>
      </c>
    </row>
    <row r="5507" spans="1:8" ht="15">
      <c r="A5507" s="2">
        <v>695214</v>
      </c>
      <c r="B5507" s="2">
        <v>15</v>
      </c>
      <c r="C5507" s="2" t="s">
        <v>6040</v>
      </c>
      <c r="D5507" s="5">
        <v>0.50694444444444442</v>
      </c>
      <c r="E5507" s="3" t="s">
        <v>441</v>
      </c>
      <c r="F5507" s="5">
        <v>0.53680555555555554</v>
      </c>
      <c r="G5507" s="3" t="s">
        <v>451</v>
      </c>
      <c r="H5507" t="s">
        <v>6481</v>
      </c>
    </row>
    <row r="5508" spans="1:8" ht="15">
      <c r="A5508" s="2">
        <v>695214</v>
      </c>
      <c r="B5508" s="2">
        <v>16</v>
      </c>
      <c r="C5508" s="2" t="s">
        <v>6041</v>
      </c>
      <c r="D5508" s="5">
        <v>0.51388888888888884</v>
      </c>
      <c r="E5508" s="3" t="s">
        <v>444</v>
      </c>
      <c r="F5508" s="5">
        <v>0.54027777777777775</v>
      </c>
      <c r="G5508" s="3" t="s">
        <v>441</v>
      </c>
      <c r="H5508" t="s">
        <v>6481</v>
      </c>
    </row>
    <row r="5509" spans="1:8" ht="15">
      <c r="A5509" s="2">
        <v>695214</v>
      </c>
      <c r="B5509" s="2">
        <v>17</v>
      </c>
      <c r="C5509" s="2" t="s">
        <v>6042</v>
      </c>
      <c r="D5509" s="5">
        <v>0.54861111111111116</v>
      </c>
      <c r="E5509" s="3" t="s">
        <v>441</v>
      </c>
      <c r="F5509" s="5">
        <v>0.57847222222222228</v>
      </c>
      <c r="G5509" s="3" t="s">
        <v>451</v>
      </c>
      <c r="H5509" t="s">
        <v>6481</v>
      </c>
    </row>
    <row r="5510" spans="1:8" ht="15">
      <c r="A5510" s="2">
        <v>695214</v>
      </c>
      <c r="B5510" s="2">
        <v>18</v>
      </c>
      <c r="C5510" s="2" t="s">
        <v>6043</v>
      </c>
      <c r="D5510" s="5">
        <v>0.55069444444444449</v>
      </c>
      <c r="E5510" s="3" t="s">
        <v>451</v>
      </c>
      <c r="F5510" s="5">
        <v>0.58472222222222225</v>
      </c>
      <c r="G5510" s="3" t="s">
        <v>443</v>
      </c>
      <c r="H5510" t="s">
        <v>6481</v>
      </c>
    </row>
    <row r="5511" spans="1:8" ht="15">
      <c r="A5511" s="2">
        <v>695214</v>
      </c>
      <c r="B5511" s="2">
        <v>19</v>
      </c>
      <c r="C5511" s="2" t="s">
        <v>6044</v>
      </c>
      <c r="D5511" s="5">
        <v>0.58680555555555558</v>
      </c>
      <c r="E5511" s="3" t="s">
        <v>443</v>
      </c>
      <c r="F5511" s="5">
        <v>0.6166666666666667</v>
      </c>
      <c r="G5511" s="3" t="s">
        <v>451</v>
      </c>
      <c r="H5511" t="s">
        <v>6481</v>
      </c>
    </row>
    <row r="5512" spans="1:8" ht="15">
      <c r="A5512" s="2">
        <v>695214</v>
      </c>
      <c r="B5512" s="2">
        <v>20</v>
      </c>
      <c r="C5512" s="2" t="s">
        <v>6045</v>
      </c>
      <c r="D5512" s="5">
        <v>0.59236111111111112</v>
      </c>
      <c r="E5512" s="3" t="s">
        <v>451</v>
      </c>
      <c r="F5512" s="5">
        <v>0.62361111111111112</v>
      </c>
      <c r="G5512" s="3" t="s">
        <v>441</v>
      </c>
      <c r="H5512" t="s">
        <v>6481</v>
      </c>
    </row>
    <row r="5513" spans="1:8" ht="15">
      <c r="A5513" s="2">
        <v>695214</v>
      </c>
      <c r="B5513" s="2">
        <v>21</v>
      </c>
      <c r="C5513" s="2" t="s">
        <v>6046</v>
      </c>
      <c r="D5513" s="5">
        <v>0.63194444444444442</v>
      </c>
      <c r="E5513" s="3" t="s">
        <v>441</v>
      </c>
      <c r="F5513" s="5">
        <v>0.66180555555555554</v>
      </c>
      <c r="G5513" s="3" t="s">
        <v>451</v>
      </c>
      <c r="H5513" t="s">
        <v>6481</v>
      </c>
    </row>
    <row r="5514" spans="1:8" ht="15">
      <c r="A5514" s="2">
        <v>695214</v>
      </c>
      <c r="B5514" s="2">
        <v>22</v>
      </c>
      <c r="C5514" s="2" t="s">
        <v>6047</v>
      </c>
      <c r="D5514" s="5">
        <v>0.63402777777777775</v>
      </c>
      <c r="E5514" s="3" t="s">
        <v>451</v>
      </c>
      <c r="F5514" s="5">
        <v>0.66527777777777775</v>
      </c>
      <c r="G5514" s="3" t="s">
        <v>441</v>
      </c>
      <c r="H5514" t="s">
        <v>6481</v>
      </c>
    </row>
    <row r="5515" spans="1:8" ht="15">
      <c r="A5515" s="2">
        <v>695214</v>
      </c>
      <c r="B5515" s="2">
        <v>23</v>
      </c>
      <c r="C5515" s="2" t="s">
        <v>6048</v>
      </c>
      <c r="D5515" s="5">
        <v>0.67361111111111116</v>
      </c>
      <c r="E5515" s="3" t="s">
        <v>441</v>
      </c>
      <c r="F5515" s="5">
        <v>0.70347222222222228</v>
      </c>
      <c r="G5515" s="3" t="s">
        <v>451</v>
      </c>
      <c r="H5515" t="s">
        <v>6481</v>
      </c>
    </row>
    <row r="5516" spans="1:8" ht="15">
      <c r="A5516" s="2">
        <v>695214</v>
      </c>
      <c r="B5516" s="2">
        <v>24</v>
      </c>
      <c r="C5516" s="2" t="s">
        <v>6049</v>
      </c>
      <c r="D5516" s="5">
        <v>0.67569444444444449</v>
      </c>
      <c r="E5516" s="3" t="s">
        <v>451</v>
      </c>
      <c r="F5516" s="5">
        <v>0.70694444444444449</v>
      </c>
      <c r="G5516" s="3" t="s">
        <v>441</v>
      </c>
      <c r="H5516" t="s">
        <v>6481</v>
      </c>
    </row>
    <row r="5517" spans="1:8" ht="15">
      <c r="A5517" s="2">
        <v>695214</v>
      </c>
      <c r="B5517" s="2">
        <v>25</v>
      </c>
      <c r="C5517" s="2" t="s">
        <v>6050</v>
      </c>
      <c r="D5517" s="5">
        <v>0.71527777777777779</v>
      </c>
      <c r="E5517" s="3" t="s">
        <v>441</v>
      </c>
      <c r="F5517" s="5">
        <v>0.74513888888888891</v>
      </c>
      <c r="G5517" s="3" t="s">
        <v>451</v>
      </c>
      <c r="H5517" t="s">
        <v>6481</v>
      </c>
    </row>
    <row r="5518" spans="1:8" ht="15">
      <c r="A5518" s="2">
        <v>695214</v>
      </c>
      <c r="B5518" s="2">
        <v>26</v>
      </c>
      <c r="C5518" s="2" t="s">
        <v>6051</v>
      </c>
      <c r="D5518" s="5">
        <v>0.71736111111111112</v>
      </c>
      <c r="E5518" s="3" t="s">
        <v>451</v>
      </c>
      <c r="F5518" s="5">
        <v>0.74861111111111112</v>
      </c>
      <c r="G5518" s="3" t="s">
        <v>441</v>
      </c>
      <c r="H5518" t="s">
        <v>6481</v>
      </c>
    </row>
    <row r="5519" spans="1:8" ht="15">
      <c r="A5519" s="2">
        <v>695214</v>
      </c>
      <c r="B5519" s="2">
        <v>27</v>
      </c>
      <c r="C5519" s="2" t="s">
        <v>6052</v>
      </c>
      <c r="D5519" s="5">
        <v>0.75</v>
      </c>
      <c r="E5519" s="3" t="s">
        <v>441</v>
      </c>
      <c r="F5519" s="5">
        <v>0.77986111111111112</v>
      </c>
      <c r="G5519" s="3" t="s">
        <v>451</v>
      </c>
      <c r="H5519" t="s">
        <v>6481</v>
      </c>
    </row>
    <row r="5520" spans="1:8" ht="15">
      <c r="A5520" s="2">
        <v>695214</v>
      </c>
      <c r="B5520" s="2">
        <v>28</v>
      </c>
      <c r="C5520" s="2" t="s">
        <v>6053</v>
      </c>
      <c r="D5520" s="5">
        <v>0.75902777777777775</v>
      </c>
      <c r="E5520" s="3" t="s">
        <v>451</v>
      </c>
      <c r="F5520" s="5">
        <v>0.79027777777777775</v>
      </c>
      <c r="G5520" s="3" t="s">
        <v>441</v>
      </c>
      <c r="H5520" t="s">
        <v>6481</v>
      </c>
    </row>
    <row r="5521" spans="1:8" ht="15">
      <c r="A5521" s="2">
        <v>695214</v>
      </c>
      <c r="B5521" s="2">
        <v>29</v>
      </c>
      <c r="C5521" s="2" t="s">
        <v>6054</v>
      </c>
      <c r="D5521" s="5">
        <v>0.79861111111111116</v>
      </c>
      <c r="E5521" s="3" t="s">
        <v>441</v>
      </c>
      <c r="F5521" s="5">
        <v>0.82430555555555551</v>
      </c>
      <c r="G5521" s="3" t="s">
        <v>442</v>
      </c>
      <c r="H5521" t="s">
        <v>6481</v>
      </c>
    </row>
    <row r="5522" spans="1:8" ht="15">
      <c r="A5522" s="2">
        <v>695214</v>
      </c>
      <c r="B5522" s="2">
        <v>30</v>
      </c>
      <c r="C5522" s="2" t="s">
        <v>6055</v>
      </c>
      <c r="D5522" s="5">
        <v>0.80069444444444449</v>
      </c>
      <c r="E5522" s="3" t="s">
        <v>451</v>
      </c>
      <c r="F5522" s="5">
        <v>0.83194444444444449</v>
      </c>
      <c r="G5522" s="3" t="s">
        <v>441</v>
      </c>
      <c r="H5522" t="s">
        <v>6481</v>
      </c>
    </row>
    <row r="5523" spans="1:8" ht="15">
      <c r="A5523" s="2">
        <v>695214</v>
      </c>
      <c r="B5523" s="2">
        <v>31</v>
      </c>
      <c r="C5523" s="2" t="s">
        <v>6056</v>
      </c>
      <c r="D5523" s="5">
        <v>0.84027777777777779</v>
      </c>
      <c r="E5523" s="3" t="s">
        <v>441</v>
      </c>
      <c r="F5523" s="5">
        <v>0.86805555555555558</v>
      </c>
      <c r="G5523" s="3" t="s">
        <v>451</v>
      </c>
      <c r="H5523" t="s">
        <v>6481</v>
      </c>
    </row>
    <row r="5524" spans="1:8" ht="15">
      <c r="A5524" s="2">
        <v>695214</v>
      </c>
      <c r="B5524" s="2">
        <v>32</v>
      </c>
      <c r="C5524" s="2" t="s">
        <v>6057</v>
      </c>
      <c r="D5524" s="5">
        <v>0.84166666666666667</v>
      </c>
      <c r="E5524" s="3" t="s">
        <v>442</v>
      </c>
      <c r="F5524" s="5">
        <v>0.87013888888888891</v>
      </c>
      <c r="G5524" s="3" t="s">
        <v>441</v>
      </c>
      <c r="H5524" t="s">
        <v>6481</v>
      </c>
    </row>
    <row r="5525" spans="1:8" ht="15">
      <c r="A5525" s="2">
        <v>695214</v>
      </c>
      <c r="B5525" s="2">
        <v>34</v>
      </c>
      <c r="C5525" s="2" t="s">
        <v>6058</v>
      </c>
      <c r="D5525" s="5">
        <v>0.88402777777777775</v>
      </c>
      <c r="E5525" s="3" t="s">
        <v>451</v>
      </c>
      <c r="F5525" s="5">
        <v>0.91527777777777775</v>
      </c>
      <c r="G5525" s="3" t="s">
        <v>441</v>
      </c>
      <c r="H5525" t="s">
        <v>6481</v>
      </c>
    </row>
    <row r="5526" spans="1:8" ht="15">
      <c r="A5526" s="2">
        <v>695214</v>
      </c>
      <c r="B5526" s="2">
        <v>35</v>
      </c>
      <c r="C5526" s="2" t="s">
        <v>6059</v>
      </c>
      <c r="D5526" s="5">
        <v>0.92152777777777772</v>
      </c>
      <c r="E5526" s="3" t="s">
        <v>441</v>
      </c>
      <c r="F5526" s="5">
        <v>0.9458333333333333</v>
      </c>
      <c r="G5526" s="3" t="s">
        <v>451</v>
      </c>
      <c r="H5526" t="s">
        <v>6481</v>
      </c>
    </row>
    <row r="5527" spans="1:8" ht="15">
      <c r="A5527" s="2">
        <v>695214</v>
      </c>
      <c r="B5527" s="2">
        <v>81</v>
      </c>
      <c r="C5527" s="2" t="s">
        <v>6060</v>
      </c>
      <c r="D5527" s="5">
        <v>0.30555555555555558</v>
      </c>
      <c r="E5527" s="3" t="s">
        <v>441</v>
      </c>
      <c r="F5527" s="5">
        <v>0.3298611111111111</v>
      </c>
      <c r="G5527" s="3" t="s">
        <v>442</v>
      </c>
      <c r="H5527" t="s">
        <v>6481</v>
      </c>
    </row>
    <row r="5528" spans="1:8" ht="15">
      <c r="A5528" s="2">
        <v>695214</v>
      </c>
      <c r="B5528" s="2">
        <v>82</v>
      </c>
      <c r="C5528" s="2" t="s">
        <v>6061</v>
      </c>
      <c r="D5528" s="5">
        <v>0.55069444444444449</v>
      </c>
      <c r="E5528" s="3" t="s">
        <v>451</v>
      </c>
      <c r="F5528" s="5">
        <v>0.58194444444444449</v>
      </c>
      <c r="G5528" s="3" t="s">
        <v>441</v>
      </c>
      <c r="H5528" t="s">
        <v>6481</v>
      </c>
    </row>
    <row r="5529" spans="1:8" ht="15">
      <c r="A5529" s="2">
        <v>695214</v>
      </c>
      <c r="B5529" s="2">
        <v>83</v>
      </c>
      <c r="C5529" s="2" t="s">
        <v>6062</v>
      </c>
      <c r="D5529" s="5">
        <v>0.59027777777777779</v>
      </c>
      <c r="E5529" s="3" t="s">
        <v>441</v>
      </c>
      <c r="F5529" s="5">
        <v>0.6166666666666667</v>
      </c>
      <c r="G5529" s="3" t="s">
        <v>451</v>
      </c>
      <c r="H5529" t="s">
        <v>6481</v>
      </c>
    </row>
    <row r="5530" spans="1:8" ht="15">
      <c r="A5530" s="2">
        <v>695214</v>
      </c>
      <c r="B5530" s="2">
        <v>100</v>
      </c>
      <c r="C5530" s="2" t="s">
        <v>6063</v>
      </c>
      <c r="D5530" s="5">
        <v>0.29652777777777778</v>
      </c>
      <c r="E5530" s="3" t="s">
        <v>444</v>
      </c>
      <c r="F5530" s="5">
        <v>0.31805555555555554</v>
      </c>
      <c r="G5530" s="3" t="s">
        <v>441</v>
      </c>
      <c r="H5530" t="s">
        <v>6481</v>
      </c>
    </row>
    <row r="5531" spans="1:8" ht="15">
      <c r="A5531" s="2">
        <v>695214</v>
      </c>
      <c r="B5531" s="2">
        <v>101</v>
      </c>
      <c r="C5531" s="2" t="s">
        <v>6064</v>
      </c>
      <c r="D5531" s="5">
        <v>0.3125</v>
      </c>
      <c r="E5531" s="3" t="s">
        <v>441</v>
      </c>
      <c r="F5531" s="5">
        <v>0.34236111111111112</v>
      </c>
      <c r="G5531" s="3" t="s">
        <v>451</v>
      </c>
      <c r="H5531" t="s">
        <v>6481</v>
      </c>
    </row>
    <row r="5532" spans="1:8" ht="15">
      <c r="A5532" s="2">
        <v>695214</v>
      </c>
      <c r="B5532" s="2">
        <v>102</v>
      </c>
      <c r="C5532" s="2" t="s">
        <v>6065</v>
      </c>
      <c r="D5532" s="5">
        <v>0.34930555555555554</v>
      </c>
      <c r="E5532" s="3" t="s">
        <v>451</v>
      </c>
      <c r="F5532" s="5">
        <v>0.38055555555555554</v>
      </c>
      <c r="G5532" s="3" t="s">
        <v>441</v>
      </c>
      <c r="H5532" t="s">
        <v>6481</v>
      </c>
    </row>
    <row r="5533" spans="1:8" ht="15">
      <c r="A5533" s="2">
        <v>695214</v>
      </c>
      <c r="B5533" s="2">
        <v>103</v>
      </c>
      <c r="C5533" s="2" t="s">
        <v>6066</v>
      </c>
      <c r="D5533" s="5">
        <v>0.44791666666666669</v>
      </c>
      <c r="E5533" s="3" t="s">
        <v>441</v>
      </c>
      <c r="F5533" s="5">
        <v>0.4777777777777778</v>
      </c>
      <c r="G5533" s="3" t="s">
        <v>451</v>
      </c>
      <c r="H5533" t="s">
        <v>6481</v>
      </c>
    </row>
    <row r="5534" spans="1:8" ht="15">
      <c r="A5534" s="2">
        <v>695214</v>
      </c>
      <c r="B5534" s="2">
        <v>104</v>
      </c>
      <c r="C5534" s="2" t="s">
        <v>6067</v>
      </c>
      <c r="D5534" s="5">
        <v>0.41805555555555557</v>
      </c>
      <c r="E5534" s="3" t="s">
        <v>444</v>
      </c>
      <c r="F5534" s="5">
        <v>0.44305555555555554</v>
      </c>
      <c r="G5534" s="3" t="s">
        <v>441</v>
      </c>
      <c r="H5534" t="s">
        <v>6481</v>
      </c>
    </row>
    <row r="5535" spans="1:8" ht="15">
      <c r="A5535" s="2">
        <v>695214</v>
      </c>
      <c r="B5535" s="2">
        <v>105</v>
      </c>
      <c r="C5535" s="2" t="s">
        <v>6068</v>
      </c>
      <c r="D5535" s="5">
        <v>0.53125</v>
      </c>
      <c r="E5535" s="3" t="s">
        <v>441</v>
      </c>
      <c r="F5535" s="5">
        <v>0.56111111111111112</v>
      </c>
      <c r="G5535" s="3" t="s">
        <v>451</v>
      </c>
      <c r="H5535" t="s">
        <v>6481</v>
      </c>
    </row>
    <row r="5536" spans="1:8" ht="15">
      <c r="A5536" s="2">
        <v>695214</v>
      </c>
      <c r="B5536" s="2">
        <v>106</v>
      </c>
      <c r="C5536" s="2" t="s">
        <v>6069</v>
      </c>
      <c r="D5536" s="5">
        <v>0.50902777777777775</v>
      </c>
      <c r="E5536" s="3" t="s">
        <v>451</v>
      </c>
      <c r="F5536" s="5">
        <v>0.54027777777777775</v>
      </c>
      <c r="G5536" s="3" t="s">
        <v>441</v>
      </c>
      <c r="H5536" t="s">
        <v>6481</v>
      </c>
    </row>
    <row r="5537" spans="1:8" ht="15">
      <c r="A5537" s="2">
        <v>695214</v>
      </c>
      <c r="B5537" s="2">
        <v>107</v>
      </c>
      <c r="C5537" s="2" t="s">
        <v>6070</v>
      </c>
      <c r="D5537" s="5">
        <v>0.62847222222222221</v>
      </c>
      <c r="E5537" s="3" t="s">
        <v>441</v>
      </c>
      <c r="F5537" s="5">
        <v>0.65833333333333333</v>
      </c>
      <c r="G5537" s="3" t="s">
        <v>451</v>
      </c>
      <c r="H5537" t="s">
        <v>6481</v>
      </c>
    </row>
    <row r="5538" spans="1:8" ht="15">
      <c r="A5538" s="2">
        <v>695214</v>
      </c>
      <c r="B5538" s="2">
        <v>108</v>
      </c>
      <c r="C5538" s="2" t="s">
        <v>6071</v>
      </c>
      <c r="D5538" s="5">
        <v>0.55694444444444446</v>
      </c>
      <c r="E5538" s="3" t="s">
        <v>444</v>
      </c>
      <c r="F5538" s="5">
        <v>0.57847222222222228</v>
      </c>
      <c r="G5538" s="3" t="s">
        <v>441</v>
      </c>
      <c r="H5538" t="s">
        <v>6481</v>
      </c>
    </row>
    <row r="5539" spans="1:8" ht="15">
      <c r="A5539" s="2">
        <v>695214</v>
      </c>
      <c r="B5539" s="2">
        <v>109</v>
      </c>
      <c r="C5539" s="2" t="s">
        <v>6072</v>
      </c>
      <c r="D5539" s="5">
        <v>0.74027777777777781</v>
      </c>
      <c r="E5539" s="3" t="s">
        <v>444</v>
      </c>
      <c r="F5539" s="5">
        <v>0.74513888888888891</v>
      </c>
      <c r="G5539" s="3" t="s">
        <v>451</v>
      </c>
      <c r="H5539" t="s">
        <v>6481</v>
      </c>
    </row>
    <row r="5540" spans="1:8" ht="15">
      <c r="A5540" s="2">
        <v>695214</v>
      </c>
      <c r="B5540" s="2">
        <v>110</v>
      </c>
      <c r="C5540" s="2" t="s">
        <v>6073</v>
      </c>
      <c r="D5540" s="5">
        <v>0.5854166666666667</v>
      </c>
      <c r="E5540" s="3" t="s">
        <v>451</v>
      </c>
      <c r="F5540" s="5">
        <v>0.6166666666666667</v>
      </c>
      <c r="G5540" s="3" t="s">
        <v>441</v>
      </c>
      <c r="H5540" t="s">
        <v>6481</v>
      </c>
    </row>
    <row r="5541" spans="1:8" ht="15">
      <c r="A5541" s="2">
        <v>695214</v>
      </c>
      <c r="B5541" s="2">
        <v>111</v>
      </c>
      <c r="C5541" s="2" t="s">
        <v>6074</v>
      </c>
      <c r="D5541" s="5">
        <v>0.78472222222222221</v>
      </c>
      <c r="E5541" s="3" t="s">
        <v>441</v>
      </c>
      <c r="F5541" s="5">
        <v>0.8125</v>
      </c>
      <c r="G5541" s="3" t="s">
        <v>451</v>
      </c>
      <c r="H5541" t="s">
        <v>6481</v>
      </c>
    </row>
    <row r="5542" spans="1:8" ht="15">
      <c r="A5542" s="2">
        <v>695214</v>
      </c>
      <c r="B5542" s="2">
        <v>112</v>
      </c>
      <c r="C5542" s="2" t="s">
        <v>6075</v>
      </c>
      <c r="D5542" s="5">
        <v>0.66874999999999996</v>
      </c>
      <c r="E5542" s="3" t="s">
        <v>451</v>
      </c>
      <c r="F5542" s="5">
        <v>0.7</v>
      </c>
      <c r="G5542" s="3" t="s">
        <v>441</v>
      </c>
      <c r="H5542" t="s">
        <v>6481</v>
      </c>
    </row>
    <row r="5543" spans="1:8" ht="15">
      <c r="A5543" s="2">
        <v>695214</v>
      </c>
      <c r="B5543" s="2">
        <v>113</v>
      </c>
      <c r="C5543" s="2" t="s">
        <v>6076</v>
      </c>
      <c r="D5543" s="5">
        <v>0.88194444444444442</v>
      </c>
      <c r="E5543" s="3" t="s">
        <v>441</v>
      </c>
      <c r="F5543" s="5">
        <v>0.90625</v>
      </c>
      <c r="G5543" s="3" t="s">
        <v>451</v>
      </c>
      <c r="H5543" t="s">
        <v>6481</v>
      </c>
    </row>
    <row r="5544" spans="1:8" ht="15">
      <c r="A5544" s="2">
        <v>695214</v>
      </c>
      <c r="B5544" s="2">
        <v>114</v>
      </c>
      <c r="C5544" s="2" t="s">
        <v>6077</v>
      </c>
      <c r="D5544" s="5">
        <v>0.75347222222222221</v>
      </c>
      <c r="E5544" s="3" t="s">
        <v>451</v>
      </c>
      <c r="F5544" s="5">
        <v>0.75902777777777775</v>
      </c>
      <c r="G5544" s="3" t="s">
        <v>444</v>
      </c>
      <c r="H5544" t="s">
        <v>6481</v>
      </c>
    </row>
    <row r="5545" spans="1:8" ht="15">
      <c r="A5545" s="2">
        <v>695214</v>
      </c>
      <c r="B5545" s="2">
        <v>116</v>
      </c>
      <c r="C5545" s="2" t="s">
        <v>6078</v>
      </c>
      <c r="D5545" s="5">
        <v>0.83888888888888891</v>
      </c>
      <c r="E5545" s="3" t="s">
        <v>451</v>
      </c>
      <c r="F5545" s="5">
        <v>0.8666666666666667</v>
      </c>
      <c r="G5545" s="3" t="s">
        <v>441</v>
      </c>
      <c r="H5545" t="s">
        <v>6481</v>
      </c>
    </row>
    <row r="5546" spans="1:8" ht="15">
      <c r="A5546" s="2">
        <v>695214</v>
      </c>
      <c r="B5546" s="2">
        <v>118</v>
      </c>
      <c r="C5546" s="2" t="s">
        <v>6079</v>
      </c>
      <c r="D5546" s="5">
        <v>0.91874999999999996</v>
      </c>
      <c r="E5546" s="3" t="s">
        <v>451</v>
      </c>
      <c r="F5546" s="5">
        <v>0.9458333333333333</v>
      </c>
      <c r="G5546" s="3" t="s">
        <v>443</v>
      </c>
      <c r="H5546" t="s">
        <v>6481</v>
      </c>
    </row>
    <row r="5547" spans="1:8" ht="15">
      <c r="A5547" s="2">
        <v>695215</v>
      </c>
      <c r="B5547" s="2">
        <v>1</v>
      </c>
      <c r="C5547" s="2" t="s">
        <v>6080</v>
      </c>
      <c r="D5547" s="5">
        <v>0.29375000000000001</v>
      </c>
      <c r="E5547" s="3" t="s">
        <v>55</v>
      </c>
      <c r="F5547" s="5">
        <v>0.30138888888888887</v>
      </c>
      <c r="G5547" s="3" t="s">
        <v>452</v>
      </c>
      <c r="H5547" t="s">
        <v>6481</v>
      </c>
    </row>
    <row r="5548" spans="1:8" ht="15">
      <c r="A5548" s="2">
        <v>695215</v>
      </c>
      <c r="B5548" s="2">
        <v>3</v>
      </c>
      <c r="C5548" s="2" t="s">
        <v>6081</v>
      </c>
      <c r="D5548" s="5">
        <v>0.33333333333333331</v>
      </c>
      <c r="E5548" s="3" t="s">
        <v>55</v>
      </c>
      <c r="F5548" s="5">
        <v>0.33888888888888891</v>
      </c>
      <c r="G5548" s="3" t="s">
        <v>453</v>
      </c>
      <c r="H5548" t="s">
        <v>6481</v>
      </c>
    </row>
    <row r="5549" spans="1:8" ht="15">
      <c r="A5549" s="2">
        <v>695215</v>
      </c>
      <c r="B5549" s="2">
        <v>4</v>
      </c>
      <c r="C5549" s="2" t="s">
        <v>6082</v>
      </c>
      <c r="D5549" s="5">
        <v>0.30277777777777776</v>
      </c>
      <c r="E5549" s="3" t="s">
        <v>452</v>
      </c>
      <c r="F5549" s="5">
        <v>0.31597222222222221</v>
      </c>
      <c r="G5549" s="3" t="s">
        <v>55</v>
      </c>
      <c r="H5549" t="s">
        <v>6481</v>
      </c>
    </row>
    <row r="5550" spans="1:8" ht="15">
      <c r="A5550" s="2">
        <v>695215</v>
      </c>
      <c r="B5550" s="2">
        <v>5</v>
      </c>
      <c r="C5550" s="2" t="s">
        <v>6083</v>
      </c>
      <c r="D5550" s="5">
        <v>0.57291666666666663</v>
      </c>
      <c r="E5550" s="3" t="s">
        <v>55</v>
      </c>
      <c r="F5550" s="5">
        <v>0.58888888888888891</v>
      </c>
      <c r="G5550" s="3" t="s">
        <v>452</v>
      </c>
      <c r="H5550" t="s">
        <v>6481</v>
      </c>
    </row>
    <row r="5551" spans="1:8" ht="15">
      <c r="A5551" s="2">
        <v>695215</v>
      </c>
      <c r="B5551" s="2">
        <v>6</v>
      </c>
      <c r="C5551" s="2" t="s">
        <v>6084</v>
      </c>
      <c r="D5551" s="5">
        <v>0.34027777777777779</v>
      </c>
      <c r="E5551" s="3" t="s">
        <v>453</v>
      </c>
      <c r="F5551" s="5">
        <v>0.34583333333333333</v>
      </c>
      <c r="G5551" s="3" t="s">
        <v>55</v>
      </c>
      <c r="H5551" t="s">
        <v>6481</v>
      </c>
    </row>
    <row r="5552" spans="1:8" ht="15">
      <c r="A5552" s="2">
        <v>695215</v>
      </c>
      <c r="B5552" s="2">
        <v>7</v>
      </c>
      <c r="C5552" s="2" t="s">
        <v>6085</v>
      </c>
      <c r="D5552" s="5">
        <v>0.68402777777777779</v>
      </c>
      <c r="E5552" s="3" t="s">
        <v>55</v>
      </c>
      <c r="F5552" s="5">
        <v>0.69027777777777777</v>
      </c>
      <c r="G5552" s="3" t="s">
        <v>444</v>
      </c>
      <c r="H5552" t="s">
        <v>6481</v>
      </c>
    </row>
    <row r="5553" spans="1:8" ht="15">
      <c r="A5553" s="2">
        <v>695215</v>
      </c>
      <c r="B5553" s="2">
        <v>8</v>
      </c>
      <c r="C5553" s="2" t="s">
        <v>6086</v>
      </c>
      <c r="D5553" s="5">
        <v>0.59930555555555554</v>
      </c>
      <c r="E5553" s="3" t="s">
        <v>452</v>
      </c>
      <c r="F5553" s="5">
        <v>0.60624999999999996</v>
      </c>
      <c r="G5553" s="3" t="s">
        <v>444</v>
      </c>
      <c r="H5553" t="s">
        <v>6481</v>
      </c>
    </row>
    <row r="5554" spans="1:8" ht="15">
      <c r="A5554" s="2">
        <v>695216</v>
      </c>
      <c r="B5554" s="2">
        <v>1</v>
      </c>
      <c r="C5554" s="2" t="s">
        <v>6087</v>
      </c>
      <c r="D5554" s="5">
        <v>0.1701388888888889</v>
      </c>
      <c r="E5554" s="3" t="s">
        <v>55</v>
      </c>
      <c r="F5554" s="5">
        <v>0.17569444444444443</v>
      </c>
      <c r="G5554" s="3" t="s">
        <v>441</v>
      </c>
      <c r="H5554" t="s">
        <v>6481</v>
      </c>
    </row>
    <row r="5555" spans="1:8" ht="15">
      <c r="A5555" s="2">
        <v>695216</v>
      </c>
      <c r="B5555" s="2">
        <v>2</v>
      </c>
      <c r="C5555" s="2" t="s">
        <v>6088</v>
      </c>
      <c r="D5555" s="5">
        <v>0.15972222222222221</v>
      </c>
      <c r="E5555" s="3" t="s">
        <v>443</v>
      </c>
      <c r="F5555" s="5">
        <v>0.16875000000000001</v>
      </c>
      <c r="G5555" s="3" t="s">
        <v>55</v>
      </c>
      <c r="H5555" t="s">
        <v>6481</v>
      </c>
    </row>
    <row r="5556" spans="1:8" ht="15">
      <c r="A5556" s="2">
        <v>695216</v>
      </c>
      <c r="B5556" s="2">
        <v>3</v>
      </c>
      <c r="C5556" s="2" t="s">
        <v>6089</v>
      </c>
      <c r="D5556" s="5">
        <v>0.22222222222222221</v>
      </c>
      <c r="E5556" s="3" t="s">
        <v>55</v>
      </c>
      <c r="F5556" s="5">
        <v>0.22777777777777777</v>
      </c>
      <c r="G5556" s="3" t="s">
        <v>441</v>
      </c>
      <c r="H5556" t="s">
        <v>6481</v>
      </c>
    </row>
    <row r="5557" spans="1:8" ht="15">
      <c r="A5557" s="2">
        <v>695216</v>
      </c>
      <c r="B5557" s="2">
        <v>4</v>
      </c>
      <c r="C5557" s="2" t="s">
        <v>6090</v>
      </c>
      <c r="D5557" s="5">
        <v>0.20833333333333334</v>
      </c>
      <c r="E5557" s="3" t="s">
        <v>441</v>
      </c>
      <c r="F5557" s="5">
        <v>0.21388888888888888</v>
      </c>
      <c r="G5557" s="3" t="s">
        <v>55</v>
      </c>
      <c r="H5557" t="s">
        <v>6481</v>
      </c>
    </row>
    <row r="5558" spans="1:8" ht="15">
      <c r="A5558" s="2">
        <v>695216</v>
      </c>
      <c r="B5558" s="2">
        <v>5</v>
      </c>
      <c r="C5558" s="2" t="s">
        <v>6091</v>
      </c>
      <c r="D5558" s="5">
        <v>0.27083333333333331</v>
      </c>
      <c r="E5558" s="3" t="s">
        <v>55</v>
      </c>
      <c r="F5558" s="5">
        <v>0.27638888888888891</v>
      </c>
      <c r="G5558" s="3" t="s">
        <v>441</v>
      </c>
      <c r="H5558" t="s">
        <v>6481</v>
      </c>
    </row>
    <row r="5559" spans="1:8" ht="15">
      <c r="A5559" s="2">
        <v>695216</v>
      </c>
      <c r="B5559" s="2">
        <v>6</v>
      </c>
      <c r="C5559" s="2" t="s">
        <v>6092</v>
      </c>
      <c r="D5559" s="5">
        <v>0.24305555555555555</v>
      </c>
      <c r="E5559" s="3" t="s">
        <v>441</v>
      </c>
      <c r="F5559" s="5">
        <v>0.24861111111111112</v>
      </c>
      <c r="G5559" s="3" t="s">
        <v>55</v>
      </c>
      <c r="H5559" t="s">
        <v>6481</v>
      </c>
    </row>
    <row r="5560" spans="1:8" ht="15">
      <c r="A5560" s="2">
        <v>695216</v>
      </c>
      <c r="B5560" s="2">
        <v>7</v>
      </c>
      <c r="C5560" s="2" t="s">
        <v>6093</v>
      </c>
      <c r="D5560" s="5">
        <v>0.29166666666666669</v>
      </c>
      <c r="E5560" s="3" t="s">
        <v>55</v>
      </c>
      <c r="F5560" s="5">
        <v>0.3</v>
      </c>
      <c r="G5560" s="3" t="s">
        <v>443</v>
      </c>
      <c r="H5560" t="s">
        <v>6481</v>
      </c>
    </row>
    <row r="5561" spans="1:8" ht="15">
      <c r="A5561" s="2">
        <v>695216</v>
      </c>
      <c r="B5561" s="2">
        <v>9</v>
      </c>
      <c r="C5561" s="2" t="s">
        <v>6094</v>
      </c>
      <c r="D5561" s="5">
        <v>0.34722222222222221</v>
      </c>
      <c r="E5561" s="3" t="s">
        <v>55</v>
      </c>
      <c r="F5561" s="5">
        <v>0.3527777777777778</v>
      </c>
      <c r="G5561" s="3" t="s">
        <v>441</v>
      </c>
      <c r="H5561" t="s">
        <v>6481</v>
      </c>
    </row>
    <row r="5562" spans="1:8" ht="15">
      <c r="A5562" s="2">
        <v>695216</v>
      </c>
      <c r="B5562" s="2">
        <v>10</v>
      </c>
      <c r="C5562" s="2" t="s">
        <v>6095</v>
      </c>
      <c r="D5562" s="5">
        <v>0.26041666666666669</v>
      </c>
      <c r="E5562" s="3" t="s">
        <v>441</v>
      </c>
      <c r="F5562" s="5">
        <v>0.26597222222222222</v>
      </c>
      <c r="G5562" s="3" t="s">
        <v>55</v>
      </c>
      <c r="H5562" t="s">
        <v>6481</v>
      </c>
    </row>
    <row r="5563" spans="1:8" ht="15">
      <c r="A5563" s="2">
        <v>695216</v>
      </c>
      <c r="B5563" s="2">
        <v>11</v>
      </c>
      <c r="C5563" s="2" t="s">
        <v>6096</v>
      </c>
      <c r="D5563" s="5">
        <v>0.55208333333333337</v>
      </c>
      <c r="E5563" s="3" t="s">
        <v>55</v>
      </c>
      <c r="F5563" s="5">
        <v>0.55763888888888891</v>
      </c>
      <c r="G5563" s="3" t="s">
        <v>441</v>
      </c>
      <c r="H5563" t="s">
        <v>6481</v>
      </c>
    </row>
    <row r="5564" spans="1:8" ht="15">
      <c r="A5564" s="2">
        <v>695216</v>
      </c>
      <c r="B5564" s="2">
        <v>13</v>
      </c>
      <c r="C5564" s="2" t="s">
        <v>6097</v>
      </c>
      <c r="D5564" s="5">
        <v>0.56597222222222221</v>
      </c>
      <c r="E5564" s="3" t="s">
        <v>55</v>
      </c>
      <c r="F5564" s="5">
        <v>0.57152777777777775</v>
      </c>
      <c r="G5564" s="3" t="s">
        <v>441</v>
      </c>
      <c r="H5564" t="s">
        <v>6481</v>
      </c>
    </row>
    <row r="5565" spans="1:8" ht="15">
      <c r="A5565" s="2">
        <v>695216</v>
      </c>
      <c r="B5565" s="2">
        <v>14</v>
      </c>
      <c r="C5565" s="2" t="s">
        <v>6098</v>
      </c>
      <c r="D5565" s="5">
        <v>0.28472222222222221</v>
      </c>
      <c r="E5565" s="3" t="s">
        <v>441</v>
      </c>
      <c r="F5565" s="5">
        <v>0.2902777777777778</v>
      </c>
      <c r="G5565" s="3" t="s">
        <v>55</v>
      </c>
      <c r="H5565" t="s">
        <v>6481</v>
      </c>
    </row>
    <row r="5566" spans="1:8" ht="15">
      <c r="A5566" s="2">
        <v>695216</v>
      </c>
      <c r="B5566" s="2">
        <v>15</v>
      </c>
      <c r="C5566" s="2" t="s">
        <v>6099</v>
      </c>
      <c r="D5566" s="5">
        <v>0.58680555555555558</v>
      </c>
      <c r="E5566" s="3" t="s">
        <v>55</v>
      </c>
      <c r="F5566" s="5">
        <v>0.59236111111111112</v>
      </c>
      <c r="G5566" s="3" t="s">
        <v>441</v>
      </c>
      <c r="H5566" t="s">
        <v>6481</v>
      </c>
    </row>
    <row r="5567" spans="1:8" ht="15">
      <c r="A5567" s="2">
        <v>695216</v>
      </c>
      <c r="B5567" s="2">
        <v>16</v>
      </c>
      <c r="C5567" s="2" t="s">
        <v>6100</v>
      </c>
      <c r="D5567" s="5">
        <v>0.28819444444444442</v>
      </c>
      <c r="E5567" s="3" t="s">
        <v>441</v>
      </c>
      <c r="F5567" s="5">
        <v>0.29375000000000001</v>
      </c>
      <c r="G5567" s="3" t="s">
        <v>55</v>
      </c>
      <c r="H5567" t="s">
        <v>6481</v>
      </c>
    </row>
    <row r="5568" spans="1:8" ht="15">
      <c r="A5568" s="2">
        <v>695216</v>
      </c>
      <c r="B5568" s="2">
        <v>18</v>
      </c>
      <c r="C5568" s="2" t="s">
        <v>6101</v>
      </c>
      <c r="D5568" s="5">
        <v>0.30902777777777779</v>
      </c>
      <c r="E5568" s="3" t="s">
        <v>441</v>
      </c>
      <c r="F5568" s="5">
        <v>0.31458333333333333</v>
      </c>
      <c r="G5568" s="3" t="s">
        <v>55</v>
      </c>
      <c r="H5568" t="s">
        <v>6481</v>
      </c>
    </row>
    <row r="5569" spans="1:8" ht="15">
      <c r="A5569" s="2">
        <v>695216</v>
      </c>
      <c r="B5569" s="2">
        <v>19</v>
      </c>
      <c r="C5569" s="2" t="s">
        <v>6102</v>
      </c>
      <c r="D5569" s="5">
        <v>0.64236111111111116</v>
      </c>
      <c r="E5569" s="3" t="s">
        <v>55</v>
      </c>
      <c r="F5569" s="5">
        <v>0.6479166666666667</v>
      </c>
      <c r="G5569" s="3" t="s">
        <v>441</v>
      </c>
      <c r="H5569" t="s">
        <v>6481</v>
      </c>
    </row>
    <row r="5570" spans="1:8" ht="15">
      <c r="A5570" s="2">
        <v>695216</v>
      </c>
      <c r="B5570" s="2">
        <v>20</v>
      </c>
      <c r="C5570" s="2" t="s">
        <v>6103</v>
      </c>
      <c r="D5570" s="5">
        <v>0.31944444444444442</v>
      </c>
      <c r="E5570" s="3" t="s">
        <v>441</v>
      </c>
      <c r="F5570" s="5">
        <v>0.32500000000000001</v>
      </c>
      <c r="G5570" s="3" t="s">
        <v>55</v>
      </c>
      <c r="H5570" t="s">
        <v>6481</v>
      </c>
    </row>
    <row r="5571" spans="1:8" ht="15">
      <c r="A5571" s="2">
        <v>695216</v>
      </c>
      <c r="B5571" s="2">
        <v>21</v>
      </c>
      <c r="C5571" s="2" t="s">
        <v>6104</v>
      </c>
      <c r="D5571" s="5">
        <v>0.65625</v>
      </c>
      <c r="E5571" s="3" t="s">
        <v>55</v>
      </c>
      <c r="F5571" s="5">
        <v>0.66180555555555554</v>
      </c>
      <c r="G5571" s="3" t="s">
        <v>441</v>
      </c>
      <c r="H5571" t="s">
        <v>6481</v>
      </c>
    </row>
    <row r="5572" spans="1:8" ht="15">
      <c r="A5572" s="2">
        <v>695216</v>
      </c>
      <c r="B5572" s="2">
        <v>22</v>
      </c>
      <c r="C5572" s="2" t="s">
        <v>6105</v>
      </c>
      <c r="D5572" s="5">
        <v>0.3263888888888889</v>
      </c>
      <c r="E5572" s="3" t="s">
        <v>441</v>
      </c>
      <c r="F5572" s="5">
        <v>0.33194444444444443</v>
      </c>
      <c r="G5572" s="3" t="s">
        <v>55</v>
      </c>
      <c r="H5572" t="s">
        <v>6481</v>
      </c>
    </row>
    <row r="5573" spans="1:8" ht="15">
      <c r="A5573" s="2">
        <v>695216</v>
      </c>
      <c r="B5573" s="2">
        <v>23</v>
      </c>
      <c r="C5573" s="2" t="s">
        <v>6106</v>
      </c>
      <c r="D5573" s="5">
        <v>0.67013888888888884</v>
      </c>
      <c r="E5573" s="3" t="s">
        <v>55</v>
      </c>
      <c r="F5573" s="5">
        <v>0.67569444444444449</v>
      </c>
      <c r="G5573" s="3" t="s">
        <v>441</v>
      </c>
      <c r="H5573" t="s">
        <v>6481</v>
      </c>
    </row>
    <row r="5574" spans="1:8" ht="15">
      <c r="A5574" s="2">
        <v>695216</v>
      </c>
      <c r="B5574" s="2">
        <v>25</v>
      </c>
      <c r="C5574" s="2" t="s">
        <v>6107</v>
      </c>
      <c r="D5574" s="5">
        <v>0.77430555555555558</v>
      </c>
      <c r="E5574" s="3" t="s">
        <v>55</v>
      </c>
      <c r="F5574" s="5">
        <v>0.77986111111111112</v>
      </c>
      <c r="G5574" s="3" t="s">
        <v>441</v>
      </c>
      <c r="H5574" t="s">
        <v>6481</v>
      </c>
    </row>
    <row r="5575" spans="1:8" ht="15">
      <c r="A5575" s="2">
        <v>695216</v>
      </c>
      <c r="B5575" s="2">
        <v>26</v>
      </c>
      <c r="C5575" s="2" t="s">
        <v>6108</v>
      </c>
      <c r="D5575" s="5">
        <v>0.57986111111111116</v>
      </c>
      <c r="E5575" s="3" t="s">
        <v>441</v>
      </c>
      <c r="F5575" s="5">
        <v>0.5854166666666667</v>
      </c>
      <c r="G5575" s="3" t="s">
        <v>55</v>
      </c>
      <c r="H5575" t="s">
        <v>6481</v>
      </c>
    </row>
    <row r="5576" spans="1:8" ht="15">
      <c r="A5576" s="2">
        <v>695216</v>
      </c>
      <c r="B5576" s="2">
        <v>27</v>
      </c>
      <c r="C5576" s="2" t="s">
        <v>6109</v>
      </c>
      <c r="D5576" s="5">
        <v>0.81597222222222221</v>
      </c>
      <c r="E5576" s="3" t="s">
        <v>55</v>
      </c>
      <c r="F5576" s="5">
        <v>0.82152777777777775</v>
      </c>
      <c r="G5576" s="3" t="s">
        <v>441</v>
      </c>
      <c r="H5576" t="s">
        <v>6481</v>
      </c>
    </row>
    <row r="5577" spans="1:8" ht="15">
      <c r="A5577" s="2">
        <v>695216</v>
      </c>
      <c r="B5577" s="2">
        <v>28</v>
      </c>
      <c r="C5577" s="2" t="s">
        <v>6110</v>
      </c>
      <c r="D5577" s="5">
        <v>0.62152777777777779</v>
      </c>
      <c r="E5577" s="3" t="s">
        <v>441</v>
      </c>
      <c r="F5577" s="5">
        <v>0.62708333333333333</v>
      </c>
      <c r="G5577" s="3" t="s">
        <v>55</v>
      </c>
      <c r="H5577" t="s">
        <v>6481</v>
      </c>
    </row>
    <row r="5578" spans="1:8" ht="15">
      <c r="A5578" s="2">
        <v>695216</v>
      </c>
      <c r="B5578" s="2">
        <v>29</v>
      </c>
      <c r="C5578" s="2" t="s">
        <v>6111</v>
      </c>
      <c r="D5578" s="5">
        <v>0.84375</v>
      </c>
      <c r="E5578" s="3" t="s">
        <v>55</v>
      </c>
      <c r="F5578" s="5">
        <v>0.84930555555555554</v>
      </c>
      <c r="G5578" s="3" t="s">
        <v>441</v>
      </c>
      <c r="H5578" t="s">
        <v>6481</v>
      </c>
    </row>
    <row r="5579" spans="1:8" ht="15">
      <c r="A5579" s="2">
        <v>695216</v>
      </c>
      <c r="B5579" s="2">
        <v>30</v>
      </c>
      <c r="C5579" s="2" t="s">
        <v>6112</v>
      </c>
      <c r="D5579" s="5">
        <v>0.64930555555555558</v>
      </c>
      <c r="E5579" s="3" t="s">
        <v>441</v>
      </c>
      <c r="F5579" s="5">
        <v>0.65486111111111112</v>
      </c>
      <c r="G5579" s="3" t="s">
        <v>55</v>
      </c>
      <c r="H5579" t="s">
        <v>6481</v>
      </c>
    </row>
    <row r="5580" spans="1:8" ht="15">
      <c r="A5580" s="2">
        <v>695216</v>
      </c>
      <c r="B5580" s="2">
        <v>31</v>
      </c>
      <c r="C5580" s="2" t="s">
        <v>6113</v>
      </c>
      <c r="D5580" s="5">
        <v>0.88541666666666663</v>
      </c>
      <c r="E5580" s="3" t="s">
        <v>55</v>
      </c>
      <c r="F5580" s="5">
        <v>0.89097222222222228</v>
      </c>
      <c r="G5580" s="3" t="s">
        <v>441</v>
      </c>
      <c r="H5580" t="s">
        <v>6481</v>
      </c>
    </row>
    <row r="5581" spans="1:8" ht="15">
      <c r="A5581" s="2">
        <v>695216</v>
      </c>
      <c r="B5581" s="2">
        <v>32</v>
      </c>
      <c r="C5581" s="2" t="s">
        <v>6114</v>
      </c>
      <c r="D5581" s="5">
        <v>0.66666666666666663</v>
      </c>
      <c r="E5581" s="3" t="s">
        <v>441</v>
      </c>
      <c r="F5581" s="5">
        <v>0.67222222222222228</v>
      </c>
      <c r="G5581" s="3" t="s">
        <v>55</v>
      </c>
      <c r="H5581" t="s">
        <v>6481</v>
      </c>
    </row>
    <row r="5582" spans="1:8" ht="15">
      <c r="A5582" s="2">
        <v>695216</v>
      </c>
      <c r="B5582" s="2">
        <v>33</v>
      </c>
      <c r="C5582" s="2" t="s">
        <v>6115</v>
      </c>
      <c r="D5582" s="5">
        <v>0.70833333333333337</v>
      </c>
      <c r="E5582" s="3" t="s">
        <v>55</v>
      </c>
      <c r="F5582" s="5">
        <v>0.71388888888888891</v>
      </c>
      <c r="G5582" s="3" t="s">
        <v>441</v>
      </c>
      <c r="H5582" t="s">
        <v>6481</v>
      </c>
    </row>
    <row r="5583" spans="1:8" ht="15">
      <c r="A5583" s="2">
        <v>695216</v>
      </c>
      <c r="B5583" s="2">
        <v>34</v>
      </c>
      <c r="C5583" s="2" t="s">
        <v>6116</v>
      </c>
      <c r="D5583" s="5">
        <v>0.70833333333333337</v>
      </c>
      <c r="E5583" s="3" t="s">
        <v>441</v>
      </c>
      <c r="F5583" s="5">
        <v>0.71388888888888891</v>
      </c>
      <c r="G5583" s="3" t="s">
        <v>55</v>
      </c>
      <c r="H5583" t="s">
        <v>6481</v>
      </c>
    </row>
    <row r="5584" spans="1:8" ht="15">
      <c r="A5584" s="2">
        <v>695216</v>
      </c>
      <c r="B5584" s="2">
        <v>35</v>
      </c>
      <c r="C5584" s="2" t="s">
        <v>6117</v>
      </c>
      <c r="D5584" s="5">
        <v>0.72569444444444442</v>
      </c>
      <c r="E5584" s="3" t="s">
        <v>55</v>
      </c>
      <c r="F5584" s="5">
        <v>0.73124999999999996</v>
      </c>
      <c r="G5584" s="3" t="s">
        <v>441</v>
      </c>
      <c r="H5584" t="s">
        <v>6481</v>
      </c>
    </row>
    <row r="5585" spans="1:8" ht="15">
      <c r="A5585" s="2">
        <v>695216</v>
      </c>
      <c r="B5585" s="2">
        <v>36</v>
      </c>
      <c r="C5585" s="2" t="s">
        <v>6118</v>
      </c>
      <c r="D5585" s="5">
        <v>0.76736111111111116</v>
      </c>
      <c r="E5585" s="3" t="s">
        <v>441</v>
      </c>
      <c r="F5585" s="5">
        <v>0.7729166666666667</v>
      </c>
      <c r="G5585" s="3" t="s">
        <v>55</v>
      </c>
      <c r="H5585" t="s">
        <v>6481</v>
      </c>
    </row>
    <row r="5586" spans="1:8" ht="15">
      <c r="A5586" s="2">
        <v>695216</v>
      </c>
      <c r="B5586" s="2">
        <v>38</v>
      </c>
      <c r="C5586" s="2" t="s">
        <v>6119</v>
      </c>
      <c r="D5586" s="5">
        <v>0.80902777777777779</v>
      </c>
      <c r="E5586" s="3" t="s">
        <v>441</v>
      </c>
      <c r="F5586" s="5">
        <v>0.81458333333333333</v>
      </c>
      <c r="G5586" s="3" t="s">
        <v>55</v>
      </c>
      <c r="H5586" t="s">
        <v>6481</v>
      </c>
    </row>
    <row r="5587" spans="1:8" ht="15">
      <c r="A5587" s="2">
        <v>695216</v>
      </c>
      <c r="B5587" s="2">
        <v>40</v>
      </c>
      <c r="C5587" s="2" t="s">
        <v>6120</v>
      </c>
      <c r="D5587" s="5">
        <v>0.82291666666666663</v>
      </c>
      <c r="E5587" s="3" t="s">
        <v>441</v>
      </c>
      <c r="F5587" s="5">
        <v>0.82847222222222228</v>
      </c>
      <c r="G5587" s="3" t="s">
        <v>55</v>
      </c>
      <c r="H5587" t="s">
        <v>6481</v>
      </c>
    </row>
    <row r="5588" spans="1:8" ht="15">
      <c r="A5588" s="2">
        <v>695216</v>
      </c>
      <c r="B5588" s="2">
        <v>42</v>
      </c>
      <c r="C5588" s="2" t="s">
        <v>6121</v>
      </c>
      <c r="D5588" s="5">
        <v>0.86458333333333337</v>
      </c>
      <c r="E5588" s="3" t="s">
        <v>441</v>
      </c>
      <c r="F5588" s="5">
        <v>0.87013888888888891</v>
      </c>
      <c r="G5588" s="3" t="s">
        <v>55</v>
      </c>
      <c r="H5588" t="s">
        <v>6481</v>
      </c>
    </row>
    <row r="5589" spans="1:8" ht="15">
      <c r="A5589" s="2">
        <v>695216</v>
      </c>
      <c r="B5589" s="2">
        <v>44</v>
      </c>
      <c r="C5589" s="2" t="s">
        <v>6122</v>
      </c>
      <c r="D5589" s="5">
        <v>0.69444444444444442</v>
      </c>
      <c r="E5589" s="3" t="s">
        <v>441</v>
      </c>
      <c r="F5589" s="5">
        <v>0.7</v>
      </c>
      <c r="G5589" s="3" t="s">
        <v>55</v>
      </c>
      <c r="H5589" t="s">
        <v>6481</v>
      </c>
    </row>
    <row r="5590" spans="1:8" ht="15">
      <c r="A5590" s="2">
        <v>695216</v>
      </c>
      <c r="B5590" s="2">
        <v>100</v>
      </c>
      <c r="C5590" s="2" t="s">
        <v>6123</v>
      </c>
      <c r="D5590" s="5">
        <v>0.34027777777777779</v>
      </c>
      <c r="E5590" s="3" t="s">
        <v>441</v>
      </c>
      <c r="F5590" s="5">
        <v>0.34583333333333333</v>
      </c>
      <c r="G5590" s="3" t="s">
        <v>55</v>
      </c>
      <c r="H5590" t="s">
        <v>6481</v>
      </c>
    </row>
    <row r="5591" spans="1:8" ht="15">
      <c r="A5591" s="2">
        <v>695216</v>
      </c>
      <c r="B5591" s="2">
        <v>101</v>
      </c>
      <c r="C5591" s="2" t="s">
        <v>6124</v>
      </c>
      <c r="D5591" s="5">
        <v>0.2951388888888889</v>
      </c>
      <c r="E5591" s="3" t="s">
        <v>55</v>
      </c>
      <c r="F5591" s="5">
        <v>0.30069444444444443</v>
      </c>
      <c r="G5591" s="3" t="s">
        <v>441</v>
      </c>
      <c r="H5591" t="s">
        <v>6481</v>
      </c>
    </row>
    <row r="5592" spans="1:8" ht="15">
      <c r="A5592" s="2">
        <v>695216</v>
      </c>
      <c r="B5592" s="2">
        <v>102</v>
      </c>
      <c r="C5592" s="2" t="s">
        <v>6125</v>
      </c>
      <c r="D5592" s="5">
        <v>0.40277777777777779</v>
      </c>
      <c r="E5592" s="3" t="s">
        <v>441</v>
      </c>
      <c r="F5592" s="5">
        <v>0.40833333333333333</v>
      </c>
      <c r="G5592" s="3" t="s">
        <v>55</v>
      </c>
      <c r="H5592" t="s">
        <v>6481</v>
      </c>
    </row>
    <row r="5593" spans="1:8" ht="15">
      <c r="A5593" s="2">
        <v>695216</v>
      </c>
      <c r="B5593" s="2">
        <v>103</v>
      </c>
      <c r="C5593" s="2" t="s">
        <v>6126</v>
      </c>
      <c r="D5593" s="5">
        <v>0.35416666666666669</v>
      </c>
      <c r="E5593" s="3" t="s">
        <v>55</v>
      </c>
      <c r="F5593" s="5">
        <v>0.35972222222222222</v>
      </c>
      <c r="G5593" s="3" t="s">
        <v>441</v>
      </c>
      <c r="H5593" t="s">
        <v>6481</v>
      </c>
    </row>
    <row r="5594" spans="1:8" ht="15">
      <c r="A5594" s="2">
        <v>695216</v>
      </c>
      <c r="B5594" s="2">
        <v>104</v>
      </c>
      <c r="C5594" s="2" t="s">
        <v>6127</v>
      </c>
      <c r="D5594" s="5">
        <v>0.47222222222222221</v>
      </c>
      <c r="E5594" s="3" t="s">
        <v>441</v>
      </c>
      <c r="F5594" s="5">
        <v>0.4777777777777778</v>
      </c>
      <c r="G5594" s="3" t="s">
        <v>55</v>
      </c>
      <c r="H5594" t="s">
        <v>6481</v>
      </c>
    </row>
    <row r="5595" spans="1:8" ht="15">
      <c r="A5595" s="2">
        <v>695216</v>
      </c>
      <c r="B5595" s="2">
        <v>105</v>
      </c>
      <c r="C5595" s="2" t="s">
        <v>6128</v>
      </c>
      <c r="D5595" s="5">
        <v>0.4201388888888889</v>
      </c>
      <c r="E5595" s="3" t="s">
        <v>55</v>
      </c>
      <c r="F5595" s="5">
        <v>0.42569444444444443</v>
      </c>
      <c r="G5595" s="3" t="s">
        <v>441</v>
      </c>
      <c r="H5595" t="s">
        <v>6481</v>
      </c>
    </row>
    <row r="5596" spans="1:8" ht="15">
      <c r="A5596" s="2">
        <v>695216</v>
      </c>
      <c r="B5596" s="2">
        <v>106</v>
      </c>
      <c r="C5596" s="2" t="s">
        <v>6129</v>
      </c>
      <c r="D5596" s="5">
        <v>0.49305555555555558</v>
      </c>
      <c r="E5596" s="3" t="s">
        <v>441</v>
      </c>
      <c r="F5596" s="5">
        <v>0.49861111111111112</v>
      </c>
      <c r="G5596" s="3" t="s">
        <v>55</v>
      </c>
      <c r="H5596" t="s">
        <v>6481</v>
      </c>
    </row>
    <row r="5597" spans="1:8" ht="15">
      <c r="A5597" s="2">
        <v>695216</v>
      </c>
      <c r="B5597" s="2">
        <v>107</v>
      </c>
      <c r="C5597" s="2" t="s">
        <v>6130</v>
      </c>
      <c r="D5597" s="5">
        <v>0.47916666666666669</v>
      </c>
      <c r="E5597" s="3" t="s">
        <v>55</v>
      </c>
      <c r="F5597" s="5">
        <v>0.48472222222222222</v>
      </c>
      <c r="G5597" s="3" t="s">
        <v>441</v>
      </c>
      <c r="H5597" t="s">
        <v>6481</v>
      </c>
    </row>
    <row r="5598" spans="1:8" ht="15">
      <c r="A5598" s="2">
        <v>695216</v>
      </c>
      <c r="B5598" s="2">
        <v>108</v>
      </c>
      <c r="C5598" s="2" t="s">
        <v>6131</v>
      </c>
      <c r="D5598" s="5">
        <v>0.50694444444444442</v>
      </c>
      <c r="E5598" s="3" t="s">
        <v>443</v>
      </c>
      <c r="F5598" s="5">
        <v>0.51597222222222228</v>
      </c>
      <c r="G5598" s="3" t="s">
        <v>55</v>
      </c>
      <c r="H5598" t="s">
        <v>6481</v>
      </c>
    </row>
    <row r="5599" spans="1:8" ht="15">
      <c r="A5599" s="2">
        <v>695216</v>
      </c>
      <c r="B5599" s="2">
        <v>109</v>
      </c>
      <c r="C5599" s="2" t="s">
        <v>6132</v>
      </c>
      <c r="D5599" s="5">
        <v>0.51041666666666663</v>
      </c>
      <c r="E5599" s="3" t="s">
        <v>55</v>
      </c>
      <c r="F5599" s="5">
        <v>0.51597222222222228</v>
      </c>
      <c r="G5599" s="3" t="s">
        <v>441</v>
      </c>
      <c r="H5599" t="s">
        <v>6481</v>
      </c>
    </row>
    <row r="5600" spans="1:8" ht="15">
      <c r="A5600" s="2">
        <v>695216</v>
      </c>
      <c r="B5600" s="2">
        <v>110</v>
      </c>
      <c r="C5600" s="2" t="s">
        <v>6133</v>
      </c>
      <c r="D5600" s="5">
        <v>0.58680555555555558</v>
      </c>
      <c r="E5600" s="3" t="s">
        <v>441</v>
      </c>
      <c r="F5600" s="5">
        <v>0.59236111111111112</v>
      </c>
      <c r="G5600" s="3" t="s">
        <v>55</v>
      </c>
      <c r="H5600" t="s">
        <v>6481</v>
      </c>
    </row>
    <row r="5601" spans="1:8" ht="15">
      <c r="A5601" s="2">
        <v>695216</v>
      </c>
      <c r="B5601" s="2">
        <v>111</v>
      </c>
      <c r="C5601" s="2" t="s">
        <v>6134</v>
      </c>
      <c r="D5601" s="5">
        <v>0.55208333333333337</v>
      </c>
      <c r="E5601" s="3" t="s">
        <v>55</v>
      </c>
      <c r="F5601" s="5">
        <v>0.55763888888888891</v>
      </c>
      <c r="G5601" s="3" t="s">
        <v>441</v>
      </c>
      <c r="H5601" t="s">
        <v>6481</v>
      </c>
    </row>
    <row r="5602" spans="1:8" ht="15">
      <c r="A5602" s="2">
        <v>695216</v>
      </c>
      <c r="B5602" s="2">
        <v>113</v>
      </c>
      <c r="C5602" s="2" t="s">
        <v>6135</v>
      </c>
      <c r="D5602" s="5">
        <v>0.59375</v>
      </c>
      <c r="E5602" s="3" t="s">
        <v>55</v>
      </c>
      <c r="F5602" s="5">
        <v>0.59930555555555554</v>
      </c>
      <c r="G5602" s="3" t="s">
        <v>441</v>
      </c>
      <c r="H5602" t="s">
        <v>6481</v>
      </c>
    </row>
    <row r="5603" spans="1:8" ht="15">
      <c r="A5603" s="2">
        <v>695216</v>
      </c>
      <c r="B5603" s="2">
        <v>114</v>
      </c>
      <c r="C5603" s="2" t="s">
        <v>6136</v>
      </c>
      <c r="D5603" s="5">
        <v>0.65625</v>
      </c>
      <c r="E5603" s="3" t="s">
        <v>441</v>
      </c>
      <c r="F5603" s="5">
        <v>0.66180555555555554</v>
      </c>
      <c r="G5603" s="3" t="s">
        <v>55</v>
      </c>
      <c r="H5603" t="s">
        <v>6481</v>
      </c>
    </row>
    <row r="5604" spans="1:8" ht="15">
      <c r="A5604" s="2">
        <v>695216</v>
      </c>
      <c r="B5604" s="2">
        <v>116</v>
      </c>
      <c r="C5604" s="2" t="s">
        <v>6137</v>
      </c>
      <c r="D5604" s="5">
        <v>0.77083333333333337</v>
      </c>
      <c r="E5604" s="3" t="s">
        <v>441</v>
      </c>
      <c r="F5604" s="5">
        <v>0.77638888888888891</v>
      </c>
      <c r="G5604" s="3" t="s">
        <v>55</v>
      </c>
      <c r="H5604" t="s">
        <v>6481</v>
      </c>
    </row>
    <row r="5605" spans="1:8" ht="15">
      <c r="A5605" s="2">
        <v>695216</v>
      </c>
      <c r="B5605" s="2">
        <v>117</v>
      </c>
      <c r="C5605" s="2" t="s">
        <v>6138</v>
      </c>
      <c r="D5605" s="5">
        <v>0.67708333333333337</v>
      </c>
      <c r="E5605" s="3" t="s">
        <v>55</v>
      </c>
      <c r="F5605" s="5">
        <v>0.68541666666666667</v>
      </c>
      <c r="G5605" s="3" t="s">
        <v>443</v>
      </c>
      <c r="H5605" t="s">
        <v>6481</v>
      </c>
    </row>
    <row r="5606" spans="1:8" ht="15">
      <c r="A5606" s="2">
        <v>695216</v>
      </c>
      <c r="B5606" s="2">
        <v>118</v>
      </c>
      <c r="C5606" s="2" t="s">
        <v>6139</v>
      </c>
      <c r="D5606" s="5">
        <v>0.8125</v>
      </c>
      <c r="E5606" s="3" t="s">
        <v>441</v>
      </c>
      <c r="F5606" s="5">
        <v>0.81805555555555554</v>
      </c>
      <c r="G5606" s="3" t="s">
        <v>55</v>
      </c>
      <c r="H5606" t="s">
        <v>6481</v>
      </c>
    </row>
    <row r="5607" spans="1:8" ht="15">
      <c r="A5607" s="2">
        <v>695216</v>
      </c>
      <c r="B5607" s="2">
        <v>119</v>
      </c>
      <c r="C5607" s="2" t="s">
        <v>6140</v>
      </c>
      <c r="D5607" s="5">
        <v>0.79861111111111116</v>
      </c>
      <c r="E5607" s="3" t="s">
        <v>55</v>
      </c>
      <c r="F5607" s="5">
        <v>0.8041666666666667</v>
      </c>
      <c r="G5607" s="3" t="s">
        <v>441</v>
      </c>
      <c r="H5607" t="s">
        <v>6481</v>
      </c>
    </row>
    <row r="5608" spans="1:8" ht="15">
      <c r="A5608" s="2">
        <v>695216</v>
      </c>
      <c r="B5608" s="2">
        <v>120</v>
      </c>
      <c r="C5608" s="2" t="s">
        <v>6141</v>
      </c>
      <c r="D5608" s="5">
        <v>0.83333333333333337</v>
      </c>
      <c r="E5608" s="3" t="s">
        <v>441</v>
      </c>
      <c r="F5608" s="5">
        <v>0.83888888888888891</v>
      </c>
      <c r="G5608" s="3" t="s">
        <v>55</v>
      </c>
      <c r="H5608" t="s">
        <v>6481</v>
      </c>
    </row>
    <row r="5609" spans="1:8" ht="15">
      <c r="A5609" s="2">
        <v>695216</v>
      </c>
      <c r="B5609" s="2">
        <v>121</v>
      </c>
      <c r="C5609" s="2" t="s">
        <v>6142</v>
      </c>
      <c r="D5609" s="5">
        <v>0.82638888888888884</v>
      </c>
      <c r="E5609" s="3" t="s">
        <v>55</v>
      </c>
      <c r="F5609" s="5">
        <v>0.83194444444444449</v>
      </c>
      <c r="G5609" s="3" t="s">
        <v>441</v>
      </c>
      <c r="H5609" t="s">
        <v>6481</v>
      </c>
    </row>
    <row r="5610" spans="1:8" ht="15">
      <c r="A5610" s="2">
        <v>695216</v>
      </c>
      <c r="B5610" s="2">
        <v>122</v>
      </c>
      <c r="C5610" s="2" t="s">
        <v>6143</v>
      </c>
      <c r="D5610" s="5">
        <v>0.85416666666666663</v>
      </c>
      <c r="E5610" s="3" t="s">
        <v>441</v>
      </c>
      <c r="F5610" s="5">
        <v>0.85972222222222228</v>
      </c>
      <c r="G5610" s="3" t="s">
        <v>55</v>
      </c>
      <c r="H5610" t="s">
        <v>6481</v>
      </c>
    </row>
    <row r="5611" spans="1:8" ht="15">
      <c r="A5611" s="2">
        <v>695216</v>
      </c>
      <c r="B5611" s="2">
        <v>123</v>
      </c>
      <c r="C5611" s="2" t="s">
        <v>6144</v>
      </c>
      <c r="D5611" s="5">
        <v>0.84027777777777779</v>
      </c>
      <c r="E5611" s="3" t="s">
        <v>55</v>
      </c>
      <c r="F5611" s="5">
        <v>0.84583333333333333</v>
      </c>
      <c r="G5611" s="3" t="s">
        <v>441</v>
      </c>
      <c r="H5611" t="s">
        <v>6481</v>
      </c>
    </row>
    <row r="5612" spans="1:8" ht="15">
      <c r="A5612" s="2">
        <v>695216</v>
      </c>
      <c r="B5612" s="2">
        <v>125</v>
      </c>
      <c r="C5612" s="2" t="s">
        <v>6145</v>
      </c>
      <c r="D5612" s="5">
        <v>0.88194444444444442</v>
      </c>
      <c r="E5612" s="3" t="s">
        <v>55</v>
      </c>
      <c r="F5612" s="5">
        <v>0.88749999999999996</v>
      </c>
      <c r="G5612" s="3" t="s">
        <v>441</v>
      </c>
      <c r="H5612" t="s">
        <v>6481</v>
      </c>
    </row>
    <row r="5613" spans="1:8" ht="15">
      <c r="A5613" s="2">
        <v>695411</v>
      </c>
      <c r="B5613" s="2">
        <v>1</v>
      </c>
      <c r="C5613" s="2" t="s">
        <v>6146</v>
      </c>
      <c r="D5613" s="5">
        <v>0.21041666666666667</v>
      </c>
      <c r="E5613" s="3" t="s">
        <v>454</v>
      </c>
      <c r="F5613" s="5">
        <v>0.21597222222222223</v>
      </c>
      <c r="G5613" s="3" t="s">
        <v>385</v>
      </c>
      <c r="H5613" t="s">
        <v>6481</v>
      </c>
    </row>
    <row r="5614" spans="1:8" ht="15">
      <c r="A5614" s="2">
        <v>695411</v>
      </c>
      <c r="B5614" s="2">
        <v>2</v>
      </c>
      <c r="C5614" s="2" t="s">
        <v>6147</v>
      </c>
      <c r="D5614" s="5">
        <v>0.20555555555555555</v>
      </c>
      <c r="E5614" s="3" t="s">
        <v>35</v>
      </c>
      <c r="F5614" s="5">
        <v>0.20972222222222223</v>
      </c>
      <c r="G5614" s="3" t="s">
        <v>454</v>
      </c>
      <c r="H5614" t="s">
        <v>6481</v>
      </c>
    </row>
    <row r="5615" spans="1:8" ht="15">
      <c r="A5615" s="2">
        <v>695411</v>
      </c>
      <c r="B5615" s="2">
        <v>3</v>
      </c>
      <c r="C5615" s="2" t="s">
        <v>6148</v>
      </c>
      <c r="D5615" s="5">
        <v>0.23472222222222222</v>
      </c>
      <c r="E5615" s="3" t="s">
        <v>455</v>
      </c>
      <c r="F5615" s="5">
        <v>0.24374999999999999</v>
      </c>
      <c r="G5615" s="3" t="s">
        <v>385</v>
      </c>
      <c r="H5615" t="s">
        <v>6481</v>
      </c>
    </row>
    <row r="5616" spans="1:8" ht="15">
      <c r="A5616" s="2">
        <v>695411</v>
      </c>
      <c r="B5616" s="2">
        <v>4</v>
      </c>
      <c r="C5616" s="2" t="s">
        <v>6149</v>
      </c>
      <c r="D5616" s="5">
        <v>0.22222222222222221</v>
      </c>
      <c r="E5616" s="3" t="s">
        <v>385</v>
      </c>
      <c r="F5616" s="5">
        <v>0.23055555555555557</v>
      </c>
      <c r="G5616" s="3" t="s">
        <v>455</v>
      </c>
      <c r="H5616" t="s">
        <v>6481</v>
      </c>
    </row>
    <row r="5617" spans="1:8" ht="15">
      <c r="A5617" s="2">
        <v>695411</v>
      </c>
      <c r="B5617" s="2">
        <v>5</v>
      </c>
      <c r="C5617" s="2" t="s">
        <v>6150</v>
      </c>
      <c r="D5617" s="5">
        <v>0.23819444444444443</v>
      </c>
      <c r="E5617" s="3" t="s">
        <v>454</v>
      </c>
      <c r="F5617" s="5">
        <v>0.24374999999999999</v>
      </c>
      <c r="G5617" s="3" t="s">
        <v>385</v>
      </c>
      <c r="H5617" t="s">
        <v>6481</v>
      </c>
    </row>
    <row r="5618" spans="1:8" ht="15">
      <c r="A5618" s="2">
        <v>695411</v>
      </c>
      <c r="B5618" s="2">
        <v>6</v>
      </c>
      <c r="C5618" s="2" t="s">
        <v>6151</v>
      </c>
      <c r="D5618" s="5">
        <v>0.23333333333333334</v>
      </c>
      <c r="E5618" s="3" t="s">
        <v>35</v>
      </c>
      <c r="F5618" s="5">
        <v>0.23749999999999999</v>
      </c>
      <c r="G5618" s="3" t="s">
        <v>454</v>
      </c>
      <c r="H5618" t="s">
        <v>6481</v>
      </c>
    </row>
    <row r="5619" spans="1:8" ht="15">
      <c r="A5619" s="2">
        <v>695411</v>
      </c>
      <c r="B5619" s="2">
        <v>7</v>
      </c>
      <c r="C5619" s="2" t="s">
        <v>6152</v>
      </c>
      <c r="D5619" s="5">
        <v>0.26944444444444443</v>
      </c>
      <c r="E5619" s="3" t="s">
        <v>454</v>
      </c>
      <c r="F5619" s="5">
        <v>0.27500000000000002</v>
      </c>
      <c r="G5619" s="3" t="s">
        <v>385</v>
      </c>
      <c r="H5619" t="s">
        <v>6481</v>
      </c>
    </row>
    <row r="5620" spans="1:8" ht="15">
      <c r="A5620" s="2">
        <v>695411</v>
      </c>
      <c r="B5620" s="2">
        <v>8</v>
      </c>
      <c r="C5620" s="2" t="s">
        <v>6153</v>
      </c>
      <c r="D5620" s="5">
        <v>0.25138888888888888</v>
      </c>
      <c r="E5620" s="3" t="s">
        <v>385</v>
      </c>
      <c r="F5620" s="5">
        <v>0.25694444444444442</v>
      </c>
      <c r="G5620" s="3" t="s">
        <v>454</v>
      </c>
      <c r="H5620" t="s">
        <v>6481</v>
      </c>
    </row>
    <row r="5621" spans="1:8" ht="15">
      <c r="A5621" s="2">
        <v>695411</v>
      </c>
      <c r="B5621" s="2">
        <v>9</v>
      </c>
      <c r="C5621" s="2" t="s">
        <v>6154</v>
      </c>
      <c r="D5621" s="5">
        <v>0.2902777777777778</v>
      </c>
      <c r="E5621" s="3" t="s">
        <v>455</v>
      </c>
      <c r="F5621" s="5">
        <v>0.29930555555555555</v>
      </c>
      <c r="G5621" s="3" t="s">
        <v>385</v>
      </c>
      <c r="H5621" t="s">
        <v>6481</v>
      </c>
    </row>
    <row r="5622" spans="1:8" ht="15">
      <c r="A5622" s="2">
        <v>695411</v>
      </c>
      <c r="B5622" s="2">
        <v>10</v>
      </c>
      <c r="C5622" s="2" t="s">
        <v>6155</v>
      </c>
      <c r="D5622" s="5">
        <v>0.28125</v>
      </c>
      <c r="E5622" s="3" t="s">
        <v>385</v>
      </c>
      <c r="F5622" s="5">
        <v>0.28958333333333336</v>
      </c>
      <c r="G5622" s="3" t="s">
        <v>455</v>
      </c>
      <c r="H5622" t="s">
        <v>6481</v>
      </c>
    </row>
    <row r="5623" spans="1:8" ht="15">
      <c r="A5623" s="2">
        <v>695411</v>
      </c>
      <c r="B5623" s="2">
        <v>11</v>
      </c>
      <c r="C5623" s="2" t="s">
        <v>6156</v>
      </c>
      <c r="D5623" s="5">
        <v>0.29375000000000001</v>
      </c>
      <c r="E5623" s="3" t="s">
        <v>454</v>
      </c>
      <c r="F5623" s="5">
        <v>0.29930555555555555</v>
      </c>
      <c r="G5623" s="3" t="s">
        <v>385</v>
      </c>
      <c r="H5623" t="s">
        <v>6481</v>
      </c>
    </row>
    <row r="5624" spans="1:8" ht="15">
      <c r="A5624" s="2">
        <v>695411</v>
      </c>
      <c r="B5624" s="2">
        <v>12</v>
      </c>
      <c r="C5624" s="2" t="s">
        <v>6157</v>
      </c>
      <c r="D5624" s="5">
        <v>0.30555555555555558</v>
      </c>
      <c r="E5624" s="3" t="s">
        <v>385</v>
      </c>
      <c r="F5624" s="5">
        <v>0.31111111111111112</v>
      </c>
      <c r="G5624" s="3" t="s">
        <v>454</v>
      </c>
      <c r="H5624" t="s">
        <v>6481</v>
      </c>
    </row>
    <row r="5625" spans="1:8" ht="15">
      <c r="A5625" s="2">
        <v>695411</v>
      </c>
      <c r="B5625" s="2">
        <v>13</v>
      </c>
      <c r="C5625" s="2" t="s">
        <v>6158</v>
      </c>
      <c r="D5625" s="5">
        <v>0.31736111111111109</v>
      </c>
      <c r="E5625" s="3" t="s">
        <v>455</v>
      </c>
      <c r="F5625" s="5">
        <v>0.32569444444444445</v>
      </c>
      <c r="G5625" s="3" t="s">
        <v>385</v>
      </c>
      <c r="H5625" t="s">
        <v>6481</v>
      </c>
    </row>
    <row r="5626" spans="1:8" ht="15">
      <c r="A5626" s="2">
        <v>695411</v>
      </c>
      <c r="B5626" s="2">
        <v>14</v>
      </c>
      <c r="C5626" s="2" t="s">
        <v>6159</v>
      </c>
      <c r="D5626" s="5">
        <v>0.30833333333333335</v>
      </c>
      <c r="E5626" s="3" t="s">
        <v>385</v>
      </c>
      <c r="F5626" s="5">
        <v>0.31666666666666665</v>
      </c>
      <c r="G5626" s="3" t="s">
        <v>455</v>
      </c>
      <c r="H5626" t="s">
        <v>6481</v>
      </c>
    </row>
    <row r="5627" spans="1:8" ht="15">
      <c r="A5627" s="2">
        <v>695411</v>
      </c>
      <c r="B5627" s="2">
        <v>15</v>
      </c>
      <c r="C5627" s="2" t="s">
        <v>6160</v>
      </c>
      <c r="D5627" s="5">
        <v>0.3215277777777778</v>
      </c>
      <c r="E5627" s="3" t="s">
        <v>454</v>
      </c>
      <c r="F5627" s="5">
        <v>0.32708333333333334</v>
      </c>
      <c r="G5627" s="3" t="s">
        <v>385</v>
      </c>
      <c r="H5627" t="s">
        <v>6481</v>
      </c>
    </row>
    <row r="5628" spans="1:8" ht="15">
      <c r="A5628" s="2">
        <v>695411</v>
      </c>
      <c r="B5628" s="2">
        <v>16</v>
      </c>
      <c r="C5628" s="2" t="s">
        <v>6161</v>
      </c>
      <c r="D5628" s="5">
        <v>0.3347222222222222</v>
      </c>
      <c r="E5628" s="3" t="s">
        <v>385</v>
      </c>
      <c r="F5628" s="5">
        <v>0.34027777777777779</v>
      </c>
      <c r="G5628" s="3" t="s">
        <v>454</v>
      </c>
      <c r="H5628" t="s">
        <v>6481</v>
      </c>
    </row>
    <row r="5629" spans="1:8" ht="15">
      <c r="A5629" s="2">
        <v>695411</v>
      </c>
      <c r="B5629" s="2">
        <v>17</v>
      </c>
      <c r="C5629" s="2" t="s">
        <v>6162</v>
      </c>
      <c r="D5629" s="5">
        <v>0.3527777777777778</v>
      </c>
      <c r="E5629" s="3" t="s">
        <v>454</v>
      </c>
      <c r="F5629" s="5">
        <v>0.35833333333333334</v>
      </c>
      <c r="G5629" s="3" t="s">
        <v>385</v>
      </c>
      <c r="H5629" t="s">
        <v>6481</v>
      </c>
    </row>
    <row r="5630" spans="1:8" ht="15">
      <c r="A5630" s="2">
        <v>695411</v>
      </c>
      <c r="B5630" s="2">
        <v>18</v>
      </c>
      <c r="C5630" s="2" t="s">
        <v>6163</v>
      </c>
      <c r="D5630" s="5">
        <v>0.36458333333333331</v>
      </c>
      <c r="E5630" s="3" t="s">
        <v>385</v>
      </c>
      <c r="F5630" s="5">
        <v>0.37291666666666667</v>
      </c>
      <c r="G5630" s="3" t="s">
        <v>456</v>
      </c>
      <c r="H5630" t="s">
        <v>6481</v>
      </c>
    </row>
    <row r="5631" spans="1:8" ht="15">
      <c r="A5631" s="2">
        <v>695411</v>
      </c>
      <c r="B5631" s="2">
        <v>19</v>
      </c>
      <c r="C5631" s="2" t="s">
        <v>6164</v>
      </c>
      <c r="D5631" s="5">
        <v>0.3527777777777778</v>
      </c>
      <c r="E5631" s="3" t="s">
        <v>454</v>
      </c>
      <c r="F5631" s="5">
        <v>0.35833333333333334</v>
      </c>
      <c r="G5631" s="3" t="s">
        <v>385</v>
      </c>
      <c r="H5631" t="s">
        <v>6481</v>
      </c>
    </row>
    <row r="5632" spans="1:8" ht="15">
      <c r="A5632" s="2">
        <v>695411</v>
      </c>
      <c r="B5632" s="2">
        <v>20</v>
      </c>
      <c r="C5632" s="2" t="s">
        <v>6165</v>
      </c>
      <c r="D5632" s="5">
        <v>0.36458333333333331</v>
      </c>
      <c r="E5632" s="3" t="s">
        <v>385</v>
      </c>
      <c r="F5632" s="5">
        <v>0.37013888888888891</v>
      </c>
      <c r="G5632" s="3" t="s">
        <v>454</v>
      </c>
      <c r="H5632" t="s">
        <v>6481</v>
      </c>
    </row>
    <row r="5633" spans="1:8" ht="15">
      <c r="A5633" s="2">
        <v>695411</v>
      </c>
      <c r="B5633" s="2">
        <v>21</v>
      </c>
      <c r="C5633" s="2" t="s">
        <v>6166</v>
      </c>
      <c r="D5633" s="5">
        <v>0.375</v>
      </c>
      <c r="E5633" s="3" t="s">
        <v>457</v>
      </c>
      <c r="F5633" s="5">
        <v>0.38263888888888886</v>
      </c>
      <c r="G5633" s="3" t="s">
        <v>385</v>
      </c>
      <c r="H5633" t="s">
        <v>6481</v>
      </c>
    </row>
    <row r="5634" spans="1:8" ht="15">
      <c r="A5634" s="2">
        <v>695411</v>
      </c>
      <c r="B5634" s="2">
        <v>22</v>
      </c>
      <c r="C5634" s="2" t="s">
        <v>6167</v>
      </c>
      <c r="D5634" s="5">
        <v>0.3888888888888889</v>
      </c>
      <c r="E5634" s="3" t="s">
        <v>385</v>
      </c>
      <c r="F5634" s="5">
        <v>0.39444444444444443</v>
      </c>
      <c r="G5634" s="3" t="s">
        <v>454</v>
      </c>
      <c r="H5634" t="s">
        <v>6481</v>
      </c>
    </row>
    <row r="5635" spans="1:8" ht="15">
      <c r="A5635" s="2">
        <v>695411</v>
      </c>
      <c r="B5635" s="2">
        <v>23</v>
      </c>
      <c r="C5635" s="2" t="s">
        <v>6168</v>
      </c>
      <c r="D5635" s="5">
        <v>0.375</v>
      </c>
      <c r="E5635" s="3" t="s">
        <v>457</v>
      </c>
      <c r="F5635" s="5">
        <v>0.38124999999999998</v>
      </c>
      <c r="G5635" s="3" t="s">
        <v>35</v>
      </c>
      <c r="H5635" t="s">
        <v>6481</v>
      </c>
    </row>
    <row r="5636" spans="1:8" ht="15">
      <c r="A5636" s="2">
        <v>695411</v>
      </c>
      <c r="B5636" s="2">
        <v>24</v>
      </c>
      <c r="C5636" s="2" t="s">
        <v>6169</v>
      </c>
      <c r="D5636" s="5">
        <v>0.39444444444444443</v>
      </c>
      <c r="E5636" s="3" t="s">
        <v>35</v>
      </c>
      <c r="F5636" s="5">
        <v>0.39861111111111114</v>
      </c>
      <c r="G5636" s="3" t="s">
        <v>454</v>
      </c>
      <c r="H5636" t="s">
        <v>6481</v>
      </c>
    </row>
    <row r="5637" spans="1:8" ht="15">
      <c r="A5637" s="2">
        <v>695411</v>
      </c>
      <c r="B5637" s="2">
        <v>26</v>
      </c>
      <c r="C5637" s="2" t="s">
        <v>6170</v>
      </c>
      <c r="D5637" s="5">
        <v>0.41805555555555557</v>
      </c>
      <c r="E5637" s="3" t="s">
        <v>385</v>
      </c>
      <c r="F5637" s="5">
        <v>0.42638888888888887</v>
      </c>
      <c r="G5637" s="3" t="s">
        <v>456</v>
      </c>
      <c r="H5637" t="s">
        <v>6481</v>
      </c>
    </row>
    <row r="5638" spans="1:8" ht="15">
      <c r="A5638" s="2">
        <v>695411</v>
      </c>
      <c r="B5638" s="2">
        <v>29</v>
      </c>
      <c r="C5638" s="2" t="s">
        <v>6171</v>
      </c>
      <c r="D5638" s="5">
        <v>0.40486111111111112</v>
      </c>
      <c r="E5638" s="3" t="s">
        <v>454</v>
      </c>
      <c r="F5638" s="5">
        <v>0.41041666666666665</v>
      </c>
      <c r="G5638" s="3" t="s">
        <v>385</v>
      </c>
      <c r="H5638" t="s">
        <v>6481</v>
      </c>
    </row>
    <row r="5639" spans="1:8" ht="15">
      <c r="A5639" s="2">
        <v>695411</v>
      </c>
      <c r="B5639" s="2">
        <v>30</v>
      </c>
      <c r="C5639" s="2" t="s">
        <v>6172</v>
      </c>
      <c r="D5639" s="5">
        <v>0.47222222222222221</v>
      </c>
      <c r="E5639" s="3" t="s">
        <v>385</v>
      </c>
      <c r="F5639" s="5">
        <v>0.4777777777777778</v>
      </c>
      <c r="G5639" s="3" t="s">
        <v>454</v>
      </c>
      <c r="H5639" t="s">
        <v>6481</v>
      </c>
    </row>
    <row r="5640" spans="1:8" ht="15">
      <c r="A5640" s="2">
        <v>695411</v>
      </c>
      <c r="B5640" s="2">
        <v>33</v>
      </c>
      <c r="C5640" s="2" t="s">
        <v>6173</v>
      </c>
      <c r="D5640" s="5">
        <v>0.43194444444444446</v>
      </c>
      <c r="E5640" s="3" t="s">
        <v>457</v>
      </c>
      <c r="F5640" s="5">
        <v>0.43472222222222223</v>
      </c>
      <c r="G5640" s="3" t="s">
        <v>454</v>
      </c>
      <c r="H5640" t="s">
        <v>6481</v>
      </c>
    </row>
    <row r="5641" spans="1:8" ht="15">
      <c r="A5641" s="2">
        <v>695411</v>
      </c>
      <c r="B5641" s="2">
        <v>36</v>
      </c>
      <c r="C5641" s="2" t="s">
        <v>6174</v>
      </c>
      <c r="D5641" s="5">
        <v>0.50138888888888888</v>
      </c>
      <c r="E5641" s="3" t="s">
        <v>385</v>
      </c>
      <c r="F5641" s="5">
        <v>0.50694444444444442</v>
      </c>
      <c r="G5641" s="3" t="s">
        <v>454</v>
      </c>
      <c r="H5641" t="s">
        <v>6481</v>
      </c>
    </row>
    <row r="5642" spans="1:8" ht="15">
      <c r="A5642" s="2">
        <v>695411</v>
      </c>
      <c r="B5642" s="2">
        <v>37</v>
      </c>
      <c r="C5642" s="2" t="s">
        <v>6175</v>
      </c>
      <c r="D5642" s="5">
        <v>0.45624999999999999</v>
      </c>
      <c r="E5642" s="3" t="s">
        <v>457</v>
      </c>
      <c r="F5642" s="5">
        <v>0.46597222222222223</v>
      </c>
      <c r="G5642" s="3" t="s">
        <v>385</v>
      </c>
      <c r="H5642" t="s">
        <v>6481</v>
      </c>
    </row>
    <row r="5643" spans="1:8" ht="15">
      <c r="A5643" s="2">
        <v>695411</v>
      </c>
      <c r="B5643" s="2">
        <v>38</v>
      </c>
      <c r="C5643" s="2" t="s">
        <v>6176</v>
      </c>
      <c r="D5643" s="5">
        <v>0.50138888888888888</v>
      </c>
      <c r="E5643" s="3" t="s">
        <v>385</v>
      </c>
      <c r="F5643" s="5">
        <v>0.50972222222222219</v>
      </c>
      <c r="G5643" s="3" t="s">
        <v>456</v>
      </c>
      <c r="H5643" t="s">
        <v>6481</v>
      </c>
    </row>
    <row r="5644" spans="1:8" ht="15">
      <c r="A5644" s="2">
        <v>695411</v>
      </c>
      <c r="B5644" s="2">
        <v>39</v>
      </c>
      <c r="C5644" s="2" t="s">
        <v>6177</v>
      </c>
      <c r="D5644" s="5">
        <v>0.46041666666666664</v>
      </c>
      <c r="E5644" s="3" t="s">
        <v>454</v>
      </c>
      <c r="F5644" s="5">
        <v>0.46597222222222223</v>
      </c>
      <c r="G5644" s="3" t="s">
        <v>385</v>
      </c>
      <c r="H5644" t="s">
        <v>6481</v>
      </c>
    </row>
    <row r="5645" spans="1:8" ht="15">
      <c r="A5645" s="2">
        <v>695411</v>
      </c>
      <c r="B5645" s="2">
        <v>40</v>
      </c>
      <c r="C5645" s="2" t="s">
        <v>6178</v>
      </c>
      <c r="D5645" s="5">
        <v>0.53125</v>
      </c>
      <c r="E5645" s="3" t="s">
        <v>385</v>
      </c>
      <c r="F5645" s="5">
        <v>0.53680555555555554</v>
      </c>
      <c r="G5645" s="3" t="s">
        <v>454</v>
      </c>
      <c r="H5645" t="s">
        <v>6481</v>
      </c>
    </row>
    <row r="5646" spans="1:8" ht="15">
      <c r="A5646" s="2">
        <v>695411</v>
      </c>
      <c r="B5646" s="2">
        <v>42</v>
      </c>
      <c r="C5646" s="2" t="s">
        <v>6179</v>
      </c>
      <c r="D5646" s="5">
        <v>0.53125</v>
      </c>
      <c r="E5646" s="3" t="s">
        <v>385</v>
      </c>
      <c r="F5646" s="5">
        <v>0.53680555555555554</v>
      </c>
      <c r="G5646" s="3" t="s">
        <v>454</v>
      </c>
      <c r="H5646" t="s">
        <v>6481</v>
      </c>
    </row>
    <row r="5647" spans="1:8" ht="15">
      <c r="A5647" s="2">
        <v>695411</v>
      </c>
      <c r="B5647" s="2">
        <v>43</v>
      </c>
      <c r="C5647" s="2" t="s">
        <v>6180</v>
      </c>
      <c r="D5647" s="5">
        <v>0.48819444444444443</v>
      </c>
      <c r="E5647" s="3" t="s">
        <v>454</v>
      </c>
      <c r="F5647" s="5">
        <v>0.49375000000000002</v>
      </c>
      <c r="G5647" s="3" t="s">
        <v>385</v>
      </c>
      <c r="H5647" t="s">
        <v>6481</v>
      </c>
    </row>
    <row r="5648" spans="1:8" ht="15">
      <c r="A5648" s="2">
        <v>695411</v>
      </c>
      <c r="B5648" s="2">
        <v>44</v>
      </c>
      <c r="C5648" s="2" t="s">
        <v>6181</v>
      </c>
      <c r="D5648" s="5">
        <v>0.55555555555555558</v>
      </c>
      <c r="E5648" s="3" t="s">
        <v>385</v>
      </c>
      <c r="F5648" s="5">
        <v>0.56388888888888888</v>
      </c>
      <c r="G5648" s="3" t="s">
        <v>456</v>
      </c>
      <c r="H5648" t="s">
        <v>6481</v>
      </c>
    </row>
    <row r="5649" spans="1:8" ht="15">
      <c r="A5649" s="2">
        <v>695411</v>
      </c>
      <c r="B5649" s="2">
        <v>45</v>
      </c>
      <c r="C5649" s="2" t="s">
        <v>6182</v>
      </c>
      <c r="D5649" s="5">
        <v>0.59861111111111109</v>
      </c>
      <c r="E5649" s="3" t="s">
        <v>457</v>
      </c>
      <c r="F5649" s="5">
        <v>0.60486111111111107</v>
      </c>
      <c r="G5649" s="3" t="s">
        <v>35</v>
      </c>
      <c r="H5649" t="s">
        <v>6481</v>
      </c>
    </row>
    <row r="5650" spans="1:8" ht="15">
      <c r="A5650" s="2">
        <v>695411</v>
      </c>
      <c r="B5650" s="2">
        <v>46</v>
      </c>
      <c r="C5650" s="2" t="s">
        <v>6183</v>
      </c>
      <c r="D5650" s="5">
        <v>0.55972222222222223</v>
      </c>
      <c r="E5650" s="3" t="s">
        <v>35</v>
      </c>
      <c r="F5650" s="5">
        <v>0.56666666666666665</v>
      </c>
      <c r="G5650" s="3" t="s">
        <v>456</v>
      </c>
      <c r="H5650" t="s">
        <v>6481</v>
      </c>
    </row>
    <row r="5651" spans="1:8" ht="15">
      <c r="A5651" s="2">
        <v>695411</v>
      </c>
      <c r="B5651" s="2">
        <v>47</v>
      </c>
      <c r="C5651" s="2" t="s">
        <v>6184</v>
      </c>
      <c r="D5651" s="5">
        <v>0.51527777777777772</v>
      </c>
      <c r="E5651" s="3" t="s">
        <v>457</v>
      </c>
      <c r="F5651" s="5">
        <v>0.52500000000000002</v>
      </c>
      <c r="G5651" s="3" t="s">
        <v>385</v>
      </c>
      <c r="H5651" t="s">
        <v>6481</v>
      </c>
    </row>
    <row r="5652" spans="1:8" ht="15">
      <c r="A5652" s="2">
        <v>695411</v>
      </c>
      <c r="B5652" s="2">
        <v>48</v>
      </c>
      <c r="C5652" s="2" t="s">
        <v>6185</v>
      </c>
      <c r="D5652" s="5">
        <v>0.55972222222222223</v>
      </c>
      <c r="E5652" s="3" t="s">
        <v>35</v>
      </c>
      <c r="F5652" s="5">
        <v>0.56388888888888888</v>
      </c>
      <c r="G5652" s="3" t="s">
        <v>454</v>
      </c>
      <c r="H5652" t="s">
        <v>6481</v>
      </c>
    </row>
    <row r="5653" spans="1:8" ht="15">
      <c r="A5653" s="2">
        <v>695411</v>
      </c>
      <c r="B5653" s="2">
        <v>49</v>
      </c>
      <c r="C5653" s="2" t="s">
        <v>6186</v>
      </c>
      <c r="D5653" s="5">
        <v>0.51944444444444449</v>
      </c>
      <c r="E5653" s="3" t="s">
        <v>454</v>
      </c>
      <c r="F5653" s="5">
        <v>0.52500000000000002</v>
      </c>
      <c r="G5653" s="3" t="s">
        <v>385</v>
      </c>
      <c r="H5653" t="s">
        <v>6481</v>
      </c>
    </row>
    <row r="5654" spans="1:8" ht="15">
      <c r="A5654" s="2">
        <v>695411</v>
      </c>
      <c r="B5654" s="2">
        <v>50</v>
      </c>
      <c r="C5654" s="2" t="s">
        <v>6187</v>
      </c>
      <c r="D5654" s="5">
        <v>0.58472222222222225</v>
      </c>
      <c r="E5654" s="3" t="s">
        <v>385</v>
      </c>
      <c r="F5654" s="5">
        <v>0.59305555555555556</v>
      </c>
      <c r="G5654" s="3" t="s">
        <v>456</v>
      </c>
      <c r="H5654" t="s">
        <v>6481</v>
      </c>
    </row>
    <row r="5655" spans="1:8" ht="15">
      <c r="A5655" s="2">
        <v>695411</v>
      </c>
      <c r="B5655" s="2">
        <v>51</v>
      </c>
      <c r="C5655" s="2" t="s">
        <v>6188</v>
      </c>
      <c r="D5655" s="5">
        <v>0.54374999999999996</v>
      </c>
      <c r="E5655" s="3" t="s">
        <v>454</v>
      </c>
      <c r="F5655" s="5">
        <v>0.5493055555555556</v>
      </c>
      <c r="G5655" s="3" t="s">
        <v>385</v>
      </c>
      <c r="H5655" t="s">
        <v>6481</v>
      </c>
    </row>
    <row r="5656" spans="1:8" ht="15">
      <c r="A5656" s="2">
        <v>695411</v>
      </c>
      <c r="B5656" s="2">
        <v>52</v>
      </c>
      <c r="C5656" s="2" t="s">
        <v>6189</v>
      </c>
      <c r="D5656" s="5">
        <v>0.58472222222222225</v>
      </c>
      <c r="E5656" s="3" t="s">
        <v>385</v>
      </c>
      <c r="F5656" s="5">
        <v>0.59305555555555556</v>
      </c>
      <c r="G5656" s="3" t="s">
        <v>455</v>
      </c>
      <c r="H5656" t="s">
        <v>6481</v>
      </c>
    </row>
    <row r="5657" spans="1:8" ht="15">
      <c r="A5657" s="2">
        <v>695411</v>
      </c>
      <c r="B5657" s="2">
        <v>53</v>
      </c>
      <c r="C5657" s="2" t="s">
        <v>6190</v>
      </c>
      <c r="D5657" s="5">
        <v>0.56736111111111109</v>
      </c>
      <c r="E5657" s="3" t="s">
        <v>457</v>
      </c>
      <c r="F5657" s="5">
        <v>0.57708333333333328</v>
      </c>
      <c r="G5657" s="3" t="s">
        <v>385</v>
      </c>
      <c r="H5657" t="s">
        <v>6481</v>
      </c>
    </row>
    <row r="5658" spans="1:8" ht="15">
      <c r="A5658" s="2">
        <v>695411</v>
      </c>
      <c r="B5658" s="2">
        <v>54</v>
      </c>
      <c r="C5658" s="2" t="s">
        <v>6191</v>
      </c>
      <c r="D5658" s="5">
        <v>0.58472222222222225</v>
      </c>
      <c r="E5658" s="3" t="s">
        <v>385</v>
      </c>
      <c r="F5658" s="5">
        <v>0.59027777777777779</v>
      </c>
      <c r="G5658" s="3" t="s">
        <v>454</v>
      </c>
      <c r="H5658" t="s">
        <v>6481</v>
      </c>
    </row>
    <row r="5659" spans="1:8" ht="15">
      <c r="A5659" s="2">
        <v>695411</v>
      </c>
      <c r="B5659" s="2">
        <v>56</v>
      </c>
      <c r="C5659" s="2" t="s">
        <v>6192</v>
      </c>
      <c r="D5659" s="5">
        <v>0.6166666666666667</v>
      </c>
      <c r="E5659" s="3" t="s">
        <v>454</v>
      </c>
      <c r="F5659" s="5">
        <v>0.61944444444444446</v>
      </c>
      <c r="G5659" s="3" t="s">
        <v>456</v>
      </c>
      <c r="H5659" t="s">
        <v>6481</v>
      </c>
    </row>
    <row r="5660" spans="1:8" ht="15">
      <c r="A5660" s="2">
        <v>695411</v>
      </c>
      <c r="B5660" s="2">
        <v>58</v>
      </c>
      <c r="C5660" s="2" t="s">
        <v>6193</v>
      </c>
      <c r="D5660" s="5">
        <v>0.61458333333333337</v>
      </c>
      <c r="E5660" s="3" t="s">
        <v>385</v>
      </c>
      <c r="F5660" s="5">
        <v>0.62013888888888891</v>
      </c>
      <c r="G5660" s="3" t="s">
        <v>454</v>
      </c>
      <c r="H5660" t="s">
        <v>6481</v>
      </c>
    </row>
    <row r="5661" spans="1:8" ht="15">
      <c r="A5661" s="2">
        <v>695411</v>
      </c>
      <c r="B5661" s="2">
        <v>59</v>
      </c>
      <c r="C5661" s="2" t="s">
        <v>6194</v>
      </c>
      <c r="D5661" s="5">
        <v>0.57152777777777775</v>
      </c>
      <c r="E5661" s="3" t="s">
        <v>454</v>
      </c>
      <c r="F5661" s="5">
        <v>0.57708333333333328</v>
      </c>
      <c r="G5661" s="3" t="s">
        <v>385</v>
      </c>
      <c r="H5661" t="s">
        <v>6481</v>
      </c>
    </row>
    <row r="5662" spans="1:8" ht="15">
      <c r="A5662" s="2">
        <v>695411</v>
      </c>
      <c r="B5662" s="2">
        <v>60</v>
      </c>
      <c r="C5662" s="2" t="s">
        <v>6195</v>
      </c>
      <c r="D5662" s="5">
        <v>0.63888888888888884</v>
      </c>
      <c r="E5662" s="3" t="s">
        <v>385</v>
      </c>
      <c r="F5662" s="5">
        <v>0.64722222222222225</v>
      </c>
      <c r="G5662" s="3" t="s">
        <v>456</v>
      </c>
      <c r="H5662" t="s">
        <v>6481</v>
      </c>
    </row>
    <row r="5663" spans="1:8" ht="15">
      <c r="A5663" s="2">
        <v>695411</v>
      </c>
      <c r="B5663" s="2">
        <v>62</v>
      </c>
      <c r="C5663" s="2" t="s">
        <v>6196</v>
      </c>
      <c r="D5663" s="5">
        <v>0.63888888888888884</v>
      </c>
      <c r="E5663" s="3" t="s">
        <v>385</v>
      </c>
      <c r="F5663" s="5">
        <v>0.64722222222222225</v>
      </c>
      <c r="G5663" s="3" t="s">
        <v>456</v>
      </c>
      <c r="H5663" t="s">
        <v>6481</v>
      </c>
    </row>
    <row r="5664" spans="1:8" ht="15">
      <c r="A5664" s="2">
        <v>695411</v>
      </c>
      <c r="B5664" s="2">
        <v>64</v>
      </c>
      <c r="C5664" s="2" t="s">
        <v>6197</v>
      </c>
      <c r="D5664" s="5">
        <v>0.66805555555555551</v>
      </c>
      <c r="E5664" s="3" t="s">
        <v>385</v>
      </c>
      <c r="F5664" s="5">
        <v>0.67638888888888893</v>
      </c>
      <c r="G5664" s="3" t="s">
        <v>455</v>
      </c>
      <c r="H5664" t="s">
        <v>6481</v>
      </c>
    </row>
    <row r="5665" spans="1:8" ht="15">
      <c r="A5665" s="2">
        <v>695411</v>
      </c>
      <c r="B5665" s="2">
        <v>65</v>
      </c>
      <c r="C5665" s="2" t="s">
        <v>6198</v>
      </c>
      <c r="D5665" s="5">
        <v>0.59861111111111109</v>
      </c>
      <c r="E5665" s="3" t="s">
        <v>457</v>
      </c>
      <c r="F5665" s="5">
        <v>0.60833333333333328</v>
      </c>
      <c r="G5665" s="3" t="s">
        <v>385</v>
      </c>
      <c r="H5665" t="s">
        <v>6481</v>
      </c>
    </row>
    <row r="5666" spans="1:8" ht="15">
      <c r="A5666" s="2">
        <v>695411</v>
      </c>
      <c r="B5666" s="2">
        <v>66</v>
      </c>
      <c r="C5666" s="2" t="s">
        <v>6199</v>
      </c>
      <c r="D5666" s="5">
        <v>0.66805555555555551</v>
      </c>
      <c r="E5666" s="3" t="s">
        <v>385</v>
      </c>
      <c r="F5666" s="5">
        <v>0.67638888888888893</v>
      </c>
      <c r="G5666" s="3" t="s">
        <v>456</v>
      </c>
      <c r="H5666" t="s">
        <v>6481</v>
      </c>
    </row>
    <row r="5667" spans="1:8" ht="15">
      <c r="A5667" s="2">
        <v>695411</v>
      </c>
      <c r="B5667" s="2">
        <v>67</v>
      </c>
      <c r="C5667" s="2" t="s">
        <v>6200</v>
      </c>
      <c r="D5667" s="5">
        <v>0.59930555555555554</v>
      </c>
      <c r="E5667" s="3" t="s">
        <v>455</v>
      </c>
      <c r="F5667" s="5">
        <v>0.60833333333333328</v>
      </c>
      <c r="G5667" s="3" t="s">
        <v>385</v>
      </c>
      <c r="H5667" t="s">
        <v>6481</v>
      </c>
    </row>
    <row r="5668" spans="1:8" ht="15">
      <c r="A5668" s="2">
        <v>695411</v>
      </c>
      <c r="B5668" s="2">
        <v>69</v>
      </c>
      <c r="C5668" s="2" t="s">
        <v>6201</v>
      </c>
      <c r="D5668" s="5">
        <v>0.62291666666666667</v>
      </c>
      <c r="E5668" s="3" t="s">
        <v>457</v>
      </c>
      <c r="F5668" s="5">
        <v>0.63263888888888886</v>
      </c>
      <c r="G5668" s="3" t="s">
        <v>385</v>
      </c>
      <c r="H5668" t="s">
        <v>6481</v>
      </c>
    </row>
    <row r="5669" spans="1:8" ht="15">
      <c r="A5669" s="2">
        <v>695411</v>
      </c>
      <c r="B5669" s="2">
        <v>70</v>
      </c>
      <c r="C5669" s="2" t="s">
        <v>6202</v>
      </c>
      <c r="D5669" s="5">
        <v>0.66805555555555551</v>
      </c>
      <c r="E5669" s="3" t="s">
        <v>385</v>
      </c>
      <c r="F5669" s="5">
        <v>0.67361111111111116</v>
      </c>
      <c r="G5669" s="3" t="s">
        <v>454</v>
      </c>
      <c r="H5669" t="s">
        <v>6481</v>
      </c>
    </row>
    <row r="5670" spans="1:8" ht="15">
      <c r="A5670" s="2">
        <v>695411</v>
      </c>
      <c r="B5670" s="2">
        <v>71</v>
      </c>
      <c r="C5670" s="2" t="s">
        <v>6203</v>
      </c>
      <c r="D5670" s="5">
        <v>0.62708333333333333</v>
      </c>
      <c r="E5670" s="3" t="s">
        <v>454</v>
      </c>
      <c r="F5670" s="5">
        <v>0.63263888888888886</v>
      </c>
      <c r="G5670" s="3" t="s">
        <v>385</v>
      </c>
      <c r="H5670" t="s">
        <v>6481</v>
      </c>
    </row>
    <row r="5671" spans="1:8" ht="15">
      <c r="A5671" s="2">
        <v>695411</v>
      </c>
      <c r="B5671" s="2">
        <v>72</v>
      </c>
      <c r="C5671" s="2" t="s">
        <v>6204</v>
      </c>
      <c r="D5671" s="5">
        <v>0.72222222222222221</v>
      </c>
      <c r="E5671" s="3" t="s">
        <v>385</v>
      </c>
      <c r="F5671" s="5">
        <v>0.73055555555555551</v>
      </c>
      <c r="G5671" s="3" t="s">
        <v>455</v>
      </c>
      <c r="H5671" t="s">
        <v>6481</v>
      </c>
    </row>
    <row r="5672" spans="1:8" ht="15">
      <c r="A5672" s="2">
        <v>695411</v>
      </c>
      <c r="B5672" s="2">
        <v>74</v>
      </c>
      <c r="C5672" s="2" t="s">
        <v>6205</v>
      </c>
      <c r="D5672" s="5">
        <v>0.69791666666666663</v>
      </c>
      <c r="E5672" s="3" t="s">
        <v>385</v>
      </c>
      <c r="F5672" s="5">
        <v>0.70347222222222228</v>
      </c>
      <c r="G5672" s="3" t="s">
        <v>454</v>
      </c>
      <c r="H5672" t="s">
        <v>6481</v>
      </c>
    </row>
    <row r="5673" spans="1:8" ht="15">
      <c r="A5673" s="2">
        <v>695411</v>
      </c>
      <c r="B5673" s="2">
        <v>75</v>
      </c>
      <c r="C5673" s="2" t="s">
        <v>6206</v>
      </c>
      <c r="D5673" s="5">
        <v>0.70694444444444449</v>
      </c>
      <c r="E5673" s="3" t="s">
        <v>454</v>
      </c>
      <c r="F5673" s="5">
        <v>0.71111111111111114</v>
      </c>
      <c r="G5673" s="3" t="s">
        <v>35</v>
      </c>
      <c r="H5673" t="s">
        <v>6481</v>
      </c>
    </row>
    <row r="5674" spans="1:8" ht="15">
      <c r="A5674" s="2">
        <v>695411</v>
      </c>
      <c r="B5674" s="2">
        <v>76</v>
      </c>
      <c r="C5674" s="2" t="s">
        <v>6207</v>
      </c>
      <c r="D5674" s="5">
        <v>0.72222222222222221</v>
      </c>
      <c r="E5674" s="3" t="s">
        <v>385</v>
      </c>
      <c r="F5674" s="5">
        <v>0.73055555555555551</v>
      </c>
      <c r="G5674" s="3" t="s">
        <v>456</v>
      </c>
      <c r="H5674" t="s">
        <v>6481</v>
      </c>
    </row>
    <row r="5675" spans="1:8" ht="15">
      <c r="A5675" s="2">
        <v>695411</v>
      </c>
      <c r="B5675" s="2">
        <v>77</v>
      </c>
      <c r="C5675" s="2" t="s">
        <v>6208</v>
      </c>
      <c r="D5675" s="5">
        <v>0.65069444444444446</v>
      </c>
      <c r="E5675" s="3" t="s">
        <v>457</v>
      </c>
      <c r="F5675" s="5">
        <v>0.66041666666666665</v>
      </c>
      <c r="G5675" s="3" t="s">
        <v>385</v>
      </c>
      <c r="H5675" t="s">
        <v>6481</v>
      </c>
    </row>
    <row r="5676" spans="1:8" ht="15">
      <c r="A5676" s="2">
        <v>695411</v>
      </c>
      <c r="B5676" s="2">
        <v>78</v>
      </c>
      <c r="C5676" s="2" t="s">
        <v>6209</v>
      </c>
      <c r="D5676" s="5">
        <v>0.6430555555555556</v>
      </c>
      <c r="E5676" s="3" t="s">
        <v>35</v>
      </c>
      <c r="F5676" s="5">
        <v>0.6479166666666667</v>
      </c>
      <c r="G5676" s="3" t="s">
        <v>456</v>
      </c>
      <c r="H5676" t="s">
        <v>6481</v>
      </c>
    </row>
    <row r="5677" spans="1:8" ht="15">
      <c r="A5677" s="2">
        <v>695411</v>
      </c>
      <c r="B5677" s="2">
        <v>80</v>
      </c>
      <c r="C5677" s="2" t="s">
        <v>6210</v>
      </c>
      <c r="D5677" s="5">
        <v>0.72361111111111109</v>
      </c>
      <c r="E5677" s="3" t="s">
        <v>35</v>
      </c>
      <c r="F5677" s="5">
        <v>0.73055555555555551</v>
      </c>
      <c r="G5677" s="3" t="s">
        <v>456</v>
      </c>
      <c r="H5677" t="s">
        <v>6481</v>
      </c>
    </row>
    <row r="5678" spans="1:8" ht="15">
      <c r="A5678" s="2">
        <v>695411</v>
      </c>
      <c r="B5678" s="2">
        <v>81</v>
      </c>
      <c r="C5678" s="2" t="s">
        <v>6211</v>
      </c>
      <c r="D5678" s="5">
        <v>0.68194444444444446</v>
      </c>
      <c r="E5678" s="3" t="s">
        <v>457</v>
      </c>
      <c r="F5678" s="5">
        <v>0.69166666666666665</v>
      </c>
      <c r="G5678" s="3" t="s">
        <v>385</v>
      </c>
      <c r="H5678" t="s">
        <v>6481</v>
      </c>
    </row>
    <row r="5679" spans="1:8" ht="15">
      <c r="A5679" s="2">
        <v>695411</v>
      </c>
      <c r="B5679" s="2">
        <v>82</v>
      </c>
      <c r="C5679" s="2" t="s">
        <v>6212</v>
      </c>
      <c r="D5679" s="5">
        <v>0.75138888888888888</v>
      </c>
      <c r="E5679" s="3" t="s">
        <v>385</v>
      </c>
      <c r="F5679" s="5">
        <v>0.75972222222222219</v>
      </c>
      <c r="G5679" s="3" t="s">
        <v>458</v>
      </c>
      <c r="H5679" t="s">
        <v>6481</v>
      </c>
    </row>
    <row r="5680" spans="1:8" ht="15">
      <c r="A5680" s="2">
        <v>695411</v>
      </c>
      <c r="B5680" s="2">
        <v>83</v>
      </c>
      <c r="C5680" s="2" t="s">
        <v>6213</v>
      </c>
      <c r="D5680" s="5">
        <v>0.68263888888888891</v>
      </c>
      <c r="E5680" s="3" t="s">
        <v>455</v>
      </c>
      <c r="F5680" s="5">
        <v>0.69166666666666665</v>
      </c>
      <c r="G5680" s="3" t="s">
        <v>385</v>
      </c>
      <c r="H5680" t="s">
        <v>6481</v>
      </c>
    </row>
    <row r="5681" spans="1:8" ht="15">
      <c r="A5681" s="2">
        <v>695411</v>
      </c>
      <c r="B5681" s="2">
        <v>84</v>
      </c>
      <c r="C5681" s="2" t="s">
        <v>6214</v>
      </c>
      <c r="D5681" s="5">
        <v>0.75138888888888888</v>
      </c>
      <c r="E5681" s="3" t="s">
        <v>385</v>
      </c>
      <c r="F5681" s="5">
        <v>0.75694444444444442</v>
      </c>
      <c r="G5681" s="3" t="s">
        <v>454</v>
      </c>
      <c r="H5681" t="s">
        <v>6481</v>
      </c>
    </row>
    <row r="5682" spans="1:8" ht="15">
      <c r="A5682" s="2">
        <v>695411</v>
      </c>
      <c r="B5682" s="2">
        <v>85</v>
      </c>
      <c r="C5682" s="2" t="s">
        <v>6215</v>
      </c>
      <c r="D5682" s="5">
        <v>0.68611111111111112</v>
      </c>
      <c r="E5682" s="3" t="s">
        <v>454</v>
      </c>
      <c r="F5682" s="5">
        <v>0.69166666666666665</v>
      </c>
      <c r="G5682" s="3" t="s">
        <v>385</v>
      </c>
      <c r="H5682" t="s">
        <v>6481</v>
      </c>
    </row>
    <row r="5683" spans="1:8" ht="15">
      <c r="A5683" s="2">
        <v>695411</v>
      </c>
      <c r="B5683" s="2">
        <v>87</v>
      </c>
      <c r="C5683" s="2" t="s">
        <v>6216</v>
      </c>
      <c r="D5683" s="5">
        <v>0.7104166666666667</v>
      </c>
      <c r="E5683" s="3" t="s">
        <v>454</v>
      </c>
      <c r="F5683" s="5">
        <v>0.71597222222222223</v>
      </c>
      <c r="G5683" s="3" t="s">
        <v>385</v>
      </c>
      <c r="H5683" t="s">
        <v>6481</v>
      </c>
    </row>
    <row r="5684" spans="1:8" ht="15">
      <c r="A5684" s="2">
        <v>695411</v>
      </c>
      <c r="B5684" s="2">
        <v>89</v>
      </c>
      <c r="C5684" s="2" t="s">
        <v>6217</v>
      </c>
      <c r="D5684" s="5">
        <v>0.73402777777777772</v>
      </c>
      <c r="E5684" s="3" t="s">
        <v>457</v>
      </c>
      <c r="F5684" s="5">
        <v>0.74375000000000002</v>
      </c>
      <c r="G5684" s="3" t="s">
        <v>385</v>
      </c>
      <c r="H5684" t="s">
        <v>6481</v>
      </c>
    </row>
    <row r="5685" spans="1:8" ht="15">
      <c r="A5685" s="2">
        <v>695411</v>
      </c>
      <c r="B5685" s="2">
        <v>90</v>
      </c>
      <c r="C5685" s="2" t="s">
        <v>6218</v>
      </c>
      <c r="D5685" s="5">
        <v>0.78125</v>
      </c>
      <c r="E5685" s="3" t="s">
        <v>385</v>
      </c>
      <c r="F5685" s="5">
        <v>0.78680555555555554</v>
      </c>
      <c r="G5685" s="3" t="s">
        <v>454</v>
      </c>
      <c r="H5685" t="s">
        <v>6481</v>
      </c>
    </row>
    <row r="5686" spans="1:8" ht="15">
      <c r="A5686" s="2">
        <v>695411</v>
      </c>
      <c r="B5686" s="2">
        <v>91</v>
      </c>
      <c r="C5686" s="2" t="s">
        <v>6219</v>
      </c>
      <c r="D5686" s="5">
        <v>0.73402777777777772</v>
      </c>
      <c r="E5686" s="3" t="s">
        <v>457</v>
      </c>
      <c r="F5686" s="5">
        <v>0.74375000000000002</v>
      </c>
      <c r="G5686" s="3" t="s">
        <v>385</v>
      </c>
      <c r="H5686" t="s">
        <v>6481</v>
      </c>
    </row>
    <row r="5687" spans="1:8" ht="15">
      <c r="A5687" s="2">
        <v>695411</v>
      </c>
      <c r="B5687" s="2">
        <v>92</v>
      </c>
      <c r="C5687" s="2" t="s">
        <v>6220</v>
      </c>
      <c r="D5687" s="5">
        <v>0.80555555555555558</v>
      </c>
      <c r="E5687" s="3" t="s">
        <v>385</v>
      </c>
      <c r="F5687" s="5">
        <v>0.81111111111111112</v>
      </c>
      <c r="G5687" s="3" t="s">
        <v>454</v>
      </c>
      <c r="H5687" t="s">
        <v>6481</v>
      </c>
    </row>
    <row r="5688" spans="1:8" ht="15">
      <c r="A5688" s="2">
        <v>695411</v>
      </c>
      <c r="B5688" s="2">
        <v>93</v>
      </c>
      <c r="C5688" s="2" t="s">
        <v>6221</v>
      </c>
      <c r="D5688" s="5">
        <v>0.73472222222222228</v>
      </c>
      <c r="E5688" s="3" t="s">
        <v>455</v>
      </c>
      <c r="F5688" s="5">
        <v>0.74375000000000002</v>
      </c>
      <c r="G5688" s="3" t="s">
        <v>385</v>
      </c>
      <c r="H5688" t="s">
        <v>6481</v>
      </c>
    </row>
    <row r="5689" spans="1:8" ht="15">
      <c r="A5689" s="2">
        <v>695411</v>
      </c>
      <c r="B5689" s="2">
        <v>95</v>
      </c>
      <c r="C5689" s="2" t="s">
        <v>6222</v>
      </c>
      <c r="D5689" s="5">
        <v>0.76458333333333328</v>
      </c>
      <c r="E5689" s="3" t="s">
        <v>458</v>
      </c>
      <c r="F5689" s="5">
        <v>0.77500000000000002</v>
      </c>
      <c r="G5689" s="3" t="s">
        <v>385</v>
      </c>
      <c r="H5689" t="s">
        <v>6481</v>
      </c>
    </row>
    <row r="5690" spans="1:8" ht="15">
      <c r="A5690" s="2">
        <v>695411</v>
      </c>
      <c r="B5690" s="2">
        <v>97</v>
      </c>
      <c r="C5690" s="2" t="s">
        <v>6223</v>
      </c>
      <c r="D5690" s="5">
        <v>0.78749999999999998</v>
      </c>
      <c r="E5690" s="3" t="s">
        <v>454</v>
      </c>
      <c r="F5690" s="5">
        <v>0.79166666666666663</v>
      </c>
      <c r="G5690" s="3" t="s">
        <v>35</v>
      </c>
      <c r="H5690" t="s">
        <v>6481</v>
      </c>
    </row>
    <row r="5691" spans="1:8" ht="15">
      <c r="A5691" s="2">
        <v>695411</v>
      </c>
      <c r="B5691" s="2">
        <v>99</v>
      </c>
      <c r="C5691" s="2" t="s">
        <v>6224</v>
      </c>
      <c r="D5691" s="5">
        <v>0.79374999999999996</v>
      </c>
      <c r="E5691" s="3" t="s">
        <v>454</v>
      </c>
      <c r="F5691" s="5">
        <v>0.7993055555555556</v>
      </c>
      <c r="G5691" s="3" t="s">
        <v>385</v>
      </c>
      <c r="H5691" t="s">
        <v>6481</v>
      </c>
    </row>
    <row r="5692" spans="1:8" ht="15">
      <c r="A5692" s="2">
        <v>695411</v>
      </c>
      <c r="B5692" s="2">
        <v>105</v>
      </c>
      <c r="C5692" s="2" t="s">
        <v>6225</v>
      </c>
      <c r="D5692" s="5">
        <v>0.8125</v>
      </c>
      <c r="E5692" s="3" t="s">
        <v>454</v>
      </c>
      <c r="F5692" s="5">
        <v>0.81666666666666665</v>
      </c>
      <c r="G5692" s="3" t="s">
        <v>35</v>
      </c>
      <c r="H5692" t="s">
        <v>6481</v>
      </c>
    </row>
    <row r="5693" spans="1:8" ht="15">
      <c r="A5693" s="2">
        <v>695412</v>
      </c>
      <c r="B5693" s="2">
        <v>1</v>
      </c>
      <c r="C5693" s="2" t="s">
        <v>6226</v>
      </c>
      <c r="D5693" s="5">
        <v>0.21736111111111112</v>
      </c>
      <c r="E5693" s="3" t="s">
        <v>35</v>
      </c>
      <c r="F5693" s="5">
        <v>0.23958333333333334</v>
      </c>
      <c r="G5693" s="3" t="s">
        <v>459</v>
      </c>
      <c r="H5693" t="s">
        <v>6481</v>
      </c>
    </row>
    <row r="5694" spans="1:8" ht="15">
      <c r="A5694" s="2">
        <v>695412</v>
      </c>
      <c r="B5694" s="2">
        <v>3</v>
      </c>
      <c r="C5694" s="2" t="s">
        <v>6227</v>
      </c>
      <c r="D5694" s="5">
        <v>0.24305555555555555</v>
      </c>
      <c r="E5694" s="3" t="s">
        <v>459</v>
      </c>
      <c r="F5694" s="5">
        <v>0.27291666666666664</v>
      </c>
      <c r="G5694" s="3" t="s">
        <v>35</v>
      </c>
      <c r="H5694" t="s">
        <v>6481</v>
      </c>
    </row>
    <row r="5695" spans="1:8" ht="15">
      <c r="A5695" s="2">
        <v>695412</v>
      </c>
      <c r="B5695" s="2">
        <v>5</v>
      </c>
      <c r="C5695" s="2" t="s">
        <v>6228</v>
      </c>
      <c r="D5695" s="5">
        <v>0.27569444444444446</v>
      </c>
      <c r="E5695" s="3" t="s">
        <v>35</v>
      </c>
      <c r="F5695" s="5">
        <v>0.28125</v>
      </c>
      <c r="G5695" s="3" t="s">
        <v>459</v>
      </c>
      <c r="H5695" t="s">
        <v>6481</v>
      </c>
    </row>
    <row r="5696" spans="1:8" ht="15">
      <c r="A5696" s="2">
        <v>695412</v>
      </c>
      <c r="B5696" s="2">
        <v>7</v>
      </c>
      <c r="C5696" s="2" t="s">
        <v>6229</v>
      </c>
      <c r="D5696" s="5">
        <v>0.29375000000000001</v>
      </c>
      <c r="E5696" s="3" t="s">
        <v>459</v>
      </c>
      <c r="F5696" s="5">
        <v>0.29930555555555555</v>
      </c>
      <c r="G5696" s="3" t="s">
        <v>35</v>
      </c>
      <c r="H5696" t="s">
        <v>6481</v>
      </c>
    </row>
    <row r="5697" spans="1:8" ht="15">
      <c r="A5697" s="2">
        <v>695412</v>
      </c>
      <c r="B5697" s="2">
        <v>9</v>
      </c>
      <c r="C5697" s="2" t="s">
        <v>6230</v>
      </c>
      <c r="D5697" s="5">
        <v>0.30069444444444443</v>
      </c>
      <c r="E5697" s="3" t="s">
        <v>35</v>
      </c>
      <c r="F5697" s="5">
        <v>0.32291666666666669</v>
      </c>
      <c r="G5697" s="3" t="s">
        <v>455</v>
      </c>
      <c r="H5697" t="s">
        <v>6481</v>
      </c>
    </row>
    <row r="5698" spans="1:8" ht="15">
      <c r="A5698" s="2">
        <v>695412</v>
      </c>
      <c r="B5698" s="2">
        <v>11</v>
      </c>
      <c r="C5698" s="2" t="s">
        <v>6231</v>
      </c>
      <c r="D5698" s="5">
        <v>0.33541666666666664</v>
      </c>
      <c r="E5698" s="3" t="s">
        <v>455</v>
      </c>
      <c r="F5698" s="5">
        <v>0.36458333333333331</v>
      </c>
      <c r="G5698" s="3" t="s">
        <v>459</v>
      </c>
      <c r="H5698" t="s">
        <v>6481</v>
      </c>
    </row>
    <row r="5699" spans="1:8" ht="15">
      <c r="A5699" s="2">
        <v>695412</v>
      </c>
      <c r="B5699" s="2">
        <v>13</v>
      </c>
      <c r="C5699" s="2" t="s">
        <v>6232</v>
      </c>
      <c r="D5699" s="5">
        <v>0.37708333333333333</v>
      </c>
      <c r="E5699" s="3" t="s">
        <v>459</v>
      </c>
      <c r="F5699" s="5">
        <v>0.40625</v>
      </c>
      <c r="G5699" s="3" t="s">
        <v>455</v>
      </c>
      <c r="H5699" t="s">
        <v>6481</v>
      </c>
    </row>
    <row r="5700" spans="1:8" ht="15">
      <c r="A5700" s="2">
        <v>695412</v>
      </c>
      <c r="B5700" s="2">
        <v>15</v>
      </c>
      <c r="C5700" s="2" t="s">
        <v>6233</v>
      </c>
      <c r="D5700" s="5">
        <v>0.41875000000000001</v>
      </c>
      <c r="E5700" s="3" t="s">
        <v>455</v>
      </c>
      <c r="F5700" s="5">
        <v>0.43472222222222223</v>
      </c>
      <c r="G5700" s="3" t="s">
        <v>454</v>
      </c>
      <c r="H5700" t="s">
        <v>6481</v>
      </c>
    </row>
    <row r="5701" spans="1:8" ht="15">
      <c r="A5701" s="2">
        <v>695412</v>
      </c>
      <c r="B5701" s="2">
        <v>17</v>
      </c>
      <c r="C5701" s="2" t="s">
        <v>6234</v>
      </c>
      <c r="D5701" s="5">
        <v>0.56319444444444444</v>
      </c>
      <c r="E5701" s="3" t="s">
        <v>454</v>
      </c>
      <c r="F5701" s="5">
        <v>0.57291666666666663</v>
      </c>
      <c r="G5701" s="3" t="s">
        <v>459</v>
      </c>
      <c r="H5701" t="s">
        <v>6481</v>
      </c>
    </row>
    <row r="5702" spans="1:8" ht="15">
      <c r="A5702" s="2">
        <v>695412</v>
      </c>
      <c r="B5702" s="2">
        <v>19</v>
      </c>
      <c r="C5702" s="2" t="s">
        <v>6235</v>
      </c>
      <c r="D5702" s="5">
        <v>0.5854166666666667</v>
      </c>
      <c r="E5702" s="3" t="s">
        <v>459</v>
      </c>
      <c r="F5702" s="5">
        <v>0.60486111111111107</v>
      </c>
      <c r="G5702" s="3" t="s">
        <v>35</v>
      </c>
      <c r="H5702" t="s">
        <v>6481</v>
      </c>
    </row>
    <row r="5703" spans="1:8" ht="15">
      <c r="A5703" s="2">
        <v>695412</v>
      </c>
      <c r="B5703" s="2">
        <v>21</v>
      </c>
      <c r="C5703" s="2" t="s">
        <v>6236</v>
      </c>
      <c r="D5703" s="5">
        <v>0.60624999999999996</v>
      </c>
      <c r="E5703" s="3" t="s">
        <v>35</v>
      </c>
      <c r="F5703" s="5">
        <v>0.61527777777777781</v>
      </c>
      <c r="G5703" s="3" t="s">
        <v>454</v>
      </c>
      <c r="H5703" t="s">
        <v>6481</v>
      </c>
    </row>
    <row r="5704" spans="1:8" ht="15">
      <c r="A5704" s="2">
        <v>695412</v>
      </c>
      <c r="B5704" s="2">
        <v>23</v>
      </c>
      <c r="C5704" s="2" t="s">
        <v>6237</v>
      </c>
      <c r="D5704" s="5">
        <v>0.66874999999999996</v>
      </c>
      <c r="E5704" s="3" t="s">
        <v>459</v>
      </c>
      <c r="F5704" s="5">
        <v>0.68958333333333333</v>
      </c>
      <c r="G5704" s="3" t="s">
        <v>35</v>
      </c>
      <c r="H5704" t="s">
        <v>6481</v>
      </c>
    </row>
    <row r="5705" spans="1:8" ht="15">
      <c r="A5705" s="2">
        <v>695412</v>
      </c>
      <c r="B5705" s="2">
        <v>25</v>
      </c>
      <c r="C5705" s="2" t="s">
        <v>6238</v>
      </c>
      <c r="D5705" s="5">
        <v>0.71736111111111112</v>
      </c>
      <c r="E5705" s="3" t="s">
        <v>35</v>
      </c>
      <c r="F5705" s="5">
        <v>0.73958333333333337</v>
      </c>
      <c r="G5705" s="3" t="s">
        <v>459</v>
      </c>
      <c r="H5705" t="s">
        <v>6481</v>
      </c>
    </row>
    <row r="5706" spans="1:8" ht="15">
      <c r="A5706" s="2">
        <v>695412</v>
      </c>
      <c r="B5706" s="2">
        <v>27</v>
      </c>
      <c r="C5706" s="2" t="s">
        <v>6239</v>
      </c>
      <c r="D5706" s="5">
        <v>0.74236111111111114</v>
      </c>
      <c r="E5706" s="3" t="s">
        <v>459</v>
      </c>
      <c r="F5706" s="5">
        <v>0.74791666666666667</v>
      </c>
      <c r="G5706" s="3" t="s">
        <v>35</v>
      </c>
      <c r="H5706" t="s">
        <v>6481</v>
      </c>
    </row>
    <row r="5707" spans="1:8" ht="15">
      <c r="A5707" s="2">
        <v>695412</v>
      </c>
      <c r="B5707" s="2">
        <v>29</v>
      </c>
      <c r="C5707" s="2" t="s">
        <v>6240</v>
      </c>
      <c r="D5707" s="5">
        <v>0.53888888888888886</v>
      </c>
      <c r="E5707" s="3" t="s">
        <v>454</v>
      </c>
      <c r="F5707" s="5">
        <v>0.55625000000000002</v>
      </c>
      <c r="G5707" s="3" t="s">
        <v>35</v>
      </c>
      <c r="H5707" t="s">
        <v>6481</v>
      </c>
    </row>
    <row r="5708" spans="1:8" ht="15">
      <c r="A5708" s="2">
        <v>695412</v>
      </c>
      <c r="B5708" s="2">
        <v>31</v>
      </c>
      <c r="C5708" s="2" t="s">
        <v>6241</v>
      </c>
      <c r="D5708" s="5">
        <v>0.62222222222222223</v>
      </c>
      <c r="E5708" s="3" t="s">
        <v>454</v>
      </c>
      <c r="F5708" s="5">
        <v>0.63958333333333328</v>
      </c>
      <c r="G5708" s="3" t="s">
        <v>35</v>
      </c>
      <c r="H5708" t="s">
        <v>6481</v>
      </c>
    </row>
    <row r="5709" spans="1:8" ht="15">
      <c r="A5709" s="2">
        <v>695412</v>
      </c>
      <c r="B5709" s="2">
        <v>33</v>
      </c>
      <c r="C5709" s="2" t="s">
        <v>6242</v>
      </c>
      <c r="D5709" s="5">
        <v>0.37708333333333333</v>
      </c>
      <c r="E5709" s="3" t="s">
        <v>459</v>
      </c>
      <c r="F5709" s="5">
        <v>0.40625</v>
      </c>
      <c r="G5709" s="3" t="s">
        <v>455</v>
      </c>
      <c r="H5709" t="s">
        <v>6481</v>
      </c>
    </row>
    <row r="5710" spans="1:8" ht="15">
      <c r="A5710" s="2">
        <v>695412</v>
      </c>
      <c r="B5710" s="2">
        <v>35</v>
      </c>
      <c r="C5710" s="2" t="s">
        <v>6243</v>
      </c>
      <c r="D5710" s="5">
        <v>0.41875000000000001</v>
      </c>
      <c r="E5710" s="3" t="s">
        <v>455</v>
      </c>
      <c r="F5710" s="5">
        <v>0.44791666666666669</v>
      </c>
      <c r="G5710" s="3" t="s">
        <v>459</v>
      </c>
      <c r="H5710" t="s">
        <v>6481</v>
      </c>
    </row>
    <row r="5711" spans="1:8" ht="15">
      <c r="A5711" s="2">
        <v>695412</v>
      </c>
      <c r="B5711" s="2">
        <v>37</v>
      </c>
      <c r="C5711" s="2" t="s">
        <v>6244</v>
      </c>
      <c r="D5711" s="5">
        <v>0.63402777777777775</v>
      </c>
      <c r="E5711" s="3" t="s">
        <v>35</v>
      </c>
      <c r="F5711" s="5">
        <v>0.65625</v>
      </c>
      <c r="G5711" s="3" t="s">
        <v>459</v>
      </c>
      <c r="H5711" t="s">
        <v>6481</v>
      </c>
    </row>
    <row r="5712" spans="1:8" ht="15">
      <c r="A5712" s="2">
        <v>695412</v>
      </c>
      <c r="B5712" s="2">
        <v>39</v>
      </c>
      <c r="C5712" s="2" t="s">
        <v>6245</v>
      </c>
      <c r="D5712" s="5">
        <v>0.45</v>
      </c>
      <c r="E5712" s="3" t="s">
        <v>459</v>
      </c>
      <c r="F5712" s="5">
        <v>0.45833333333333331</v>
      </c>
      <c r="G5712" s="3" t="s">
        <v>454</v>
      </c>
      <c r="H5712" t="s">
        <v>6481</v>
      </c>
    </row>
    <row r="5713" spans="1:8" ht="15">
      <c r="A5713" s="2">
        <v>695413</v>
      </c>
      <c r="B5713" s="2">
        <v>1</v>
      </c>
      <c r="C5713" s="2" t="s">
        <v>6246</v>
      </c>
      <c r="D5713" s="5">
        <v>0.28611111111111109</v>
      </c>
      <c r="E5713" s="3" t="s">
        <v>35</v>
      </c>
      <c r="F5713" s="5">
        <v>0.29097222222222224</v>
      </c>
      <c r="G5713" s="3" t="s">
        <v>460</v>
      </c>
      <c r="H5713" t="s">
        <v>6481</v>
      </c>
    </row>
    <row r="5714" spans="1:8" ht="15">
      <c r="A5714" s="2">
        <v>695413</v>
      </c>
      <c r="B5714" s="2">
        <v>2</v>
      </c>
      <c r="C5714" s="2" t="s">
        <v>6247</v>
      </c>
      <c r="D5714" s="5">
        <v>0.29444444444444445</v>
      </c>
      <c r="E5714" s="3" t="s">
        <v>460</v>
      </c>
      <c r="F5714" s="5">
        <v>0.3</v>
      </c>
      <c r="G5714" s="3" t="s">
        <v>35</v>
      </c>
      <c r="H5714" t="s">
        <v>6481</v>
      </c>
    </row>
    <row r="5715" spans="1:8" ht="15">
      <c r="A5715" s="2">
        <v>695800</v>
      </c>
      <c r="B5715" s="2">
        <v>1</v>
      </c>
      <c r="C5715" s="2" t="s">
        <v>6248</v>
      </c>
      <c r="D5715" s="5">
        <v>0.20833333333333334</v>
      </c>
      <c r="E5715" s="3" t="s">
        <v>461</v>
      </c>
      <c r="F5715" s="5">
        <v>0.2361111111111111</v>
      </c>
      <c r="G5715" s="3" t="s">
        <v>462</v>
      </c>
      <c r="H5715" t="s">
        <v>6501</v>
      </c>
    </row>
    <row r="5716" spans="1:8" ht="15">
      <c r="A5716" s="2">
        <v>695800</v>
      </c>
      <c r="B5716" s="2">
        <v>2</v>
      </c>
      <c r="C5716" s="2" t="s">
        <v>6249</v>
      </c>
      <c r="D5716" s="5">
        <v>0.22222222222222221</v>
      </c>
      <c r="E5716" s="3" t="s">
        <v>21</v>
      </c>
      <c r="F5716" s="5">
        <v>0.2361111111111111</v>
      </c>
      <c r="G5716" s="3" t="s">
        <v>463</v>
      </c>
      <c r="H5716" t="s">
        <v>6501</v>
      </c>
    </row>
    <row r="5717" spans="1:8" ht="15">
      <c r="A5717" s="2">
        <v>695800</v>
      </c>
      <c r="B5717" s="2">
        <v>3</v>
      </c>
      <c r="C5717" s="2" t="s">
        <v>6250</v>
      </c>
      <c r="D5717" s="5">
        <v>0.25694444444444442</v>
      </c>
      <c r="E5717" s="3" t="s">
        <v>463</v>
      </c>
      <c r="F5717" s="5">
        <v>0.27083333333333331</v>
      </c>
      <c r="G5717" s="3" t="s">
        <v>21</v>
      </c>
      <c r="H5717" t="s">
        <v>6501</v>
      </c>
    </row>
    <row r="5718" spans="1:8" ht="15">
      <c r="A5718" s="2">
        <v>695800</v>
      </c>
      <c r="B5718" s="2">
        <v>4</v>
      </c>
      <c r="C5718" s="2" t="s">
        <v>6251</v>
      </c>
      <c r="D5718" s="5">
        <v>0.25694444444444442</v>
      </c>
      <c r="E5718" s="3" t="s">
        <v>462</v>
      </c>
      <c r="F5718" s="5">
        <v>0.27777777777777779</v>
      </c>
      <c r="G5718" s="3" t="s">
        <v>464</v>
      </c>
      <c r="H5718" t="s">
        <v>6501</v>
      </c>
    </row>
    <row r="5719" spans="1:8" ht="15">
      <c r="A5719" s="2">
        <v>695800</v>
      </c>
      <c r="B5719" s="2">
        <v>5</v>
      </c>
      <c r="C5719" s="2" t="s">
        <v>6252</v>
      </c>
      <c r="D5719" s="5">
        <v>0.27777777777777779</v>
      </c>
      <c r="E5719" s="3" t="s">
        <v>464</v>
      </c>
      <c r="F5719" s="5">
        <v>0.2986111111111111</v>
      </c>
      <c r="G5719" s="3" t="s">
        <v>462</v>
      </c>
      <c r="H5719" t="s">
        <v>6501</v>
      </c>
    </row>
    <row r="5720" spans="1:8" ht="15">
      <c r="A5720" s="2">
        <v>695800</v>
      </c>
      <c r="B5720" s="2">
        <v>6</v>
      </c>
      <c r="C5720" s="2" t="s">
        <v>6253</v>
      </c>
      <c r="D5720" s="5">
        <v>0.30069444444444443</v>
      </c>
      <c r="E5720" s="3" t="s">
        <v>462</v>
      </c>
      <c r="F5720" s="5">
        <v>0.31944444444444442</v>
      </c>
      <c r="G5720" s="3" t="s">
        <v>464</v>
      </c>
      <c r="H5720" t="s">
        <v>6501</v>
      </c>
    </row>
    <row r="5721" spans="1:8" ht="15">
      <c r="A5721" s="2">
        <v>695800</v>
      </c>
      <c r="B5721" s="2">
        <v>7</v>
      </c>
      <c r="C5721" s="2" t="s">
        <v>6254</v>
      </c>
      <c r="D5721" s="5">
        <v>0.29166666666666669</v>
      </c>
      <c r="E5721" s="3" t="s">
        <v>21</v>
      </c>
      <c r="F5721" s="5">
        <v>0.2986111111111111</v>
      </c>
      <c r="G5721" s="3" t="s">
        <v>462</v>
      </c>
      <c r="H5721" t="s">
        <v>6501</v>
      </c>
    </row>
    <row r="5722" spans="1:8" ht="15">
      <c r="A5722" s="2">
        <v>695800</v>
      </c>
      <c r="B5722" s="2">
        <v>9</v>
      </c>
      <c r="C5722" s="2" t="s">
        <v>6255</v>
      </c>
      <c r="D5722" s="5">
        <v>0.32291666666666669</v>
      </c>
      <c r="E5722" s="3" t="s">
        <v>464</v>
      </c>
      <c r="F5722" s="5">
        <v>0.34375</v>
      </c>
      <c r="G5722" s="3" t="s">
        <v>462</v>
      </c>
      <c r="H5722" t="s">
        <v>6501</v>
      </c>
    </row>
    <row r="5723" spans="1:8" ht="15">
      <c r="A5723" s="2">
        <v>695800</v>
      </c>
      <c r="B5723" s="2">
        <v>10</v>
      </c>
      <c r="C5723" s="2" t="s">
        <v>6256</v>
      </c>
      <c r="D5723" s="5">
        <v>0.34375</v>
      </c>
      <c r="E5723" s="3" t="s">
        <v>462</v>
      </c>
      <c r="F5723" s="5">
        <v>0.36805555555555558</v>
      </c>
      <c r="G5723" s="3" t="s">
        <v>461</v>
      </c>
      <c r="H5723" t="s">
        <v>6501</v>
      </c>
    </row>
    <row r="5724" spans="1:8" ht="15">
      <c r="A5724" s="2">
        <v>695800</v>
      </c>
      <c r="B5724" s="2">
        <v>11</v>
      </c>
      <c r="C5724" s="2" t="s">
        <v>6257</v>
      </c>
      <c r="D5724" s="5">
        <v>0.375</v>
      </c>
      <c r="E5724" s="3" t="s">
        <v>461</v>
      </c>
      <c r="F5724" s="5">
        <v>0.39583333333333331</v>
      </c>
      <c r="G5724" s="3" t="s">
        <v>21</v>
      </c>
      <c r="H5724" t="s">
        <v>6501</v>
      </c>
    </row>
    <row r="5725" spans="1:8" ht="15">
      <c r="A5725" s="2">
        <v>695800</v>
      </c>
      <c r="B5725" s="2">
        <v>12</v>
      </c>
      <c r="C5725" s="2" t="s">
        <v>6258</v>
      </c>
      <c r="D5725" s="5">
        <v>0.42708333333333331</v>
      </c>
      <c r="E5725" s="3" t="s">
        <v>462</v>
      </c>
      <c r="F5725" s="5">
        <v>0.44583333333333336</v>
      </c>
      <c r="G5725" s="3" t="s">
        <v>464</v>
      </c>
      <c r="H5725" t="s">
        <v>6501</v>
      </c>
    </row>
    <row r="5726" spans="1:8" ht="15">
      <c r="A5726" s="2">
        <v>695800</v>
      </c>
      <c r="B5726" s="2">
        <v>13</v>
      </c>
      <c r="C5726" s="2" t="s">
        <v>6259</v>
      </c>
      <c r="D5726" s="5">
        <v>0.4201388888888889</v>
      </c>
      <c r="E5726" s="3" t="s">
        <v>21</v>
      </c>
      <c r="F5726" s="5">
        <v>0.42708333333333331</v>
      </c>
      <c r="G5726" s="3" t="s">
        <v>462</v>
      </c>
      <c r="H5726" t="s">
        <v>6501</v>
      </c>
    </row>
    <row r="5727" spans="1:8" ht="15">
      <c r="A5727" s="2">
        <v>695800</v>
      </c>
      <c r="B5727" s="2">
        <v>14</v>
      </c>
      <c r="C5727" s="2" t="s">
        <v>6260</v>
      </c>
      <c r="D5727" s="5">
        <v>0.46875</v>
      </c>
      <c r="E5727" s="3" t="s">
        <v>462</v>
      </c>
      <c r="F5727" s="5">
        <v>0.48819444444444443</v>
      </c>
      <c r="G5727" s="3" t="s">
        <v>463</v>
      </c>
      <c r="H5727" t="s">
        <v>6501</v>
      </c>
    </row>
    <row r="5728" spans="1:8" ht="15">
      <c r="A5728" s="2">
        <v>695800</v>
      </c>
      <c r="B5728" s="2">
        <v>15</v>
      </c>
      <c r="C5728" s="2" t="s">
        <v>6261</v>
      </c>
      <c r="D5728" s="5">
        <v>0.44791666666666669</v>
      </c>
      <c r="E5728" s="3" t="s">
        <v>464</v>
      </c>
      <c r="F5728" s="5">
        <v>0.46875</v>
      </c>
      <c r="G5728" s="3" t="s">
        <v>462</v>
      </c>
      <c r="H5728" t="s">
        <v>6501</v>
      </c>
    </row>
    <row r="5729" spans="1:8" ht="15">
      <c r="A5729" s="2">
        <v>695800</v>
      </c>
      <c r="B5729" s="2">
        <v>16</v>
      </c>
      <c r="C5729" s="2" t="s">
        <v>6262</v>
      </c>
      <c r="D5729" s="5">
        <v>0.52430555555555558</v>
      </c>
      <c r="E5729" s="3" t="s">
        <v>21</v>
      </c>
      <c r="F5729" s="5">
        <v>0.54166666666666663</v>
      </c>
      <c r="G5729" s="3" t="s">
        <v>461</v>
      </c>
      <c r="H5729" t="s">
        <v>6501</v>
      </c>
    </row>
    <row r="5730" spans="1:8" ht="15">
      <c r="A5730" s="2">
        <v>695800</v>
      </c>
      <c r="B5730" s="2">
        <v>17</v>
      </c>
      <c r="C5730" s="2" t="s">
        <v>6263</v>
      </c>
      <c r="D5730" s="5">
        <v>0.48958333333333331</v>
      </c>
      <c r="E5730" s="3" t="s">
        <v>463</v>
      </c>
      <c r="F5730" s="5">
        <v>0.50347222222222221</v>
      </c>
      <c r="G5730" s="3" t="s">
        <v>21</v>
      </c>
      <c r="H5730" t="s">
        <v>6501</v>
      </c>
    </row>
    <row r="5731" spans="1:8" ht="15">
      <c r="A5731" s="2">
        <v>695800</v>
      </c>
      <c r="B5731" s="2">
        <v>18</v>
      </c>
      <c r="C5731" s="2" t="s">
        <v>6264</v>
      </c>
      <c r="D5731" s="5">
        <v>0.55208333333333337</v>
      </c>
      <c r="E5731" s="3" t="s">
        <v>462</v>
      </c>
      <c r="F5731" s="5">
        <v>0.57291666666666663</v>
      </c>
      <c r="G5731" s="3" t="s">
        <v>463</v>
      </c>
      <c r="H5731" t="s">
        <v>6501</v>
      </c>
    </row>
    <row r="5732" spans="1:8" ht="15">
      <c r="A5732" s="2">
        <v>695800</v>
      </c>
      <c r="B5732" s="2">
        <v>19</v>
      </c>
      <c r="C5732" s="2" t="s">
        <v>6265</v>
      </c>
      <c r="D5732" s="5">
        <v>0.54513888888888884</v>
      </c>
      <c r="E5732" s="3" t="s">
        <v>21</v>
      </c>
      <c r="F5732" s="5">
        <v>0.55208333333333337</v>
      </c>
      <c r="G5732" s="3" t="s">
        <v>462</v>
      </c>
      <c r="H5732" t="s">
        <v>6501</v>
      </c>
    </row>
    <row r="5733" spans="1:8" ht="15">
      <c r="A5733" s="2">
        <v>695800</v>
      </c>
      <c r="B5733" s="2">
        <v>20</v>
      </c>
      <c r="C5733" s="2" t="s">
        <v>6266</v>
      </c>
      <c r="D5733" s="5">
        <v>0.59375</v>
      </c>
      <c r="E5733" s="3" t="s">
        <v>462</v>
      </c>
      <c r="F5733" s="5">
        <v>0.61805555555555558</v>
      </c>
      <c r="G5733" s="3" t="s">
        <v>461</v>
      </c>
      <c r="H5733" t="s">
        <v>6501</v>
      </c>
    </row>
    <row r="5734" spans="1:8" ht="15">
      <c r="A5734" s="2">
        <v>695800</v>
      </c>
      <c r="B5734" s="2">
        <v>21</v>
      </c>
      <c r="C5734" s="2" t="s">
        <v>6267</v>
      </c>
      <c r="D5734" s="5">
        <v>0.54166666666666663</v>
      </c>
      <c r="E5734" s="3" t="s">
        <v>461</v>
      </c>
      <c r="F5734" s="5">
        <v>0.56944444444444442</v>
      </c>
      <c r="G5734" s="3" t="s">
        <v>462</v>
      </c>
      <c r="H5734" t="s">
        <v>6501</v>
      </c>
    </row>
    <row r="5735" spans="1:8" ht="15">
      <c r="A5735" s="2">
        <v>695800</v>
      </c>
      <c r="B5735" s="2">
        <v>22</v>
      </c>
      <c r="C5735" s="2" t="s">
        <v>6268</v>
      </c>
      <c r="D5735" s="5">
        <v>0.63541666666666663</v>
      </c>
      <c r="E5735" s="3" t="s">
        <v>462</v>
      </c>
      <c r="F5735" s="5">
        <v>0.65625</v>
      </c>
      <c r="G5735" s="3" t="s">
        <v>463</v>
      </c>
      <c r="H5735" t="s">
        <v>6501</v>
      </c>
    </row>
    <row r="5736" spans="1:8" ht="15">
      <c r="A5736" s="2">
        <v>695800</v>
      </c>
      <c r="B5736" s="2">
        <v>23</v>
      </c>
      <c r="C5736" s="2" t="s">
        <v>6269</v>
      </c>
      <c r="D5736" s="5">
        <v>0.59027777777777779</v>
      </c>
      <c r="E5736" s="3" t="s">
        <v>463</v>
      </c>
      <c r="F5736" s="5">
        <v>0.61458333333333337</v>
      </c>
      <c r="G5736" s="3" t="s">
        <v>462</v>
      </c>
      <c r="H5736" t="s">
        <v>6501</v>
      </c>
    </row>
    <row r="5737" spans="1:8" ht="15">
      <c r="A5737" s="2">
        <v>695800</v>
      </c>
      <c r="B5737" s="2">
        <v>24</v>
      </c>
      <c r="C5737" s="2" t="s">
        <v>6270</v>
      </c>
      <c r="D5737" s="5">
        <v>0.70138888888888884</v>
      </c>
      <c r="E5737" s="3" t="s">
        <v>462</v>
      </c>
      <c r="F5737" s="5">
        <v>0.71875</v>
      </c>
      <c r="G5737" s="3" t="s">
        <v>464</v>
      </c>
      <c r="H5737" t="s">
        <v>6501</v>
      </c>
    </row>
    <row r="5738" spans="1:8" ht="15">
      <c r="A5738" s="2">
        <v>695800</v>
      </c>
      <c r="B5738" s="2">
        <v>25</v>
      </c>
      <c r="C5738" s="2" t="s">
        <v>6271</v>
      </c>
      <c r="D5738" s="5">
        <v>0.625</v>
      </c>
      <c r="E5738" s="3" t="s">
        <v>461</v>
      </c>
      <c r="F5738" s="5">
        <v>0.65277777777777779</v>
      </c>
      <c r="G5738" s="3" t="s">
        <v>462</v>
      </c>
      <c r="H5738" t="s">
        <v>6501</v>
      </c>
    </row>
    <row r="5739" spans="1:8" ht="15">
      <c r="A5739" s="2">
        <v>695800</v>
      </c>
      <c r="B5739" s="2">
        <v>26</v>
      </c>
      <c r="C5739" s="2" t="s">
        <v>6272</v>
      </c>
      <c r="D5739" s="5">
        <v>0.75</v>
      </c>
      <c r="E5739" s="3" t="s">
        <v>462</v>
      </c>
      <c r="F5739" s="5">
        <v>0.77083333333333337</v>
      </c>
      <c r="G5739" s="3" t="s">
        <v>463</v>
      </c>
      <c r="H5739" t="s">
        <v>6501</v>
      </c>
    </row>
    <row r="5740" spans="1:8" ht="15">
      <c r="A5740" s="2">
        <v>695800</v>
      </c>
      <c r="B5740" s="2">
        <v>27</v>
      </c>
      <c r="C5740" s="2" t="s">
        <v>6273</v>
      </c>
      <c r="D5740" s="5">
        <v>0.67361111111111116</v>
      </c>
      <c r="E5740" s="3" t="s">
        <v>463</v>
      </c>
      <c r="F5740" s="5">
        <v>0.69791666666666663</v>
      </c>
      <c r="G5740" s="3" t="s">
        <v>462</v>
      </c>
      <c r="H5740" t="s">
        <v>6501</v>
      </c>
    </row>
    <row r="5741" spans="1:8" ht="15">
      <c r="A5741" s="2">
        <v>695800</v>
      </c>
      <c r="B5741" s="2">
        <v>29</v>
      </c>
      <c r="C5741" s="2" t="s">
        <v>6274</v>
      </c>
      <c r="D5741" s="5">
        <v>0.71875</v>
      </c>
      <c r="E5741" s="3" t="s">
        <v>464</v>
      </c>
      <c r="F5741" s="5">
        <v>0.73750000000000004</v>
      </c>
      <c r="G5741" s="3" t="s">
        <v>462</v>
      </c>
      <c r="H5741" t="s">
        <v>6501</v>
      </c>
    </row>
    <row r="5742" spans="1:8" ht="15">
      <c r="A5742" s="2">
        <v>695800</v>
      </c>
      <c r="B5742" s="2">
        <v>30</v>
      </c>
      <c r="C5742" s="2" t="s">
        <v>6275</v>
      </c>
      <c r="D5742" s="5">
        <v>0.86805555555555558</v>
      </c>
      <c r="E5742" s="3" t="s">
        <v>21</v>
      </c>
      <c r="F5742" s="5">
        <v>0.88055555555555554</v>
      </c>
      <c r="G5742" s="3" t="s">
        <v>463</v>
      </c>
      <c r="H5742" t="s">
        <v>6501</v>
      </c>
    </row>
    <row r="5743" spans="1:8" ht="15">
      <c r="A5743" s="2">
        <v>695800</v>
      </c>
      <c r="B5743" s="2">
        <v>31</v>
      </c>
      <c r="C5743" s="2" t="s">
        <v>6276</v>
      </c>
      <c r="D5743" s="5">
        <v>0.77083333333333337</v>
      </c>
      <c r="E5743" s="3" t="s">
        <v>463</v>
      </c>
      <c r="F5743" s="5">
        <v>0.78472222222222221</v>
      </c>
      <c r="G5743" s="3" t="s">
        <v>21</v>
      </c>
      <c r="H5743" t="s">
        <v>6501</v>
      </c>
    </row>
    <row r="5744" spans="1:8" ht="15">
      <c r="A5744" s="2">
        <v>695800</v>
      </c>
      <c r="B5744" s="2">
        <v>32</v>
      </c>
      <c r="C5744" s="2" t="s">
        <v>6277</v>
      </c>
      <c r="D5744" s="5">
        <v>0.88541666666666663</v>
      </c>
      <c r="E5744" s="3" t="s">
        <v>462</v>
      </c>
      <c r="F5744" s="5">
        <v>0.90625</v>
      </c>
      <c r="G5744" s="3" t="s">
        <v>463</v>
      </c>
      <c r="H5744" t="s">
        <v>6501</v>
      </c>
    </row>
    <row r="5745" spans="1:8" ht="15">
      <c r="A5745" s="2">
        <v>695800</v>
      </c>
      <c r="B5745" s="2">
        <v>34</v>
      </c>
      <c r="C5745" s="2" t="s">
        <v>6278</v>
      </c>
      <c r="D5745" s="5">
        <v>0.92361111111111116</v>
      </c>
      <c r="E5745" s="3" t="s">
        <v>462</v>
      </c>
      <c r="F5745" s="5">
        <v>0.94791666666666663</v>
      </c>
      <c r="G5745" s="3" t="s">
        <v>461</v>
      </c>
      <c r="H5745" t="s">
        <v>6501</v>
      </c>
    </row>
    <row r="5746" spans="1:8" ht="15">
      <c r="A5746" s="2">
        <v>695800</v>
      </c>
      <c r="B5746" s="2">
        <v>36</v>
      </c>
      <c r="C5746" s="2" t="s">
        <v>6279</v>
      </c>
      <c r="D5746" s="5">
        <v>0.46875</v>
      </c>
      <c r="E5746" s="3" t="s">
        <v>462</v>
      </c>
      <c r="F5746" s="5">
        <v>0.4861111111111111</v>
      </c>
      <c r="G5746" s="3" t="s">
        <v>464</v>
      </c>
      <c r="H5746" t="s">
        <v>6501</v>
      </c>
    </row>
    <row r="5747" spans="1:8" ht="15">
      <c r="A5747" s="2">
        <v>695800</v>
      </c>
      <c r="B5747" s="2">
        <v>37</v>
      </c>
      <c r="C5747" s="2" t="s">
        <v>6280</v>
      </c>
      <c r="D5747" s="5">
        <v>0.88194444444444442</v>
      </c>
      <c r="E5747" s="3" t="s">
        <v>463</v>
      </c>
      <c r="F5747" s="5">
        <v>0.90277777777777779</v>
      </c>
      <c r="G5747" s="3" t="s">
        <v>462</v>
      </c>
      <c r="H5747" t="s">
        <v>6501</v>
      </c>
    </row>
    <row r="5748" spans="1:8" ht="15">
      <c r="A5748" s="2">
        <v>695800</v>
      </c>
      <c r="B5748" s="2">
        <v>39</v>
      </c>
      <c r="C5748" s="2" t="s">
        <v>6281</v>
      </c>
      <c r="D5748" s="5">
        <v>0.92361111111111116</v>
      </c>
      <c r="E5748" s="3" t="s">
        <v>463</v>
      </c>
      <c r="F5748" s="5">
        <v>0.92986111111111114</v>
      </c>
      <c r="G5748" s="3" t="s">
        <v>21</v>
      </c>
      <c r="H5748" t="s">
        <v>6501</v>
      </c>
    </row>
    <row r="5749" spans="1:8" ht="15">
      <c r="A5749" s="2">
        <v>695800</v>
      </c>
      <c r="B5749" s="2">
        <v>41</v>
      </c>
      <c r="C5749" s="2" t="s">
        <v>6282</v>
      </c>
      <c r="D5749" s="5">
        <v>0.94791666666666663</v>
      </c>
      <c r="E5749" s="3" t="s">
        <v>461</v>
      </c>
      <c r="F5749" s="5">
        <v>0.96250000000000002</v>
      </c>
      <c r="G5749" s="3" t="s">
        <v>21</v>
      </c>
      <c r="H5749" t="s">
        <v>6501</v>
      </c>
    </row>
    <row r="5750" spans="1:8" ht="15">
      <c r="A5750" s="2">
        <v>696001</v>
      </c>
      <c r="B5750" s="2">
        <v>1</v>
      </c>
      <c r="C5750" s="2" t="s">
        <v>6283</v>
      </c>
      <c r="D5750" s="5">
        <v>0.35416666666666669</v>
      </c>
      <c r="E5750" s="3" t="s">
        <v>465</v>
      </c>
      <c r="F5750" s="5">
        <v>0.36944444444444446</v>
      </c>
      <c r="G5750" s="3" t="s">
        <v>432</v>
      </c>
      <c r="H5750" t="s">
        <v>6504</v>
      </c>
    </row>
    <row r="5751" spans="1:8" ht="15">
      <c r="A5751" s="2">
        <v>696001</v>
      </c>
      <c r="B5751" s="2">
        <v>2</v>
      </c>
      <c r="C5751" s="2" t="s">
        <v>6284</v>
      </c>
      <c r="D5751" s="5">
        <v>0.375</v>
      </c>
      <c r="E5751" s="3" t="s">
        <v>432</v>
      </c>
      <c r="F5751" s="5">
        <v>0.38680555555555557</v>
      </c>
      <c r="G5751" s="3" t="s">
        <v>465</v>
      </c>
      <c r="H5751" t="s">
        <v>6504</v>
      </c>
    </row>
    <row r="5752" spans="1:8" ht="15">
      <c r="A5752" s="2">
        <v>696001</v>
      </c>
      <c r="B5752" s="2">
        <v>3</v>
      </c>
      <c r="C5752" s="2" t="s">
        <v>6285</v>
      </c>
      <c r="D5752" s="5">
        <v>0.3888888888888889</v>
      </c>
      <c r="E5752" s="3" t="s">
        <v>466</v>
      </c>
      <c r="F5752" s="5">
        <v>0.41111111111111109</v>
      </c>
      <c r="G5752" s="3" t="s">
        <v>432</v>
      </c>
      <c r="H5752" t="s">
        <v>6504</v>
      </c>
    </row>
    <row r="5753" spans="1:8" ht="15">
      <c r="A5753" s="2">
        <v>696001</v>
      </c>
      <c r="B5753" s="2">
        <v>4</v>
      </c>
      <c r="C5753" s="2" t="s">
        <v>6286</v>
      </c>
      <c r="D5753" s="5">
        <v>0.41666666666666669</v>
      </c>
      <c r="E5753" s="3" t="s">
        <v>432</v>
      </c>
      <c r="F5753" s="5">
        <v>0.4284722222222222</v>
      </c>
      <c r="G5753" s="3" t="s">
        <v>465</v>
      </c>
      <c r="H5753" t="s">
        <v>6504</v>
      </c>
    </row>
    <row r="5754" spans="1:8" ht="15">
      <c r="A5754" s="2">
        <v>696001</v>
      </c>
      <c r="B5754" s="2">
        <v>5</v>
      </c>
      <c r="C5754" s="2" t="s">
        <v>6287</v>
      </c>
      <c r="D5754" s="5">
        <v>0.43055555555555558</v>
      </c>
      <c r="E5754" s="3" t="s">
        <v>466</v>
      </c>
      <c r="F5754" s="5">
        <v>0.45277777777777778</v>
      </c>
      <c r="G5754" s="3" t="s">
        <v>432</v>
      </c>
      <c r="H5754" t="s">
        <v>6504</v>
      </c>
    </row>
    <row r="5755" spans="1:8" ht="15">
      <c r="A5755" s="2">
        <v>696001</v>
      </c>
      <c r="B5755" s="2">
        <v>6</v>
      </c>
      <c r="C5755" s="2" t="s">
        <v>6288</v>
      </c>
      <c r="D5755" s="5">
        <v>0.45833333333333331</v>
      </c>
      <c r="E5755" s="3" t="s">
        <v>432</v>
      </c>
      <c r="F5755" s="5">
        <v>0.47013888888888888</v>
      </c>
      <c r="G5755" s="3" t="s">
        <v>465</v>
      </c>
      <c r="H5755" t="s">
        <v>6504</v>
      </c>
    </row>
    <row r="5756" spans="1:8" ht="15">
      <c r="A5756" s="2">
        <v>696001</v>
      </c>
      <c r="B5756" s="2">
        <v>7</v>
      </c>
      <c r="C5756" s="2" t="s">
        <v>6289</v>
      </c>
      <c r="D5756" s="5">
        <v>0.47916666666666669</v>
      </c>
      <c r="E5756" s="3" t="s">
        <v>465</v>
      </c>
      <c r="F5756" s="5">
        <v>0.49444444444444446</v>
      </c>
      <c r="G5756" s="3" t="s">
        <v>432</v>
      </c>
      <c r="H5756" t="s">
        <v>6504</v>
      </c>
    </row>
    <row r="5757" spans="1:8" ht="15">
      <c r="A5757" s="2">
        <v>696001</v>
      </c>
      <c r="B5757" s="2">
        <v>8</v>
      </c>
      <c r="C5757" s="2" t="s">
        <v>6290</v>
      </c>
      <c r="D5757" s="5">
        <v>0.5</v>
      </c>
      <c r="E5757" s="3" t="s">
        <v>432</v>
      </c>
      <c r="F5757" s="5">
        <v>0.51180555555555551</v>
      </c>
      <c r="G5757" s="3" t="s">
        <v>465</v>
      </c>
      <c r="H5757" t="s">
        <v>6504</v>
      </c>
    </row>
    <row r="5758" spans="1:8" ht="15">
      <c r="A5758" s="2">
        <v>696001</v>
      </c>
      <c r="B5758" s="2">
        <v>9</v>
      </c>
      <c r="C5758" s="2" t="s">
        <v>6291</v>
      </c>
      <c r="D5758" s="5">
        <v>0.52083333333333337</v>
      </c>
      <c r="E5758" s="3" t="s">
        <v>465</v>
      </c>
      <c r="F5758" s="5">
        <v>0.53611111111111109</v>
      </c>
      <c r="G5758" s="3" t="s">
        <v>432</v>
      </c>
      <c r="H5758" t="s">
        <v>6504</v>
      </c>
    </row>
    <row r="5759" spans="1:8" ht="15">
      <c r="A5759" s="2">
        <v>696001</v>
      </c>
      <c r="B5759" s="2">
        <v>10</v>
      </c>
      <c r="C5759" s="2" t="s">
        <v>6292</v>
      </c>
      <c r="D5759" s="5">
        <v>0.54166666666666663</v>
      </c>
      <c r="E5759" s="3" t="s">
        <v>432</v>
      </c>
      <c r="F5759" s="5">
        <v>0.55347222222222225</v>
      </c>
      <c r="G5759" s="3" t="s">
        <v>465</v>
      </c>
      <c r="H5759" t="s">
        <v>6504</v>
      </c>
    </row>
    <row r="5760" spans="1:8" ht="15">
      <c r="A5760" s="2">
        <v>696001</v>
      </c>
      <c r="B5760" s="2">
        <v>11</v>
      </c>
      <c r="C5760" s="2" t="s">
        <v>6293</v>
      </c>
      <c r="D5760" s="5">
        <v>0.5625</v>
      </c>
      <c r="E5760" s="3" t="s">
        <v>465</v>
      </c>
      <c r="F5760" s="5">
        <v>0.57777777777777772</v>
      </c>
      <c r="G5760" s="3" t="s">
        <v>432</v>
      </c>
      <c r="H5760" t="s">
        <v>6504</v>
      </c>
    </row>
    <row r="5761" spans="1:8" ht="15">
      <c r="A5761" s="2">
        <v>696001</v>
      </c>
      <c r="B5761" s="2">
        <v>12</v>
      </c>
      <c r="C5761" s="2" t="s">
        <v>6294</v>
      </c>
      <c r="D5761" s="5">
        <v>0.58333333333333337</v>
      </c>
      <c r="E5761" s="3" t="s">
        <v>432</v>
      </c>
      <c r="F5761" s="5">
        <v>0.59513888888888888</v>
      </c>
      <c r="G5761" s="3" t="s">
        <v>465</v>
      </c>
      <c r="H5761" t="s">
        <v>6504</v>
      </c>
    </row>
    <row r="5762" spans="1:8" ht="15">
      <c r="A5762" s="2">
        <v>696001</v>
      </c>
      <c r="B5762" s="2">
        <v>13</v>
      </c>
      <c r="C5762" s="2" t="s">
        <v>6295</v>
      </c>
      <c r="D5762" s="5">
        <v>0.60416666666666663</v>
      </c>
      <c r="E5762" s="3" t="s">
        <v>465</v>
      </c>
      <c r="F5762" s="5">
        <v>0.61944444444444446</v>
      </c>
      <c r="G5762" s="3" t="s">
        <v>432</v>
      </c>
      <c r="H5762" t="s">
        <v>6504</v>
      </c>
    </row>
    <row r="5763" spans="1:8" ht="15">
      <c r="A5763" s="2">
        <v>696001</v>
      </c>
      <c r="B5763" s="2">
        <v>14</v>
      </c>
      <c r="C5763" s="2" t="s">
        <v>6296</v>
      </c>
      <c r="D5763" s="5">
        <v>0.625</v>
      </c>
      <c r="E5763" s="3" t="s">
        <v>432</v>
      </c>
      <c r="F5763" s="5">
        <v>0.63680555555555551</v>
      </c>
      <c r="G5763" s="3" t="s">
        <v>465</v>
      </c>
      <c r="H5763" t="s">
        <v>6504</v>
      </c>
    </row>
    <row r="5764" spans="1:8" ht="15">
      <c r="A5764" s="2">
        <v>696001</v>
      </c>
      <c r="B5764" s="2">
        <v>15</v>
      </c>
      <c r="C5764" s="2" t="s">
        <v>6297</v>
      </c>
      <c r="D5764" s="5">
        <v>0.64583333333333337</v>
      </c>
      <c r="E5764" s="3" t="s">
        <v>465</v>
      </c>
      <c r="F5764" s="5">
        <v>0.66111111111111109</v>
      </c>
      <c r="G5764" s="3" t="s">
        <v>432</v>
      </c>
      <c r="H5764" t="s">
        <v>6504</v>
      </c>
    </row>
    <row r="5765" spans="1:8" ht="15">
      <c r="A5765" s="2">
        <v>696001</v>
      </c>
      <c r="B5765" s="2">
        <v>16</v>
      </c>
      <c r="C5765" s="2" t="s">
        <v>6298</v>
      </c>
      <c r="D5765" s="5">
        <v>0.66666666666666663</v>
      </c>
      <c r="E5765" s="3" t="s">
        <v>432</v>
      </c>
      <c r="F5765" s="5">
        <v>0.67847222222222225</v>
      </c>
      <c r="G5765" s="3" t="s">
        <v>465</v>
      </c>
      <c r="H5765" t="s">
        <v>6504</v>
      </c>
    </row>
    <row r="5766" spans="1:8" ht="15">
      <c r="A5766" s="2">
        <v>696001</v>
      </c>
      <c r="B5766" s="2">
        <v>17</v>
      </c>
      <c r="C5766" s="2" t="s">
        <v>6299</v>
      </c>
      <c r="D5766" s="5">
        <v>0.6875</v>
      </c>
      <c r="E5766" s="3" t="s">
        <v>465</v>
      </c>
      <c r="F5766" s="5">
        <v>0.70277777777777772</v>
      </c>
      <c r="G5766" s="3" t="s">
        <v>432</v>
      </c>
      <c r="H5766" t="s">
        <v>6504</v>
      </c>
    </row>
    <row r="5767" spans="1:8" ht="15">
      <c r="A5767" s="2">
        <v>696001</v>
      </c>
      <c r="B5767" s="2">
        <v>18</v>
      </c>
      <c r="C5767" s="2" t="s">
        <v>6300</v>
      </c>
      <c r="D5767" s="5">
        <v>0.70833333333333337</v>
      </c>
      <c r="E5767" s="3" t="s">
        <v>432</v>
      </c>
      <c r="F5767" s="5">
        <v>0.72013888888888888</v>
      </c>
      <c r="G5767" s="3" t="s">
        <v>465</v>
      </c>
      <c r="H5767" t="s">
        <v>6504</v>
      </c>
    </row>
    <row r="5768" spans="1:8" ht="15">
      <c r="A5768" s="2">
        <v>696002</v>
      </c>
      <c r="B5768" s="2">
        <v>1</v>
      </c>
      <c r="C5768" s="2" t="s">
        <v>6301</v>
      </c>
      <c r="D5768" s="5">
        <v>0.27638888888888891</v>
      </c>
      <c r="E5768" s="3" t="s">
        <v>467</v>
      </c>
      <c r="F5768" s="5">
        <v>0.28402777777777777</v>
      </c>
      <c r="G5768" s="3" t="s">
        <v>468</v>
      </c>
      <c r="H5768" t="s">
        <v>6504</v>
      </c>
    </row>
    <row r="5769" spans="1:8" ht="15">
      <c r="A5769" s="2">
        <v>696002</v>
      </c>
      <c r="B5769" s="2">
        <v>3</v>
      </c>
      <c r="C5769" s="2" t="s">
        <v>6302</v>
      </c>
      <c r="D5769" s="5">
        <v>0.28402777777777777</v>
      </c>
      <c r="E5769" s="3" t="s">
        <v>468</v>
      </c>
      <c r="F5769" s="5">
        <v>0.29652777777777778</v>
      </c>
      <c r="G5769" s="3" t="s">
        <v>465</v>
      </c>
      <c r="H5769" t="s">
        <v>6504</v>
      </c>
    </row>
    <row r="5770" spans="1:8" ht="15">
      <c r="A5770" s="2">
        <v>696002</v>
      </c>
      <c r="B5770" s="2">
        <v>5</v>
      </c>
      <c r="C5770" s="2" t="s">
        <v>6303</v>
      </c>
      <c r="D5770" s="5">
        <v>0.2986111111111111</v>
      </c>
      <c r="E5770" s="3" t="s">
        <v>466</v>
      </c>
      <c r="F5770" s="5">
        <v>0.32291666666666669</v>
      </c>
      <c r="G5770" s="3" t="s">
        <v>465</v>
      </c>
      <c r="H5770" t="s">
        <v>6504</v>
      </c>
    </row>
    <row r="5771" spans="1:8" ht="15">
      <c r="A5771" s="2">
        <v>696002</v>
      </c>
      <c r="B5771" s="2">
        <v>7</v>
      </c>
      <c r="C5771" s="2" t="s">
        <v>6304</v>
      </c>
      <c r="D5771" s="5">
        <v>0.32430555555555557</v>
      </c>
      <c r="E5771" s="3" t="s">
        <v>469</v>
      </c>
      <c r="F5771" s="5">
        <v>0.33333333333333331</v>
      </c>
      <c r="G5771" s="3" t="s">
        <v>468</v>
      </c>
      <c r="H5771" t="s">
        <v>6504</v>
      </c>
    </row>
    <row r="5772" spans="1:8" ht="15">
      <c r="A5772" s="2">
        <v>696002</v>
      </c>
      <c r="B5772" s="2">
        <v>9</v>
      </c>
      <c r="C5772" s="2" t="s">
        <v>6305</v>
      </c>
      <c r="D5772" s="5">
        <v>0.36944444444444446</v>
      </c>
      <c r="E5772" s="3" t="s">
        <v>465</v>
      </c>
      <c r="F5772" s="5">
        <v>0.39374999999999999</v>
      </c>
      <c r="G5772" s="3" t="s">
        <v>468</v>
      </c>
      <c r="H5772" t="s">
        <v>6504</v>
      </c>
    </row>
    <row r="5773" spans="1:8" ht="15">
      <c r="A5773" s="2">
        <v>696002</v>
      </c>
      <c r="B5773" s="2">
        <v>11</v>
      </c>
      <c r="C5773" s="2" t="s">
        <v>6306</v>
      </c>
      <c r="D5773" s="5">
        <v>0.49305555555555558</v>
      </c>
      <c r="E5773" s="3" t="s">
        <v>465</v>
      </c>
      <c r="F5773" s="5">
        <v>0.51736111111111116</v>
      </c>
      <c r="G5773" s="3" t="s">
        <v>468</v>
      </c>
      <c r="H5773" t="s">
        <v>6504</v>
      </c>
    </row>
    <row r="5774" spans="1:8" ht="15">
      <c r="A5774" s="2">
        <v>696002</v>
      </c>
      <c r="B5774" s="2">
        <v>13</v>
      </c>
      <c r="C5774" s="2" t="s">
        <v>6307</v>
      </c>
      <c r="D5774" s="5">
        <v>0.58333333333333337</v>
      </c>
      <c r="E5774" s="3" t="s">
        <v>465</v>
      </c>
      <c r="F5774" s="5">
        <v>0.60763888888888884</v>
      </c>
      <c r="G5774" s="3" t="s">
        <v>468</v>
      </c>
      <c r="H5774" t="s">
        <v>6504</v>
      </c>
    </row>
    <row r="5775" spans="1:8" ht="15">
      <c r="A5775" s="2">
        <v>696002</v>
      </c>
      <c r="B5775" s="2">
        <v>15</v>
      </c>
      <c r="C5775" s="2" t="s">
        <v>6308</v>
      </c>
      <c r="D5775" s="5">
        <v>0.66111111111111109</v>
      </c>
      <c r="E5775" s="3" t="s">
        <v>465</v>
      </c>
      <c r="F5775" s="5">
        <v>0.68541666666666667</v>
      </c>
      <c r="G5775" s="3" t="s">
        <v>468</v>
      </c>
      <c r="H5775" t="s">
        <v>6504</v>
      </c>
    </row>
    <row r="5776" spans="1:8" ht="15">
      <c r="A5776" s="2">
        <v>696002</v>
      </c>
      <c r="B5776" s="2">
        <v>17</v>
      </c>
      <c r="C5776" s="2" t="s">
        <v>6309</v>
      </c>
      <c r="D5776" s="5">
        <v>0.72222222222222221</v>
      </c>
      <c r="E5776" s="3" t="s">
        <v>468</v>
      </c>
      <c r="F5776" s="5">
        <v>0.73402777777777772</v>
      </c>
      <c r="G5776" s="3" t="s">
        <v>468</v>
      </c>
      <c r="H5776" t="s">
        <v>6504</v>
      </c>
    </row>
    <row r="5777" spans="1:8" ht="15">
      <c r="A5777" s="2">
        <v>700902</v>
      </c>
      <c r="B5777" s="2">
        <v>1</v>
      </c>
      <c r="C5777" s="2" t="s">
        <v>6310</v>
      </c>
      <c r="D5777" s="5">
        <v>0.2013888888888889</v>
      </c>
      <c r="E5777" s="3" t="s">
        <v>470</v>
      </c>
      <c r="F5777" s="5">
        <v>0.24861111111111112</v>
      </c>
      <c r="G5777" s="3" t="s">
        <v>295</v>
      </c>
      <c r="H5777" t="s">
        <v>6489</v>
      </c>
    </row>
    <row r="5778" spans="1:8" ht="15">
      <c r="A5778" s="2">
        <v>700902</v>
      </c>
      <c r="B5778" s="2">
        <v>3</v>
      </c>
      <c r="C5778" s="2" t="s">
        <v>6311</v>
      </c>
      <c r="D5778" s="5">
        <v>0.23958333333333334</v>
      </c>
      <c r="E5778" s="3" t="s">
        <v>470</v>
      </c>
      <c r="F5778" s="5">
        <v>0.28680555555555554</v>
      </c>
      <c r="G5778" s="3" t="s">
        <v>295</v>
      </c>
      <c r="H5778" t="s">
        <v>6489</v>
      </c>
    </row>
    <row r="5779" spans="1:8" ht="15">
      <c r="A5779" s="2">
        <v>700902</v>
      </c>
      <c r="B5779" s="2">
        <v>4</v>
      </c>
      <c r="C5779" s="2" t="s">
        <v>6312</v>
      </c>
      <c r="D5779" s="5">
        <v>0.2013888888888889</v>
      </c>
      <c r="E5779" s="3" t="s">
        <v>295</v>
      </c>
      <c r="F5779" s="5">
        <v>0.24652777777777779</v>
      </c>
      <c r="G5779" s="3" t="s">
        <v>470</v>
      </c>
      <c r="H5779" t="s">
        <v>6489</v>
      </c>
    </row>
    <row r="5780" spans="1:8" ht="15">
      <c r="A5780" s="2">
        <v>700902</v>
      </c>
      <c r="B5780" s="2">
        <v>6</v>
      </c>
      <c r="C5780" s="2" t="s">
        <v>6313</v>
      </c>
      <c r="D5780" s="5">
        <v>0.25</v>
      </c>
      <c r="E5780" s="3" t="s">
        <v>295</v>
      </c>
      <c r="F5780" s="5">
        <v>0.2986111111111111</v>
      </c>
      <c r="G5780" s="3" t="s">
        <v>470</v>
      </c>
      <c r="H5780" t="s">
        <v>6489</v>
      </c>
    </row>
    <row r="5781" spans="1:8" ht="15">
      <c r="A5781" s="2">
        <v>700902</v>
      </c>
      <c r="B5781" s="2">
        <v>7</v>
      </c>
      <c r="C5781" s="2" t="s">
        <v>6314</v>
      </c>
      <c r="D5781" s="5">
        <v>0.30694444444444446</v>
      </c>
      <c r="E5781" s="3" t="s">
        <v>306</v>
      </c>
      <c r="F5781" s="5">
        <v>0.32500000000000001</v>
      </c>
      <c r="G5781" s="3" t="s">
        <v>295</v>
      </c>
      <c r="H5781" t="s">
        <v>6489</v>
      </c>
    </row>
    <row r="5782" spans="1:8" ht="15">
      <c r="A5782" s="2">
        <v>700902</v>
      </c>
      <c r="B5782" s="2">
        <v>10</v>
      </c>
      <c r="C5782" s="2" t="s">
        <v>6315</v>
      </c>
      <c r="D5782" s="5">
        <v>0.29166666666666669</v>
      </c>
      <c r="E5782" s="3" t="s">
        <v>295</v>
      </c>
      <c r="F5782" s="5">
        <v>0.34375</v>
      </c>
      <c r="G5782" s="3" t="s">
        <v>470</v>
      </c>
      <c r="H5782" t="s">
        <v>6489</v>
      </c>
    </row>
    <row r="5783" spans="1:8" ht="15">
      <c r="A5783" s="2">
        <v>700902</v>
      </c>
      <c r="B5783" s="2">
        <v>11</v>
      </c>
      <c r="C5783" s="2" t="s">
        <v>6316</v>
      </c>
      <c r="D5783" s="5">
        <v>0.3263888888888889</v>
      </c>
      <c r="E5783" s="3" t="s">
        <v>470</v>
      </c>
      <c r="F5783" s="5">
        <v>0.37361111111111112</v>
      </c>
      <c r="G5783" s="3" t="s">
        <v>295</v>
      </c>
      <c r="H5783" t="s">
        <v>6489</v>
      </c>
    </row>
    <row r="5784" spans="1:8" ht="15">
      <c r="A5784" s="2">
        <v>700902</v>
      </c>
      <c r="B5784" s="2">
        <v>13</v>
      </c>
      <c r="C5784" s="2" t="s">
        <v>6317</v>
      </c>
      <c r="D5784" s="5">
        <v>0.40277777777777779</v>
      </c>
      <c r="E5784" s="3" t="s">
        <v>470</v>
      </c>
      <c r="F5784" s="5">
        <v>0.45694444444444443</v>
      </c>
      <c r="G5784" s="3" t="s">
        <v>295</v>
      </c>
      <c r="H5784" t="s">
        <v>6489</v>
      </c>
    </row>
    <row r="5785" spans="1:8" ht="15">
      <c r="A5785" s="2">
        <v>700902</v>
      </c>
      <c r="B5785" s="2">
        <v>14</v>
      </c>
      <c r="C5785" s="2" t="s">
        <v>6318</v>
      </c>
      <c r="D5785" s="5">
        <v>0.375</v>
      </c>
      <c r="E5785" s="3" t="s">
        <v>295</v>
      </c>
      <c r="F5785" s="5">
        <v>0.43402777777777779</v>
      </c>
      <c r="G5785" s="3" t="s">
        <v>470</v>
      </c>
      <c r="H5785" t="s">
        <v>6489</v>
      </c>
    </row>
    <row r="5786" spans="1:8" ht="15">
      <c r="A5786" s="2">
        <v>700902</v>
      </c>
      <c r="B5786" s="2">
        <v>15</v>
      </c>
      <c r="C5786" s="2" t="s">
        <v>6319</v>
      </c>
      <c r="D5786" s="5">
        <v>0.4861111111111111</v>
      </c>
      <c r="E5786" s="3" t="s">
        <v>470</v>
      </c>
      <c r="F5786" s="5">
        <v>0.54027777777777775</v>
      </c>
      <c r="G5786" s="3" t="s">
        <v>295</v>
      </c>
      <c r="H5786" t="s">
        <v>6489</v>
      </c>
    </row>
    <row r="5787" spans="1:8" ht="15">
      <c r="A5787" s="2">
        <v>700902</v>
      </c>
      <c r="B5787" s="2">
        <v>16</v>
      </c>
      <c r="C5787" s="2" t="s">
        <v>6320</v>
      </c>
      <c r="D5787" s="5">
        <v>0.45833333333333331</v>
      </c>
      <c r="E5787" s="3" t="s">
        <v>295</v>
      </c>
      <c r="F5787" s="5">
        <v>0.50694444444444442</v>
      </c>
      <c r="G5787" s="3" t="s">
        <v>470</v>
      </c>
      <c r="H5787" t="s">
        <v>6489</v>
      </c>
    </row>
    <row r="5788" spans="1:8" ht="15">
      <c r="A5788" s="2">
        <v>700902</v>
      </c>
      <c r="B5788" s="2">
        <v>17</v>
      </c>
      <c r="C5788" s="2" t="s">
        <v>6321</v>
      </c>
      <c r="D5788" s="5">
        <v>0.53472222222222221</v>
      </c>
      <c r="E5788" s="3" t="s">
        <v>470</v>
      </c>
      <c r="F5788" s="5">
        <v>0.58194444444444449</v>
      </c>
      <c r="G5788" s="3" t="s">
        <v>295</v>
      </c>
      <c r="H5788" t="s">
        <v>6489</v>
      </c>
    </row>
    <row r="5789" spans="1:8" ht="15">
      <c r="A5789" s="2">
        <v>700902</v>
      </c>
      <c r="B5789" s="2">
        <v>18</v>
      </c>
      <c r="C5789" s="2" t="s">
        <v>6322</v>
      </c>
      <c r="D5789" s="5">
        <v>0.54166666666666663</v>
      </c>
      <c r="E5789" s="3" t="s">
        <v>295</v>
      </c>
      <c r="F5789" s="5">
        <v>0.59375</v>
      </c>
      <c r="G5789" s="3" t="s">
        <v>470</v>
      </c>
      <c r="H5789" t="s">
        <v>6489</v>
      </c>
    </row>
    <row r="5790" spans="1:8" ht="15">
      <c r="A5790" s="2">
        <v>700902</v>
      </c>
      <c r="B5790" s="2">
        <v>19</v>
      </c>
      <c r="C5790" s="2" t="s">
        <v>6323</v>
      </c>
      <c r="D5790" s="5">
        <v>0.57638888888888884</v>
      </c>
      <c r="E5790" s="3" t="s">
        <v>470</v>
      </c>
      <c r="F5790" s="5">
        <v>0.62361111111111112</v>
      </c>
      <c r="G5790" s="3" t="s">
        <v>295</v>
      </c>
      <c r="H5790" t="s">
        <v>6489</v>
      </c>
    </row>
    <row r="5791" spans="1:8" ht="15">
      <c r="A5791" s="2">
        <v>700902</v>
      </c>
      <c r="B5791" s="2">
        <v>20</v>
      </c>
      <c r="C5791" s="2" t="s">
        <v>6324</v>
      </c>
      <c r="D5791" s="5">
        <v>0.58333333333333337</v>
      </c>
      <c r="E5791" s="3" t="s">
        <v>295</v>
      </c>
      <c r="F5791" s="5">
        <v>0.63194444444444442</v>
      </c>
      <c r="G5791" s="3" t="s">
        <v>470</v>
      </c>
      <c r="H5791" t="s">
        <v>6489</v>
      </c>
    </row>
    <row r="5792" spans="1:8" ht="15">
      <c r="A5792" s="2">
        <v>700902</v>
      </c>
      <c r="B5792" s="2">
        <v>21</v>
      </c>
      <c r="C5792" s="2" t="s">
        <v>6325</v>
      </c>
      <c r="D5792" s="5">
        <v>0.61111111111111116</v>
      </c>
      <c r="E5792" s="3" t="s">
        <v>470</v>
      </c>
      <c r="F5792" s="5">
        <v>0.66527777777777775</v>
      </c>
      <c r="G5792" s="3" t="s">
        <v>295</v>
      </c>
      <c r="H5792" t="s">
        <v>6489</v>
      </c>
    </row>
    <row r="5793" spans="1:8" ht="15">
      <c r="A5793" s="2">
        <v>700902</v>
      </c>
      <c r="B5793" s="2">
        <v>22</v>
      </c>
      <c r="C5793" s="2" t="s">
        <v>6326</v>
      </c>
      <c r="D5793" s="5">
        <v>0.625</v>
      </c>
      <c r="E5793" s="3" t="s">
        <v>295</v>
      </c>
      <c r="F5793" s="5">
        <v>0.67708333333333337</v>
      </c>
      <c r="G5793" s="3" t="s">
        <v>470</v>
      </c>
      <c r="H5793" t="s">
        <v>6489</v>
      </c>
    </row>
    <row r="5794" spans="1:8" ht="15">
      <c r="A5794" s="2">
        <v>700902</v>
      </c>
      <c r="B5794" s="2">
        <v>23</v>
      </c>
      <c r="C5794" s="2" t="s">
        <v>6327</v>
      </c>
      <c r="D5794" s="5">
        <v>0.65972222222222221</v>
      </c>
      <c r="E5794" s="3" t="s">
        <v>470</v>
      </c>
      <c r="F5794" s="5">
        <v>0.70694444444444449</v>
      </c>
      <c r="G5794" s="3" t="s">
        <v>295</v>
      </c>
      <c r="H5794" t="s">
        <v>6489</v>
      </c>
    </row>
    <row r="5795" spans="1:8" ht="15">
      <c r="A5795" s="2">
        <v>700902</v>
      </c>
      <c r="B5795" s="2">
        <v>24</v>
      </c>
      <c r="C5795" s="2" t="s">
        <v>6328</v>
      </c>
      <c r="D5795" s="5">
        <v>0.66666666666666663</v>
      </c>
      <c r="E5795" s="3" t="s">
        <v>295</v>
      </c>
      <c r="F5795" s="5">
        <v>0.71527777777777779</v>
      </c>
      <c r="G5795" s="3" t="s">
        <v>470</v>
      </c>
      <c r="H5795" t="s">
        <v>6489</v>
      </c>
    </row>
    <row r="5796" spans="1:8" ht="15">
      <c r="A5796" s="2">
        <v>700902</v>
      </c>
      <c r="B5796" s="2">
        <v>26</v>
      </c>
      <c r="C5796" s="2" t="s">
        <v>6329</v>
      </c>
      <c r="D5796" s="5">
        <v>0.70833333333333337</v>
      </c>
      <c r="E5796" s="3" t="s">
        <v>295</v>
      </c>
      <c r="F5796" s="5">
        <v>0.75694444444444442</v>
      </c>
      <c r="G5796" s="3" t="s">
        <v>470</v>
      </c>
      <c r="H5796" t="s">
        <v>6489</v>
      </c>
    </row>
    <row r="5797" spans="1:8" ht="15">
      <c r="A5797" s="2">
        <v>700902</v>
      </c>
      <c r="B5797" s="2">
        <v>27</v>
      </c>
      <c r="C5797" s="2" t="s">
        <v>6330</v>
      </c>
      <c r="D5797" s="5">
        <v>0.7416666666666667</v>
      </c>
      <c r="E5797" s="3" t="s">
        <v>470</v>
      </c>
      <c r="F5797" s="5">
        <v>0.79027777777777775</v>
      </c>
      <c r="G5797" s="3" t="s">
        <v>295</v>
      </c>
      <c r="H5797" t="s">
        <v>6489</v>
      </c>
    </row>
    <row r="5798" spans="1:8" ht="15">
      <c r="A5798" s="2">
        <v>700902</v>
      </c>
      <c r="B5798" s="2">
        <v>28</v>
      </c>
      <c r="C5798" s="2" t="s">
        <v>6331</v>
      </c>
      <c r="D5798" s="5">
        <v>0.79166666666666663</v>
      </c>
      <c r="E5798" s="3" t="s">
        <v>295</v>
      </c>
      <c r="F5798" s="5">
        <v>0.83680555555555558</v>
      </c>
      <c r="G5798" s="3" t="s">
        <v>470</v>
      </c>
      <c r="H5798" t="s">
        <v>6489</v>
      </c>
    </row>
    <row r="5799" spans="1:8" ht="15">
      <c r="A5799" s="2">
        <v>700902</v>
      </c>
      <c r="B5799" s="2">
        <v>29</v>
      </c>
      <c r="C5799" s="2" t="s">
        <v>6332</v>
      </c>
      <c r="D5799" s="5">
        <v>0.82986111111111116</v>
      </c>
      <c r="E5799" s="3" t="s">
        <v>470</v>
      </c>
      <c r="F5799" s="5">
        <v>0.87361111111111112</v>
      </c>
      <c r="G5799" s="3" t="s">
        <v>295</v>
      </c>
      <c r="H5799" t="s">
        <v>6489</v>
      </c>
    </row>
    <row r="5800" spans="1:8" ht="15">
      <c r="A5800" s="2">
        <v>700902</v>
      </c>
      <c r="B5800" s="2">
        <v>100</v>
      </c>
      <c r="C5800" s="2" t="s">
        <v>6333</v>
      </c>
      <c r="D5800" s="5">
        <v>0.28819444444444442</v>
      </c>
      <c r="E5800" s="3" t="s">
        <v>295</v>
      </c>
      <c r="F5800" s="5">
        <v>0.31597222222222221</v>
      </c>
      <c r="G5800" s="3" t="s">
        <v>471</v>
      </c>
      <c r="H5800" t="s">
        <v>6489</v>
      </c>
    </row>
    <row r="5801" spans="1:8" ht="15">
      <c r="A5801" s="2">
        <v>700902</v>
      </c>
      <c r="B5801" s="2">
        <v>101</v>
      </c>
      <c r="C5801" s="2" t="s">
        <v>6334</v>
      </c>
      <c r="D5801" s="5">
        <v>0.3263888888888889</v>
      </c>
      <c r="E5801" s="3" t="s">
        <v>470</v>
      </c>
      <c r="F5801" s="5">
        <v>0.375</v>
      </c>
      <c r="G5801" s="3" t="s">
        <v>295</v>
      </c>
      <c r="H5801" t="s">
        <v>6489</v>
      </c>
    </row>
    <row r="5802" spans="1:8" ht="15">
      <c r="A5802" s="2">
        <v>700902</v>
      </c>
      <c r="B5802" s="2">
        <v>102</v>
      </c>
      <c r="C5802" s="2" t="s">
        <v>6335</v>
      </c>
      <c r="D5802" s="5">
        <v>0.45833333333333331</v>
      </c>
      <c r="E5802" s="3" t="s">
        <v>295</v>
      </c>
      <c r="F5802" s="5">
        <v>0.50694444444444442</v>
      </c>
      <c r="G5802" s="3" t="s">
        <v>470</v>
      </c>
      <c r="H5802" t="s">
        <v>6489</v>
      </c>
    </row>
    <row r="5803" spans="1:8" ht="15">
      <c r="A5803" s="2">
        <v>700902</v>
      </c>
      <c r="B5803" s="2">
        <v>103</v>
      </c>
      <c r="C5803" s="2" t="s">
        <v>6336</v>
      </c>
      <c r="D5803" s="5">
        <v>0.52222222222222225</v>
      </c>
      <c r="E5803" s="3" t="s">
        <v>306</v>
      </c>
      <c r="F5803" s="5">
        <v>0.54166666666666663</v>
      </c>
      <c r="G5803" s="3" t="s">
        <v>295</v>
      </c>
      <c r="H5803" t="s">
        <v>6489</v>
      </c>
    </row>
    <row r="5804" spans="1:8" ht="15">
      <c r="A5804" s="2">
        <v>700902</v>
      </c>
      <c r="B5804" s="2">
        <v>104</v>
      </c>
      <c r="C5804" s="2" t="s">
        <v>6337</v>
      </c>
      <c r="D5804" s="5">
        <v>0.625</v>
      </c>
      <c r="E5804" s="3" t="s">
        <v>295</v>
      </c>
      <c r="F5804" s="5">
        <v>0.67361111111111116</v>
      </c>
      <c r="G5804" s="3" t="s">
        <v>470</v>
      </c>
      <c r="H5804" t="s">
        <v>6489</v>
      </c>
    </row>
    <row r="5805" spans="1:8" ht="15">
      <c r="A5805" s="2">
        <v>700902</v>
      </c>
      <c r="B5805" s="2">
        <v>105</v>
      </c>
      <c r="C5805" s="2" t="s">
        <v>6338</v>
      </c>
      <c r="D5805" s="5">
        <v>0.65972222222222221</v>
      </c>
      <c r="E5805" s="3" t="s">
        <v>470</v>
      </c>
      <c r="F5805" s="5">
        <v>0.70833333333333337</v>
      </c>
      <c r="G5805" s="3" t="s">
        <v>295</v>
      </c>
      <c r="H5805" t="s">
        <v>6489</v>
      </c>
    </row>
    <row r="5806" spans="1:8" ht="15">
      <c r="A5806" s="2">
        <v>700902</v>
      </c>
      <c r="B5806" s="2">
        <v>106</v>
      </c>
      <c r="C5806" s="2" t="s">
        <v>6339</v>
      </c>
      <c r="D5806" s="5">
        <v>0.79166666666666663</v>
      </c>
      <c r="E5806" s="3" t="s">
        <v>295</v>
      </c>
      <c r="F5806" s="5">
        <v>0.84027777777777779</v>
      </c>
      <c r="G5806" s="3" t="s">
        <v>470</v>
      </c>
      <c r="H5806" t="s">
        <v>6489</v>
      </c>
    </row>
    <row r="5807" spans="1:8" ht="15">
      <c r="A5807" s="2">
        <v>700902</v>
      </c>
      <c r="B5807" s="2">
        <v>107</v>
      </c>
      <c r="C5807" s="2" t="s">
        <v>6340</v>
      </c>
      <c r="D5807" s="5">
        <v>0.82638888888888884</v>
      </c>
      <c r="E5807" s="3" t="s">
        <v>470</v>
      </c>
      <c r="F5807" s="5">
        <v>0.875</v>
      </c>
      <c r="G5807" s="3" t="s">
        <v>295</v>
      </c>
      <c r="H5807" t="s">
        <v>6489</v>
      </c>
    </row>
    <row r="5808" spans="1:8" ht="15">
      <c r="A5808" s="2">
        <v>700902</v>
      </c>
      <c r="B5808" s="2">
        <v>110</v>
      </c>
      <c r="C5808" s="2" t="s">
        <v>6341</v>
      </c>
      <c r="D5808" s="5">
        <v>0.32291666666666669</v>
      </c>
      <c r="E5808" s="3" t="s">
        <v>295</v>
      </c>
      <c r="F5808" s="5">
        <v>0.34375</v>
      </c>
      <c r="G5808" s="3" t="s">
        <v>306</v>
      </c>
      <c r="H5808" t="s">
        <v>6489</v>
      </c>
    </row>
    <row r="5809" spans="1:8" ht="15">
      <c r="A5809" s="2">
        <v>700902</v>
      </c>
      <c r="B5809" s="2">
        <v>207</v>
      </c>
      <c r="C5809" s="2" t="s">
        <v>6342</v>
      </c>
      <c r="D5809" s="5">
        <v>0.28472222222222221</v>
      </c>
      <c r="E5809" s="3" t="s">
        <v>470</v>
      </c>
      <c r="F5809" s="5">
        <v>0.33194444444444443</v>
      </c>
      <c r="G5809" s="3" t="s">
        <v>295</v>
      </c>
      <c r="H5809" t="s">
        <v>6489</v>
      </c>
    </row>
    <row r="5810" spans="1:8" ht="15">
      <c r="A5810" s="2">
        <v>700931</v>
      </c>
      <c r="B5810" s="2">
        <v>1</v>
      </c>
      <c r="C5810" s="2" t="s">
        <v>6343</v>
      </c>
      <c r="D5810" s="5">
        <v>0.1875</v>
      </c>
      <c r="E5810" s="3" t="s">
        <v>470</v>
      </c>
      <c r="F5810" s="5">
        <v>0.22916666666666666</v>
      </c>
      <c r="G5810" s="3" t="s">
        <v>332</v>
      </c>
      <c r="H5810" t="s">
        <v>6489</v>
      </c>
    </row>
    <row r="5811" spans="1:8" ht="15">
      <c r="A5811" s="2">
        <v>700931</v>
      </c>
      <c r="B5811" s="2">
        <v>2</v>
      </c>
      <c r="C5811" s="2" t="s">
        <v>6344</v>
      </c>
      <c r="D5811" s="5">
        <v>0.19791666666666666</v>
      </c>
      <c r="E5811" s="3" t="s">
        <v>266</v>
      </c>
      <c r="F5811" s="5">
        <v>0.24305555555555555</v>
      </c>
      <c r="G5811" s="3" t="s">
        <v>472</v>
      </c>
      <c r="H5811" t="s">
        <v>6489</v>
      </c>
    </row>
    <row r="5812" spans="1:8" ht="15">
      <c r="A5812" s="2">
        <v>700931</v>
      </c>
      <c r="B5812" s="2">
        <v>3</v>
      </c>
      <c r="C5812" s="2" t="s">
        <v>6345</v>
      </c>
      <c r="D5812" s="5">
        <v>0.22569444444444445</v>
      </c>
      <c r="E5812" s="3" t="s">
        <v>470</v>
      </c>
      <c r="F5812" s="5">
        <v>0.26041666666666669</v>
      </c>
      <c r="G5812" s="3" t="s">
        <v>266</v>
      </c>
      <c r="H5812" t="s">
        <v>6489</v>
      </c>
    </row>
    <row r="5813" spans="1:8" ht="15">
      <c r="A5813" s="2">
        <v>700931</v>
      </c>
      <c r="B5813" s="2">
        <v>5</v>
      </c>
      <c r="C5813" s="2" t="s">
        <v>6346</v>
      </c>
      <c r="D5813" s="5">
        <v>0.25555555555555554</v>
      </c>
      <c r="E5813" s="3" t="s">
        <v>472</v>
      </c>
      <c r="F5813" s="5">
        <v>0.30555555555555558</v>
      </c>
      <c r="G5813" s="3" t="s">
        <v>266</v>
      </c>
      <c r="H5813" t="s">
        <v>6489</v>
      </c>
    </row>
    <row r="5814" spans="1:8" ht="15">
      <c r="A5814" s="2">
        <v>700931</v>
      </c>
      <c r="B5814" s="2">
        <v>6</v>
      </c>
      <c r="C5814" s="2" t="s">
        <v>6347</v>
      </c>
      <c r="D5814" s="5">
        <v>0.2638888888888889</v>
      </c>
      <c r="E5814" s="3" t="s">
        <v>332</v>
      </c>
      <c r="F5814" s="5">
        <v>0.3263888888888889</v>
      </c>
      <c r="G5814" s="3" t="s">
        <v>472</v>
      </c>
      <c r="H5814" t="s">
        <v>6489</v>
      </c>
    </row>
    <row r="5815" spans="1:8" ht="15">
      <c r="A5815" s="2">
        <v>700931</v>
      </c>
      <c r="B5815" s="2">
        <v>7</v>
      </c>
      <c r="C5815" s="2" t="s">
        <v>6348</v>
      </c>
      <c r="D5815" s="5">
        <v>0.33888888888888891</v>
      </c>
      <c r="E5815" s="3" t="s">
        <v>472</v>
      </c>
      <c r="F5815" s="5">
        <v>0.38541666666666669</v>
      </c>
      <c r="G5815" s="3" t="s">
        <v>266</v>
      </c>
      <c r="H5815" t="s">
        <v>6489</v>
      </c>
    </row>
    <row r="5816" spans="1:8" ht="15">
      <c r="A5816" s="2">
        <v>700931</v>
      </c>
      <c r="B5816" s="2">
        <v>8</v>
      </c>
      <c r="C5816" s="2" t="s">
        <v>6349</v>
      </c>
      <c r="D5816" s="5">
        <v>0.36458333333333331</v>
      </c>
      <c r="E5816" s="3" t="s">
        <v>266</v>
      </c>
      <c r="F5816" s="5">
        <v>0.40972222222222221</v>
      </c>
      <c r="G5816" s="3" t="s">
        <v>472</v>
      </c>
      <c r="H5816" t="s">
        <v>6489</v>
      </c>
    </row>
    <row r="5817" spans="1:8" ht="15">
      <c r="A5817" s="2">
        <v>700931</v>
      </c>
      <c r="B5817" s="2">
        <v>9</v>
      </c>
      <c r="C5817" s="2" t="s">
        <v>6350</v>
      </c>
      <c r="D5817" s="5">
        <v>0.42222222222222222</v>
      </c>
      <c r="E5817" s="3" t="s">
        <v>472</v>
      </c>
      <c r="F5817" s="5">
        <v>0.47222222222222221</v>
      </c>
      <c r="G5817" s="3" t="s">
        <v>266</v>
      </c>
      <c r="H5817" t="s">
        <v>6489</v>
      </c>
    </row>
    <row r="5818" spans="1:8" ht="15">
      <c r="A5818" s="2">
        <v>700931</v>
      </c>
      <c r="B5818" s="2">
        <v>10</v>
      </c>
      <c r="C5818" s="2" t="s">
        <v>6351</v>
      </c>
      <c r="D5818" s="5">
        <v>0.44791666666666669</v>
      </c>
      <c r="E5818" s="3" t="s">
        <v>266</v>
      </c>
      <c r="F5818" s="5">
        <v>0.49305555555555558</v>
      </c>
      <c r="G5818" s="3" t="s">
        <v>472</v>
      </c>
      <c r="H5818" t="s">
        <v>6489</v>
      </c>
    </row>
    <row r="5819" spans="1:8" ht="15">
      <c r="A5819" s="2">
        <v>700931</v>
      </c>
      <c r="B5819" s="2">
        <v>11</v>
      </c>
      <c r="C5819" s="2" t="s">
        <v>6352</v>
      </c>
      <c r="D5819" s="5">
        <v>0.50555555555555554</v>
      </c>
      <c r="E5819" s="3" t="s">
        <v>472</v>
      </c>
      <c r="F5819" s="5">
        <v>0.5625</v>
      </c>
      <c r="G5819" s="3" t="s">
        <v>332</v>
      </c>
      <c r="H5819" t="s">
        <v>6489</v>
      </c>
    </row>
    <row r="5820" spans="1:8" ht="15">
      <c r="A5820" s="2">
        <v>700931</v>
      </c>
      <c r="B5820" s="2">
        <v>12</v>
      </c>
      <c r="C5820" s="2" t="s">
        <v>6353</v>
      </c>
      <c r="D5820" s="5">
        <v>0.53125</v>
      </c>
      <c r="E5820" s="3" t="s">
        <v>266</v>
      </c>
      <c r="F5820" s="5">
        <v>0.57638888888888884</v>
      </c>
      <c r="G5820" s="3" t="s">
        <v>472</v>
      </c>
      <c r="H5820" t="s">
        <v>6489</v>
      </c>
    </row>
    <row r="5821" spans="1:8" ht="15">
      <c r="A5821" s="2">
        <v>700931</v>
      </c>
      <c r="B5821" s="2">
        <v>13</v>
      </c>
      <c r="C5821" s="2" t="s">
        <v>6354</v>
      </c>
      <c r="D5821" s="5">
        <v>0.56597222222222221</v>
      </c>
      <c r="E5821" s="3" t="s">
        <v>470</v>
      </c>
      <c r="F5821" s="5">
        <v>0.59722222222222221</v>
      </c>
      <c r="G5821" s="3" t="s">
        <v>266</v>
      </c>
      <c r="H5821" t="s">
        <v>6489</v>
      </c>
    </row>
    <row r="5822" spans="1:8" ht="15">
      <c r="A5822" s="2">
        <v>700931</v>
      </c>
      <c r="B5822" s="2">
        <v>14</v>
      </c>
      <c r="C5822" s="2" t="s">
        <v>6355</v>
      </c>
      <c r="D5822" s="5">
        <v>0.58333333333333337</v>
      </c>
      <c r="E5822" s="3" t="s">
        <v>266</v>
      </c>
      <c r="F5822" s="5">
        <v>0.61527777777777781</v>
      </c>
      <c r="G5822" s="3" t="s">
        <v>470</v>
      </c>
      <c r="H5822" t="s">
        <v>6489</v>
      </c>
    </row>
    <row r="5823" spans="1:8" ht="15">
      <c r="A5823" s="2">
        <v>700931</v>
      </c>
      <c r="B5823" s="2">
        <v>15</v>
      </c>
      <c r="C5823" s="2" t="s">
        <v>6356</v>
      </c>
      <c r="D5823" s="5">
        <v>0.58888888888888891</v>
      </c>
      <c r="E5823" s="3" t="s">
        <v>472</v>
      </c>
      <c r="F5823" s="5">
        <v>0.63888888888888884</v>
      </c>
      <c r="G5823" s="3" t="s">
        <v>266</v>
      </c>
      <c r="H5823" t="s">
        <v>6489</v>
      </c>
    </row>
    <row r="5824" spans="1:8" ht="15">
      <c r="A5824" s="2">
        <v>700931</v>
      </c>
      <c r="B5824" s="2">
        <v>16</v>
      </c>
      <c r="C5824" s="2" t="s">
        <v>6357</v>
      </c>
      <c r="D5824" s="5">
        <v>0.59722222222222221</v>
      </c>
      <c r="E5824" s="3" t="s">
        <v>332</v>
      </c>
      <c r="F5824" s="5">
        <v>0.65972222222222221</v>
      </c>
      <c r="G5824" s="3" t="s">
        <v>472</v>
      </c>
      <c r="H5824" t="s">
        <v>6489</v>
      </c>
    </row>
    <row r="5825" spans="1:8" ht="15">
      <c r="A5825" s="2">
        <v>700931</v>
      </c>
      <c r="B5825" s="2">
        <v>17</v>
      </c>
      <c r="C5825" s="2" t="s">
        <v>6358</v>
      </c>
      <c r="D5825" s="5">
        <v>0.64930555555555558</v>
      </c>
      <c r="E5825" s="3" t="s">
        <v>470</v>
      </c>
      <c r="F5825" s="5">
        <v>0.68055555555555558</v>
      </c>
      <c r="G5825" s="3" t="s">
        <v>266</v>
      </c>
      <c r="H5825" t="s">
        <v>6489</v>
      </c>
    </row>
    <row r="5826" spans="1:8" ht="15">
      <c r="A5826" s="2">
        <v>700931</v>
      </c>
      <c r="B5826" s="2">
        <v>18</v>
      </c>
      <c r="C5826" s="2" t="s">
        <v>6359</v>
      </c>
      <c r="D5826" s="5">
        <v>0.65277777777777779</v>
      </c>
      <c r="E5826" s="3" t="s">
        <v>266</v>
      </c>
      <c r="F5826" s="5">
        <v>0.6875</v>
      </c>
      <c r="G5826" s="3" t="s">
        <v>470</v>
      </c>
      <c r="H5826" t="s">
        <v>6489</v>
      </c>
    </row>
    <row r="5827" spans="1:8" ht="15">
      <c r="A5827" s="2">
        <v>700931</v>
      </c>
      <c r="B5827" s="2">
        <v>19</v>
      </c>
      <c r="C5827" s="2" t="s">
        <v>6360</v>
      </c>
      <c r="D5827" s="5">
        <v>0.67222222222222228</v>
      </c>
      <c r="E5827" s="3" t="s">
        <v>472</v>
      </c>
      <c r="F5827" s="5">
        <v>0.71875</v>
      </c>
      <c r="G5827" s="3" t="s">
        <v>266</v>
      </c>
      <c r="H5827" t="s">
        <v>6489</v>
      </c>
    </row>
    <row r="5828" spans="1:8" ht="15">
      <c r="A5828" s="2">
        <v>700931</v>
      </c>
      <c r="B5828" s="2">
        <v>20</v>
      </c>
      <c r="C5828" s="2" t="s">
        <v>6361</v>
      </c>
      <c r="D5828" s="5">
        <v>0.69444444444444442</v>
      </c>
      <c r="E5828" s="3" t="s">
        <v>266</v>
      </c>
      <c r="F5828" s="5">
        <v>0.74305555555555558</v>
      </c>
      <c r="G5828" s="3" t="s">
        <v>472</v>
      </c>
      <c r="H5828" t="s">
        <v>6489</v>
      </c>
    </row>
    <row r="5829" spans="1:8" ht="15">
      <c r="A5829" s="2">
        <v>700931</v>
      </c>
      <c r="B5829" s="2">
        <v>21</v>
      </c>
      <c r="C5829" s="2" t="s">
        <v>6362</v>
      </c>
      <c r="D5829" s="5">
        <v>0.75555555555555554</v>
      </c>
      <c r="E5829" s="3" t="s">
        <v>472</v>
      </c>
      <c r="F5829" s="5">
        <v>0.80208333333333337</v>
      </c>
      <c r="G5829" s="3" t="s">
        <v>266</v>
      </c>
      <c r="H5829" t="s">
        <v>6489</v>
      </c>
    </row>
    <row r="5830" spans="1:8" ht="15">
      <c r="A5830" s="2">
        <v>700931</v>
      </c>
      <c r="B5830" s="2">
        <v>22</v>
      </c>
      <c r="C5830" s="2" t="s">
        <v>6363</v>
      </c>
      <c r="D5830" s="5">
        <v>0.78125</v>
      </c>
      <c r="E5830" s="3" t="s">
        <v>266</v>
      </c>
      <c r="F5830" s="5">
        <v>0.82638888888888884</v>
      </c>
      <c r="G5830" s="3" t="s">
        <v>472</v>
      </c>
      <c r="H5830" t="s">
        <v>6489</v>
      </c>
    </row>
    <row r="5831" spans="1:8" ht="15">
      <c r="A5831" s="2">
        <v>700931</v>
      </c>
      <c r="B5831" s="2">
        <v>23</v>
      </c>
      <c r="C5831" s="2" t="s">
        <v>6364</v>
      </c>
      <c r="D5831" s="5">
        <v>0.84236111111111112</v>
      </c>
      <c r="E5831" s="3" t="s">
        <v>472</v>
      </c>
      <c r="F5831" s="5">
        <v>0.89444444444444449</v>
      </c>
      <c r="G5831" s="3" t="s">
        <v>332</v>
      </c>
      <c r="H5831" t="s">
        <v>6489</v>
      </c>
    </row>
    <row r="5832" spans="1:8" ht="15">
      <c r="A5832" s="2">
        <v>700931</v>
      </c>
      <c r="B5832" s="2">
        <v>24</v>
      </c>
      <c r="C5832" s="2" t="s">
        <v>6365</v>
      </c>
      <c r="D5832" s="5">
        <v>0.92361111111111116</v>
      </c>
      <c r="E5832" s="3" t="s">
        <v>473</v>
      </c>
      <c r="F5832" s="5">
        <v>0.97222222222222221</v>
      </c>
      <c r="G5832" s="3" t="s">
        <v>470</v>
      </c>
      <c r="H5832" t="s">
        <v>6489</v>
      </c>
    </row>
    <row r="5833" spans="1:8" ht="15">
      <c r="A5833" s="2">
        <v>700931</v>
      </c>
      <c r="B5833" s="2">
        <v>28</v>
      </c>
      <c r="C5833" s="2" t="s">
        <v>6366</v>
      </c>
      <c r="D5833" s="5">
        <v>0.89583333333333337</v>
      </c>
      <c r="E5833" s="3" t="s">
        <v>332</v>
      </c>
      <c r="F5833" s="5">
        <v>0.91180555555555554</v>
      </c>
      <c r="G5833" s="3" t="s">
        <v>302</v>
      </c>
      <c r="H5833" t="s">
        <v>6489</v>
      </c>
    </row>
    <row r="5834" spans="1:8" ht="15">
      <c r="A5834" s="2">
        <v>700931</v>
      </c>
      <c r="B5834" s="2">
        <v>29</v>
      </c>
      <c r="C5834" s="2" t="s">
        <v>6367</v>
      </c>
      <c r="D5834" s="5">
        <v>0.90277777777777779</v>
      </c>
      <c r="E5834" s="3" t="s">
        <v>266</v>
      </c>
      <c r="F5834" s="5">
        <v>0.91527777777777775</v>
      </c>
      <c r="G5834" s="3" t="s">
        <v>473</v>
      </c>
      <c r="H5834" t="s">
        <v>6489</v>
      </c>
    </row>
    <row r="5835" spans="1:8" ht="15">
      <c r="A5835" s="2">
        <v>700931</v>
      </c>
      <c r="B5835" s="2">
        <v>101</v>
      </c>
      <c r="C5835" s="2" t="s">
        <v>6368</v>
      </c>
      <c r="D5835" s="5">
        <v>0.34236111111111112</v>
      </c>
      <c r="E5835" s="3" t="s">
        <v>472</v>
      </c>
      <c r="F5835" s="5">
        <v>0.3888888888888889</v>
      </c>
      <c r="G5835" s="3" t="s">
        <v>266</v>
      </c>
      <c r="H5835" t="s">
        <v>6489</v>
      </c>
    </row>
    <row r="5836" spans="1:8" ht="15">
      <c r="A5836" s="2">
        <v>700931</v>
      </c>
      <c r="B5836" s="2">
        <v>102</v>
      </c>
      <c r="C5836" s="2" t="s">
        <v>6369</v>
      </c>
      <c r="D5836" s="5">
        <v>0.27777777777777779</v>
      </c>
      <c r="E5836" s="3" t="s">
        <v>266</v>
      </c>
      <c r="F5836" s="5">
        <v>0.3263888888888889</v>
      </c>
      <c r="G5836" s="3" t="s">
        <v>472</v>
      </c>
      <c r="H5836" t="s">
        <v>6489</v>
      </c>
    </row>
    <row r="5837" spans="1:8" ht="15">
      <c r="A5837" s="2">
        <v>700931</v>
      </c>
      <c r="B5837" s="2">
        <v>103</v>
      </c>
      <c r="C5837" s="2" t="s">
        <v>6370</v>
      </c>
      <c r="D5837" s="5">
        <v>0.50902777777777775</v>
      </c>
      <c r="E5837" s="3" t="s">
        <v>472</v>
      </c>
      <c r="F5837" s="5">
        <v>0.55555555555555558</v>
      </c>
      <c r="G5837" s="3" t="s">
        <v>266</v>
      </c>
      <c r="H5837" t="s">
        <v>6489</v>
      </c>
    </row>
    <row r="5838" spans="1:8" ht="15">
      <c r="A5838" s="2">
        <v>700931</v>
      </c>
      <c r="B5838" s="2">
        <v>104</v>
      </c>
      <c r="C5838" s="2" t="s">
        <v>6371</v>
      </c>
      <c r="D5838" s="5">
        <v>0.44444444444444442</v>
      </c>
      <c r="E5838" s="3" t="s">
        <v>266</v>
      </c>
      <c r="F5838" s="5">
        <v>0.49305555555555558</v>
      </c>
      <c r="G5838" s="3" t="s">
        <v>472</v>
      </c>
      <c r="H5838" t="s">
        <v>6489</v>
      </c>
    </row>
    <row r="5839" spans="1:8" ht="15">
      <c r="A5839" s="2">
        <v>700931</v>
      </c>
      <c r="B5839" s="2">
        <v>105</v>
      </c>
      <c r="C5839" s="2" t="s">
        <v>6372</v>
      </c>
      <c r="D5839" s="5">
        <v>0.67569444444444449</v>
      </c>
      <c r="E5839" s="3" t="s">
        <v>472</v>
      </c>
      <c r="F5839" s="5">
        <v>0.72222222222222221</v>
      </c>
      <c r="G5839" s="3" t="s">
        <v>266</v>
      </c>
      <c r="H5839" t="s">
        <v>6489</v>
      </c>
    </row>
    <row r="5840" spans="1:8" ht="15">
      <c r="A5840" s="2">
        <v>700931</v>
      </c>
      <c r="B5840" s="2">
        <v>106</v>
      </c>
      <c r="C5840" s="2" t="s">
        <v>6373</v>
      </c>
      <c r="D5840" s="5">
        <v>0.61111111111111116</v>
      </c>
      <c r="E5840" s="3" t="s">
        <v>266</v>
      </c>
      <c r="F5840" s="5">
        <v>0.65972222222222221</v>
      </c>
      <c r="G5840" s="3" t="s">
        <v>472</v>
      </c>
      <c r="H5840" t="s">
        <v>6489</v>
      </c>
    </row>
    <row r="5841" spans="1:8" ht="15">
      <c r="A5841" s="2">
        <v>700931</v>
      </c>
      <c r="B5841" s="2">
        <v>107</v>
      </c>
      <c r="C5841" s="2" t="s">
        <v>6374</v>
      </c>
      <c r="D5841" s="5">
        <v>0.84236111111111112</v>
      </c>
      <c r="E5841" s="3" t="s">
        <v>472</v>
      </c>
      <c r="F5841" s="5">
        <v>0.89444444444444449</v>
      </c>
      <c r="G5841" s="3" t="s">
        <v>332</v>
      </c>
      <c r="H5841" t="s">
        <v>6489</v>
      </c>
    </row>
    <row r="5842" spans="1:8" ht="15">
      <c r="A5842" s="2">
        <v>700931</v>
      </c>
      <c r="B5842" s="2">
        <v>108</v>
      </c>
      <c r="C5842" s="2" t="s">
        <v>6375</v>
      </c>
      <c r="D5842" s="5">
        <v>0.77777777777777779</v>
      </c>
      <c r="E5842" s="3" t="s">
        <v>266</v>
      </c>
      <c r="F5842" s="5">
        <v>0.82638888888888884</v>
      </c>
      <c r="G5842" s="3" t="s">
        <v>472</v>
      </c>
      <c r="H5842" t="s">
        <v>6489</v>
      </c>
    </row>
    <row r="5843" spans="1:8" ht="15">
      <c r="A5843" s="2">
        <v>700931</v>
      </c>
      <c r="B5843" s="2">
        <v>111</v>
      </c>
      <c r="C5843" s="2" t="s">
        <v>6376</v>
      </c>
      <c r="D5843" s="5">
        <v>0.1875</v>
      </c>
      <c r="E5843" s="3" t="s">
        <v>470</v>
      </c>
      <c r="F5843" s="5">
        <v>0.22222222222222221</v>
      </c>
      <c r="G5843" s="3" t="s">
        <v>266</v>
      </c>
      <c r="H5843" t="s">
        <v>6489</v>
      </c>
    </row>
    <row r="5844" spans="1:8" ht="15">
      <c r="A5844" s="2">
        <v>700931</v>
      </c>
      <c r="B5844" s="2">
        <v>114</v>
      </c>
      <c r="C5844" s="2" t="s">
        <v>6377</v>
      </c>
      <c r="D5844" s="5">
        <v>0.9375</v>
      </c>
      <c r="E5844" s="3" t="s">
        <v>266</v>
      </c>
      <c r="F5844" s="5">
        <v>0.97222222222222221</v>
      </c>
      <c r="G5844" s="3" t="s">
        <v>470</v>
      </c>
      <c r="H5844" t="s">
        <v>6489</v>
      </c>
    </row>
    <row r="5845" spans="1:8" ht="15">
      <c r="A5845" s="2">
        <v>700931</v>
      </c>
      <c r="B5845" s="2">
        <v>116</v>
      </c>
      <c r="C5845" s="2" t="s">
        <v>6378</v>
      </c>
      <c r="D5845" s="5">
        <v>0.89583333333333337</v>
      </c>
      <c r="E5845" s="3" t="s">
        <v>332</v>
      </c>
      <c r="F5845" s="5">
        <v>0.90277777777777779</v>
      </c>
      <c r="G5845" s="3" t="s">
        <v>215</v>
      </c>
      <c r="H5845" t="s">
        <v>6489</v>
      </c>
    </row>
    <row r="5846" spans="1:8" ht="15">
      <c r="A5846" s="2">
        <v>700931</v>
      </c>
      <c r="B5846" s="2">
        <v>117</v>
      </c>
      <c r="C5846" s="2" t="s">
        <v>6379</v>
      </c>
      <c r="D5846" s="5">
        <v>0.84236111111111112</v>
      </c>
      <c r="E5846" s="3" t="s">
        <v>472</v>
      </c>
      <c r="F5846" s="5">
        <v>0.88888888888888884</v>
      </c>
      <c r="G5846" s="3" t="s">
        <v>266</v>
      </c>
      <c r="H5846" t="s">
        <v>6489</v>
      </c>
    </row>
    <row r="5847" spans="1:8" ht="15">
      <c r="A5847" s="2">
        <v>700941</v>
      </c>
      <c r="B5847" s="2">
        <v>1</v>
      </c>
      <c r="C5847" s="2" t="s">
        <v>6380</v>
      </c>
      <c r="D5847" s="5">
        <v>0.18402777777777779</v>
      </c>
      <c r="E5847" s="3" t="s">
        <v>346</v>
      </c>
      <c r="F5847" s="5">
        <v>0.19305555555555556</v>
      </c>
      <c r="G5847" s="3" t="s">
        <v>474</v>
      </c>
      <c r="H5847" t="s">
        <v>6489</v>
      </c>
    </row>
    <row r="5848" spans="1:8" ht="15">
      <c r="A5848" s="2">
        <v>700941</v>
      </c>
      <c r="B5848" s="2">
        <v>2</v>
      </c>
      <c r="C5848" s="2" t="s">
        <v>6381</v>
      </c>
      <c r="D5848" s="5">
        <v>0.19444444444444445</v>
      </c>
      <c r="E5848" s="3" t="s">
        <v>474</v>
      </c>
      <c r="F5848" s="5">
        <v>0.21180555555555555</v>
      </c>
      <c r="G5848" s="3" t="s">
        <v>346</v>
      </c>
      <c r="H5848" t="s">
        <v>6489</v>
      </c>
    </row>
    <row r="5849" spans="1:8" ht="15">
      <c r="A5849" s="2">
        <v>700941</v>
      </c>
      <c r="B5849" s="2">
        <v>3</v>
      </c>
      <c r="C5849" s="2" t="s">
        <v>6382</v>
      </c>
      <c r="D5849" s="5">
        <v>0.27430555555555558</v>
      </c>
      <c r="E5849" s="3" t="s">
        <v>291</v>
      </c>
      <c r="F5849" s="5">
        <v>0.28125</v>
      </c>
      <c r="G5849" s="3" t="s">
        <v>474</v>
      </c>
      <c r="H5849" t="s">
        <v>6489</v>
      </c>
    </row>
    <row r="5850" spans="1:8" ht="15">
      <c r="A5850" s="2">
        <v>700941</v>
      </c>
      <c r="B5850" s="2">
        <v>4</v>
      </c>
      <c r="C5850" s="2" t="s">
        <v>6383</v>
      </c>
      <c r="D5850" s="5">
        <v>0.28125</v>
      </c>
      <c r="E5850" s="3" t="s">
        <v>474</v>
      </c>
      <c r="F5850" s="5">
        <v>0.30208333333333331</v>
      </c>
      <c r="G5850" s="3" t="s">
        <v>346</v>
      </c>
      <c r="H5850" t="s">
        <v>6489</v>
      </c>
    </row>
    <row r="5851" spans="1:8" ht="15">
      <c r="A5851" s="2">
        <v>700941</v>
      </c>
      <c r="B5851" s="2">
        <v>7</v>
      </c>
      <c r="C5851" s="2" t="s">
        <v>6384</v>
      </c>
      <c r="D5851" s="5">
        <v>0.53125</v>
      </c>
      <c r="E5851" s="3" t="s">
        <v>346</v>
      </c>
      <c r="F5851" s="5">
        <v>0.54791666666666672</v>
      </c>
      <c r="G5851" s="3" t="s">
        <v>474</v>
      </c>
      <c r="H5851" t="s">
        <v>6489</v>
      </c>
    </row>
    <row r="5852" spans="1:8" ht="15">
      <c r="A5852" s="2">
        <v>700941</v>
      </c>
      <c r="B5852" s="2">
        <v>8</v>
      </c>
      <c r="C5852" s="2" t="s">
        <v>6385</v>
      </c>
      <c r="D5852" s="5">
        <v>0.54861111111111116</v>
      </c>
      <c r="E5852" s="3" t="s">
        <v>474</v>
      </c>
      <c r="F5852" s="5">
        <v>0.56180555555555556</v>
      </c>
      <c r="G5852" s="3" t="s">
        <v>346</v>
      </c>
      <c r="H5852" t="s">
        <v>6489</v>
      </c>
    </row>
    <row r="5853" spans="1:8" ht="15">
      <c r="A5853" s="2">
        <v>700941</v>
      </c>
      <c r="B5853" s="2">
        <v>11</v>
      </c>
      <c r="C5853" s="2" t="s">
        <v>6386</v>
      </c>
      <c r="D5853" s="5">
        <v>0.61458333333333337</v>
      </c>
      <c r="E5853" s="3" t="s">
        <v>346</v>
      </c>
      <c r="F5853" s="5">
        <v>0.63124999999999998</v>
      </c>
      <c r="G5853" s="3" t="s">
        <v>474</v>
      </c>
      <c r="H5853" t="s">
        <v>6489</v>
      </c>
    </row>
    <row r="5854" spans="1:8" ht="15">
      <c r="A5854" s="2">
        <v>700941</v>
      </c>
      <c r="B5854" s="2">
        <v>13</v>
      </c>
      <c r="C5854" s="2" t="s">
        <v>6387</v>
      </c>
      <c r="D5854" s="5">
        <v>0.68402777777777779</v>
      </c>
      <c r="E5854" s="3" t="s">
        <v>346</v>
      </c>
      <c r="F5854" s="5">
        <v>0.7006944444444444</v>
      </c>
      <c r="G5854" s="3" t="s">
        <v>474</v>
      </c>
      <c r="H5854" t="s">
        <v>6489</v>
      </c>
    </row>
    <row r="5855" spans="1:8" ht="15">
      <c r="A5855" s="2">
        <v>700941</v>
      </c>
      <c r="B5855" s="2">
        <v>14</v>
      </c>
      <c r="C5855" s="2" t="s">
        <v>6388</v>
      </c>
      <c r="D5855" s="5">
        <v>0.70138888888888884</v>
      </c>
      <c r="E5855" s="3" t="s">
        <v>474</v>
      </c>
      <c r="F5855" s="5">
        <v>0.71180555555555558</v>
      </c>
      <c r="G5855" s="3" t="s">
        <v>346</v>
      </c>
      <c r="H5855" t="s">
        <v>6489</v>
      </c>
    </row>
    <row r="5856" spans="1:8" ht="15">
      <c r="A5856" s="2">
        <v>700941</v>
      </c>
      <c r="B5856" s="2">
        <v>17</v>
      </c>
      <c r="C5856" s="2" t="s">
        <v>6389</v>
      </c>
      <c r="D5856" s="5">
        <v>0.24444444444444444</v>
      </c>
      <c r="E5856" s="3" t="s">
        <v>346</v>
      </c>
      <c r="F5856" s="5">
        <v>0.25347222222222221</v>
      </c>
      <c r="G5856" s="3" t="s">
        <v>474</v>
      </c>
      <c r="H5856" t="s">
        <v>6489</v>
      </c>
    </row>
    <row r="5857" spans="1:8" ht="15">
      <c r="A5857" s="2">
        <v>700941</v>
      </c>
      <c r="B5857" s="2">
        <v>18</v>
      </c>
      <c r="C5857" s="2" t="s">
        <v>6390</v>
      </c>
      <c r="D5857" s="5">
        <v>0.25416666666666665</v>
      </c>
      <c r="E5857" s="3" t="s">
        <v>474</v>
      </c>
      <c r="F5857" s="5">
        <v>0.26874999999999999</v>
      </c>
      <c r="G5857" s="3" t="s">
        <v>346</v>
      </c>
      <c r="H5857" t="s">
        <v>6489</v>
      </c>
    </row>
    <row r="5858" spans="1:8" ht="15">
      <c r="A5858" s="2">
        <v>700941</v>
      </c>
      <c r="B5858" s="2">
        <v>19</v>
      </c>
      <c r="C5858" s="2" t="s">
        <v>6391</v>
      </c>
      <c r="D5858" s="5">
        <v>0.63194444444444442</v>
      </c>
      <c r="E5858" s="3" t="s">
        <v>474</v>
      </c>
      <c r="F5858" s="5">
        <v>0.64444444444444449</v>
      </c>
      <c r="G5858" s="3" t="s">
        <v>272</v>
      </c>
      <c r="H5858" t="s">
        <v>6489</v>
      </c>
    </row>
    <row r="5859" spans="1:8" ht="15">
      <c r="A5859" s="2">
        <v>700941</v>
      </c>
      <c r="B5859" s="2">
        <v>21</v>
      </c>
      <c r="C5859" s="2" t="s">
        <v>6392</v>
      </c>
      <c r="D5859" s="5">
        <v>0.30208333333333331</v>
      </c>
      <c r="E5859" s="3" t="s">
        <v>346</v>
      </c>
      <c r="F5859" s="5">
        <v>0.32777777777777778</v>
      </c>
      <c r="G5859" s="3" t="s">
        <v>272</v>
      </c>
      <c r="H5859" t="s">
        <v>6489</v>
      </c>
    </row>
    <row r="5860" spans="1:8" ht="15">
      <c r="A5860" s="2">
        <v>700941</v>
      </c>
      <c r="B5860" s="2">
        <v>28</v>
      </c>
      <c r="C5860" s="2" t="s">
        <v>6393</v>
      </c>
      <c r="D5860" s="5">
        <v>0.3576388888888889</v>
      </c>
      <c r="E5860" s="3" t="s">
        <v>272</v>
      </c>
      <c r="F5860" s="5">
        <v>0.38611111111111113</v>
      </c>
      <c r="G5860" s="3" t="s">
        <v>291</v>
      </c>
      <c r="H5860" t="s">
        <v>6489</v>
      </c>
    </row>
    <row r="5861" spans="1:8" ht="15">
      <c r="A5861" s="2">
        <v>700941</v>
      </c>
      <c r="B5861" s="2">
        <v>32</v>
      </c>
      <c r="C5861" s="2" t="s">
        <v>6394</v>
      </c>
      <c r="D5861" s="5">
        <v>0.64583333333333337</v>
      </c>
      <c r="E5861" s="3" t="s">
        <v>272</v>
      </c>
      <c r="F5861" s="5">
        <v>0.65694444444444444</v>
      </c>
      <c r="G5861" s="3" t="s">
        <v>475</v>
      </c>
      <c r="H5861" t="s">
        <v>6489</v>
      </c>
    </row>
    <row r="5862" spans="1:8" ht="15">
      <c r="A5862" s="2">
        <v>700949</v>
      </c>
      <c r="B5862" s="2">
        <v>1</v>
      </c>
      <c r="C5862" s="2" t="s">
        <v>6395</v>
      </c>
      <c r="D5862" s="5">
        <v>0.29166666666666669</v>
      </c>
      <c r="E5862" s="3" t="s">
        <v>476</v>
      </c>
      <c r="F5862" s="5">
        <v>0.42499999999999999</v>
      </c>
      <c r="G5862" s="3" t="s">
        <v>308</v>
      </c>
      <c r="H5862" t="s">
        <v>6489</v>
      </c>
    </row>
    <row r="5863" spans="1:8" ht="15">
      <c r="A5863" s="2">
        <v>700949</v>
      </c>
      <c r="B5863" s="2">
        <v>2</v>
      </c>
      <c r="C5863" s="2" t="s">
        <v>6396</v>
      </c>
      <c r="D5863" s="5">
        <v>0.59444444444444444</v>
      </c>
      <c r="E5863" s="3" t="s">
        <v>308</v>
      </c>
      <c r="F5863" s="5">
        <v>0.72430555555555554</v>
      </c>
      <c r="G5863" s="3" t="s">
        <v>476</v>
      </c>
      <c r="H5863" t="s">
        <v>6489</v>
      </c>
    </row>
    <row r="5864" spans="1:8" ht="15">
      <c r="A5864" s="2">
        <v>700949</v>
      </c>
      <c r="B5864" s="2">
        <v>3</v>
      </c>
      <c r="C5864" s="2" t="s">
        <v>6397</v>
      </c>
      <c r="D5864" s="5">
        <v>0.30208333333333331</v>
      </c>
      <c r="E5864" s="3" t="s">
        <v>369</v>
      </c>
      <c r="F5864" s="5">
        <v>0.41666666666666669</v>
      </c>
      <c r="G5864" s="3" t="s">
        <v>187</v>
      </c>
      <c r="H5864" t="s">
        <v>6489</v>
      </c>
    </row>
    <row r="5865" spans="1:8" ht="15">
      <c r="A5865" s="2">
        <v>700949</v>
      </c>
      <c r="B5865" s="2">
        <v>4</v>
      </c>
      <c r="C5865" s="2" t="s">
        <v>6398</v>
      </c>
      <c r="D5865" s="5">
        <v>0.60416666666666663</v>
      </c>
      <c r="E5865" s="3" t="s">
        <v>187</v>
      </c>
      <c r="F5865" s="5">
        <v>0.69097222222222221</v>
      </c>
      <c r="G5865" s="3" t="s">
        <v>369</v>
      </c>
      <c r="H5865" t="s">
        <v>6489</v>
      </c>
    </row>
    <row r="5866" spans="1:8" ht="15">
      <c r="A5866" s="2">
        <v>700949</v>
      </c>
      <c r="B5866" s="2">
        <v>5</v>
      </c>
      <c r="C5866" s="2" t="s">
        <v>6399</v>
      </c>
      <c r="D5866" s="5">
        <v>0.29166666666666669</v>
      </c>
      <c r="E5866" s="3" t="s">
        <v>476</v>
      </c>
      <c r="F5866" s="5">
        <v>0.41666666666666669</v>
      </c>
      <c r="G5866" s="3" t="s">
        <v>187</v>
      </c>
      <c r="H5866" t="s">
        <v>6489</v>
      </c>
    </row>
    <row r="5867" spans="1:8" ht="15">
      <c r="A5867" s="2">
        <v>700949</v>
      </c>
      <c r="B5867" s="2">
        <v>6</v>
      </c>
      <c r="C5867" s="2" t="s">
        <v>6400</v>
      </c>
      <c r="D5867" s="5">
        <v>0.70833333333333337</v>
      </c>
      <c r="E5867" s="3" t="s">
        <v>187</v>
      </c>
      <c r="F5867" s="5">
        <v>0.80555555555555558</v>
      </c>
      <c r="G5867" s="3" t="s">
        <v>476</v>
      </c>
      <c r="H5867" t="s">
        <v>6489</v>
      </c>
    </row>
    <row r="5868" spans="1:8" ht="15">
      <c r="A5868" s="2">
        <v>700981</v>
      </c>
      <c r="B5868" s="2">
        <v>1</v>
      </c>
      <c r="C5868" s="2" t="s">
        <v>6401</v>
      </c>
      <c r="D5868" s="5">
        <v>0.19097222222222221</v>
      </c>
      <c r="E5868" s="3" t="s">
        <v>306</v>
      </c>
      <c r="F5868" s="5">
        <v>0.2076388888888889</v>
      </c>
      <c r="G5868" s="3" t="s">
        <v>477</v>
      </c>
      <c r="H5868" t="s">
        <v>6489</v>
      </c>
    </row>
    <row r="5869" spans="1:8" ht="15">
      <c r="A5869" s="2">
        <v>700981</v>
      </c>
      <c r="B5869" s="2">
        <v>2</v>
      </c>
      <c r="C5869" s="2" t="s">
        <v>6402</v>
      </c>
      <c r="D5869" s="5">
        <v>0.20833333333333334</v>
      </c>
      <c r="E5869" s="3" t="s">
        <v>477</v>
      </c>
      <c r="F5869" s="5">
        <v>0.22569444444444445</v>
      </c>
      <c r="G5869" s="3" t="s">
        <v>306</v>
      </c>
      <c r="H5869" t="s">
        <v>6489</v>
      </c>
    </row>
    <row r="5870" spans="1:8" ht="15">
      <c r="A5870" s="2">
        <v>700981</v>
      </c>
      <c r="B5870" s="2">
        <v>3</v>
      </c>
      <c r="C5870" s="2" t="s">
        <v>6403</v>
      </c>
      <c r="D5870" s="5">
        <v>0.27430555555555558</v>
      </c>
      <c r="E5870" s="3" t="s">
        <v>306</v>
      </c>
      <c r="F5870" s="5">
        <v>0.29097222222222224</v>
      </c>
      <c r="G5870" s="3" t="s">
        <v>477</v>
      </c>
      <c r="H5870" t="s">
        <v>6489</v>
      </c>
    </row>
    <row r="5871" spans="1:8" ht="15">
      <c r="A5871" s="2">
        <v>700981</v>
      </c>
      <c r="B5871" s="2">
        <v>4</v>
      </c>
      <c r="C5871" s="2" t="s">
        <v>6404</v>
      </c>
      <c r="D5871" s="5">
        <v>0.24305555555555555</v>
      </c>
      <c r="E5871" s="3" t="s">
        <v>266</v>
      </c>
      <c r="F5871" s="5">
        <v>0.2673611111111111</v>
      </c>
      <c r="G5871" s="3" t="s">
        <v>306</v>
      </c>
      <c r="H5871" t="s">
        <v>6489</v>
      </c>
    </row>
    <row r="5872" spans="1:8" ht="15">
      <c r="A5872" s="2">
        <v>700981</v>
      </c>
      <c r="B5872" s="2">
        <v>6</v>
      </c>
      <c r="C5872" s="2" t="s">
        <v>6405</v>
      </c>
      <c r="D5872" s="5">
        <v>0.29166666666666669</v>
      </c>
      <c r="E5872" s="3" t="s">
        <v>477</v>
      </c>
      <c r="F5872" s="5">
        <v>0.30902777777777779</v>
      </c>
      <c r="G5872" s="3" t="s">
        <v>306</v>
      </c>
      <c r="H5872" t="s">
        <v>6489</v>
      </c>
    </row>
    <row r="5873" spans="1:8" ht="15">
      <c r="A5873" s="2">
        <v>700981</v>
      </c>
      <c r="B5873" s="2">
        <v>9</v>
      </c>
      <c r="C5873" s="2" t="s">
        <v>6406</v>
      </c>
      <c r="D5873" s="5">
        <v>0.52430555555555558</v>
      </c>
      <c r="E5873" s="3" t="s">
        <v>306</v>
      </c>
      <c r="F5873" s="5">
        <v>0.54097222222222219</v>
      </c>
      <c r="G5873" s="3" t="s">
        <v>477</v>
      </c>
      <c r="H5873" t="s">
        <v>6489</v>
      </c>
    </row>
    <row r="5874" spans="1:8" ht="15">
      <c r="A5874" s="2">
        <v>700981</v>
      </c>
      <c r="B5874" s="2">
        <v>10</v>
      </c>
      <c r="C5874" s="2" t="s">
        <v>6407</v>
      </c>
      <c r="D5874" s="5">
        <v>0.45833333333333331</v>
      </c>
      <c r="E5874" s="3" t="s">
        <v>477</v>
      </c>
      <c r="F5874" s="5">
        <v>0.47569444444444442</v>
      </c>
      <c r="G5874" s="3" t="s">
        <v>306</v>
      </c>
      <c r="H5874" t="s">
        <v>6489</v>
      </c>
    </row>
    <row r="5875" spans="1:8" ht="15">
      <c r="A5875" s="2">
        <v>700981</v>
      </c>
      <c r="B5875" s="2">
        <v>11</v>
      </c>
      <c r="C5875" s="2" t="s">
        <v>6408</v>
      </c>
      <c r="D5875" s="5">
        <v>0.55694444444444446</v>
      </c>
      <c r="E5875" s="3" t="s">
        <v>306</v>
      </c>
      <c r="F5875" s="5">
        <v>0.56458333333333333</v>
      </c>
      <c r="G5875" s="3" t="s">
        <v>478</v>
      </c>
      <c r="H5875" t="s">
        <v>6489</v>
      </c>
    </row>
    <row r="5876" spans="1:8" ht="15">
      <c r="A5876" s="2">
        <v>700981</v>
      </c>
      <c r="B5876" s="2">
        <v>12</v>
      </c>
      <c r="C5876" s="2" t="s">
        <v>6409</v>
      </c>
      <c r="D5876" s="5">
        <v>0.54166666666666663</v>
      </c>
      <c r="E5876" s="3" t="s">
        <v>477</v>
      </c>
      <c r="F5876" s="5">
        <v>0.55902777777777779</v>
      </c>
      <c r="G5876" s="3" t="s">
        <v>306</v>
      </c>
      <c r="H5876" t="s">
        <v>6489</v>
      </c>
    </row>
    <row r="5877" spans="1:8" ht="15">
      <c r="A5877" s="2">
        <v>700981</v>
      </c>
      <c r="B5877" s="2">
        <v>13</v>
      </c>
      <c r="C5877" s="2" t="s">
        <v>6410</v>
      </c>
      <c r="D5877" s="5">
        <v>0.57777777777777772</v>
      </c>
      <c r="E5877" s="3" t="s">
        <v>478</v>
      </c>
      <c r="F5877" s="5">
        <v>0.58402777777777781</v>
      </c>
      <c r="G5877" s="3" t="s">
        <v>302</v>
      </c>
      <c r="H5877" t="s">
        <v>6489</v>
      </c>
    </row>
    <row r="5878" spans="1:8" ht="15">
      <c r="A5878" s="2">
        <v>700981</v>
      </c>
      <c r="B5878" s="2">
        <v>14</v>
      </c>
      <c r="C5878" s="2" t="s">
        <v>6411</v>
      </c>
      <c r="D5878" s="5">
        <v>0.58680555555555558</v>
      </c>
      <c r="E5878" s="3" t="s">
        <v>302</v>
      </c>
      <c r="F5878" s="5">
        <v>0.59375</v>
      </c>
      <c r="G5878" s="3" t="s">
        <v>478</v>
      </c>
      <c r="H5878" t="s">
        <v>6489</v>
      </c>
    </row>
    <row r="5879" spans="1:8" ht="15">
      <c r="A5879" s="2">
        <v>700981</v>
      </c>
      <c r="B5879" s="2">
        <v>15</v>
      </c>
      <c r="C5879" s="2" t="s">
        <v>6412</v>
      </c>
      <c r="D5879" s="5">
        <v>0.60763888888888884</v>
      </c>
      <c r="E5879" s="3" t="s">
        <v>306</v>
      </c>
      <c r="F5879" s="5">
        <v>0.62430555555555556</v>
      </c>
      <c r="G5879" s="3" t="s">
        <v>477</v>
      </c>
      <c r="H5879" t="s">
        <v>6489</v>
      </c>
    </row>
    <row r="5880" spans="1:8" ht="15">
      <c r="A5880" s="2">
        <v>700981</v>
      </c>
      <c r="B5880" s="2">
        <v>16</v>
      </c>
      <c r="C5880" s="2" t="s">
        <v>6413</v>
      </c>
      <c r="D5880" s="5">
        <v>0.59930555555555554</v>
      </c>
      <c r="E5880" s="3" t="s">
        <v>479</v>
      </c>
      <c r="F5880" s="5">
        <v>0.60624999999999996</v>
      </c>
      <c r="G5880" s="3" t="s">
        <v>306</v>
      </c>
      <c r="H5880" t="s">
        <v>6489</v>
      </c>
    </row>
    <row r="5881" spans="1:8" ht="15">
      <c r="A5881" s="2">
        <v>700981</v>
      </c>
      <c r="B5881" s="2">
        <v>17</v>
      </c>
      <c r="C5881" s="2" t="s">
        <v>6414</v>
      </c>
      <c r="D5881" s="5">
        <v>0.69097222222222221</v>
      </c>
      <c r="E5881" s="3" t="s">
        <v>306</v>
      </c>
      <c r="F5881" s="5">
        <v>0.70763888888888893</v>
      </c>
      <c r="G5881" s="3" t="s">
        <v>477</v>
      </c>
      <c r="H5881" t="s">
        <v>6489</v>
      </c>
    </row>
    <row r="5882" spans="1:8" ht="15">
      <c r="A5882" s="2">
        <v>700981</v>
      </c>
      <c r="B5882" s="2">
        <v>18</v>
      </c>
      <c r="C5882" s="2" t="s">
        <v>6415</v>
      </c>
      <c r="D5882" s="5">
        <v>0.625</v>
      </c>
      <c r="E5882" s="3" t="s">
        <v>477</v>
      </c>
      <c r="F5882" s="5">
        <v>0.64236111111111116</v>
      </c>
      <c r="G5882" s="3" t="s">
        <v>306</v>
      </c>
      <c r="H5882" t="s">
        <v>6489</v>
      </c>
    </row>
    <row r="5883" spans="1:8" ht="15">
      <c r="A5883" s="2">
        <v>700981</v>
      </c>
      <c r="B5883" s="2">
        <v>20</v>
      </c>
      <c r="C5883" s="2" t="s">
        <v>6416</v>
      </c>
      <c r="D5883" s="5">
        <v>0.70833333333333337</v>
      </c>
      <c r="E5883" s="3" t="s">
        <v>477</v>
      </c>
      <c r="F5883" s="5">
        <v>0.72569444444444442</v>
      </c>
      <c r="G5883" s="3" t="s">
        <v>306</v>
      </c>
      <c r="H5883" t="s">
        <v>6489</v>
      </c>
    </row>
    <row r="5884" spans="1:8" ht="15">
      <c r="A5884" s="2">
        <v>700981</v>
      </c>
      <c r="B5884" s="2">
        <v>206</v>
      </c>
      <c r="C5884" s="2" t="s">
        <v>6417</v>
      </c>
      <c r="D5884" s="5">
        <v>0.29166666666666669</v>
      </c>
      <c r="E5884" s="3" t="s">
        <v>477</v>
      </c>
      <c r="F5884" s="5">
        <v>0.30902777777777779</v>
      </c>
      <c r="G5884" s="3" t="s">
        <v>306</v>
      </c>
      <c r="H5884" t="s">
        <v>6489</v>
      </c>
    </row>
    <row r="5885" spans="1:8" ht="15">
      <c r="A5885" s="2">
        <v>700982</v>
      </c>
      <c r="B5885" s="2">
        <v>1</v>
      </c>
      <c r="C5885" s="2" t="s">
        <v>6418</v>
      </c>
      <c r="D5885" s="5">
        <v>0.1736111111111111</v>
      </c>
      <c r="E5885" s="3" t="s">
        <v>306</v>
      </c>
      <c r="F5885" s="5">
        <v>0.18958333333333333</v>
      </c>
      <c r="G5885" s="3" t="s">
        <v>478</v>
      </c>
      <c r="H5885" t="s">
        <v>6489</v>
      </c>
    </row>
    <row r="5886" spans="1:8" ht="15">
      <c r="A5886" s="2">
        <v>700982</v>
      </c>
      <c r="B5886" s="2">
        <v>2</v>
      </c>
      <c r="C5886" s="2" t="s">
        <v>6419</v>
      </c>
      <c r="D5886" s="5">
        <v>0.2048611111111111</v>
      </c>
      <c r="E5886" s="3" t="s">
        <v>478</v>
      </c>
      <c r="F5886" s="5">
        <v>0.22569444444444445</v>
      </c>
      <c r="G5886" s="3" t="s">
        <v>306</v>
      </c>
      <c r="H5886" t="s">
        <v>6489</v>
      </c>
    </row>
    <row r="5887" spans="1:8" ht="15">
      <c r="A5887" s="2">
        <v>700982</v>
      </c>
      <c r="B5887" s="2">
        <v>5</v>
      </c>
      <c r="C5887" s="2" t="s">
        <v>6420</v>
      </c>
      <c r="D5887" s="5">
        <v>0.2590277777777778</v>
      </c>
      <c r="E5887" s="3" t="s">
        <v>306</v>
      </c>
      <c r="F5887" s="5">
        <v>0.27777777777777779</v>
      </c>
      <c r="G5887" s="3" t="s">
        <v>478</v>
      </c>
      <c r="H5887" t="s">
        <v>6489</v>
      </c>
    </row>
    <row r="5888" spans="1:8" ht="15">
      <c r="A5888" s="2">
        <v>700982</v>
      </c>
      <c r="B5888" s="2">
        <v>13</v>
      </c>
      <c r="C5888" s="2" t="s">
        <v>6421</v>
      </c>
      <c r="D5888" s="5">
        <v>0.61458333333333337</v>
      </c>
      <c r="E5888" s="3" t="s">
        <v>306</v>
      </c>
      <c r="F5888" s="5">
        <v>0.64236111111111116</v>
      </c>
      <c r="G5888" s="3" t="s">
        <v>480</v>
      </c>
      <c r="H5888" t="s">
        <v>6489</v>
      </c>
    </row>
    <row r="5889" spans="1:8" ht="15">
      <c r="A5889" s="2">
        <v>700982</v>
      </c>
      <c r="B5889" s="2">
        <v>14</v>
      </c>
      <c r="C5889" s="2" t="s">
        <v>6422</v>
      </c>
      <c r="D5889" s="5">
        <v>0.64583333333333337</v>
      </c>
      <c r="E5889" s="3" t="s">
        <v>480</v>
      </c>
      <c r="F5889" s="5">
        <v>0.68402777777777779</v>
      </c>
      <c r="G5889" s="3" t="s">
        <v>306</v>
      </c>
      <c r="H5889" t="s">
        <v>6489</v>
      </c>
    </row>
    <row r="5890" spans="1:8" ht="15">
      <c r="A5890" s="2">
        <v>700982</v>
      </c>
      <c r="B5890" s="2">
        <v>17</v>
      </c>
      <c r="C5890" s="2" t="s">
        <v>6423</v>
      </c>
      <c r="D5890" s="5">
        <v>0.69444444444444442</v>
      </c>
      <c r="E5890" s="3" t="s">
        <v>306</v>
      </c>
      <c r="F5890" s="5">
        <v>0.71597222222222223</v>
      </c>
      <c r="G5890" s="3" t="s">
        <v>478</v>
      </c>
      <c r="H5890" t="s">
        <v>6489</v>
      </c>
    </row>
    <row r="5891" spans="1:8" ht="15">
      <c r="A5891" s="2">
        <v>700982</v>
      </c>
      <c r="B5891" s="2">
        <v>18</v>
      </c>
      <c r="C5891" s="2" t="s">
        <v>6424</v>
      </c>
      <c r="D5891" s="5">
        <v>0.71875</v>
      </c>
      <c r="E5891" s="3" t="s">
        <v>478</v>
      </c>
      <c r="F5891" s="5">
        <v>0.73958333333333337</v>
      </c>
      <c r="G5891" s="3" t="s">
        <v>306</v>
      </c>
      <c r="H5891" t="s">
        <v>6489</v>
      </c>
    </row>
    <row r="5892" spans="1:8" ht="15">
      <c r="A5892" s="2">
        <v>700982</v>
      </c>
      <c r="B5892" s="2">
        <v>24</v>
      </c>
      <c r="C5892" s="2" t="s">
        <v>6425</v>
      </c>
      <c r="D5892" s="5">
        <v>0.2951388888888889</v>
      </c>
      <c r="E5892" s="3" t="s">
        <v>480</v>
      </c>
      <c r="F5892" s="5">
        <v>0.32291666666666669</v>
      </c>
      <c r="G5892" s="3" t="s">
        <v>306</v>
      </c>
      <c r="H5892" t="s">
        <v>6489</v>
      </c>
    </row>
    <row r="5893" spans="1:8" ht="15">
      <c r="A5893" s="2">
        <v>700982</v>
      </c>
      <c r="B5893" s="2">
        <v>25</v>
      </c>
      <c r="C5893" s="2" t="s">
        <v>6426</v>
      </c>
      <c r="D5893" s="5">
        <v>0.56527777777777777</v>
      </c>
      <c r="E5893" s="3" t="s">
        <v>478</v>
      </c>
      <c r="F5893" s="5">
        <v>0.57013888888888886</v>
      </c>
      <c r="G5893" s="3" t="s">
        <v>480</v>
      </c>
      <c r="H5893" t="s">
        <v>6489</v>
      </c>
    </row>
    <row r="5894" spans="1:8" ht="15">
      <c r="A5894" s="2">
        <v>700982</v>
      </c>
      <c r="B5894" s="2">
        <v>26</v>
      </c>
      <c r="C5894" s="2" t="s">
        <v>6427</v>
      </c>
      <c r="D5894" s="5">
        <v>0.57152777777777775</v>
      </c>
      <c r="E5894" s="3" t="s">
        <v>480</v>
      </c>
      <c r="F5894" s="5">
        <v>0.5756944444444444</v>
      </c>
      <c r="G5894" s="3" t="s">
        <v>478</v>
      </c>
      <c r="H5894" t="s">
        <v>6489</v>
      </c>
    </row>
    <row r="5895" spans="1:8" ht="15">
      <c r="A5895" s="2">
        <v>700982</v>
      </c>
      <c r="B5895" s="2">
        <v>27</v>
      </c>
      <c r="C5895" s="2" t="s">
        <v>6428</v>
      </c>
      <c r="D5895" s="5">
        <v>0.28888888888888886</v>
      </c>
      <c r="E5895" s="3" t="s">
        <v>478</v>
      </c>
      <c r="F5895" s="5">
        <v>0.29375000000000001</v>
      </c>
      <c r="G5895" s="3" t="s">
        <v>480</v>
      </c>
      <c r="H5895" t="s">
        <v>6489</v>
      </c>
    </row>
    <row r="5896" spans="1:8" ht="15">
      <c r="A5896" s="2">
        <v>700982</v>
      </c>
      <c r="B5896" s="2">
        <v>28</v>
      </c>
      <c r="C5896" s="2" t="s">
        <v>6429</v>
      </c>
      <c r="D5896" s="5">
        <v>0.59652777777777777</v>
      </c>
      <c r="E5896" s="3" t="s">
        <v>481</v>
      </c>
      <c r="F5896" s="5">
        <v>0.59930555555555554</v>
      </c>
      <c r="G5896" s="3" t="s">
        <v>479</v>
      </c>
      <c r="H5896" t="s">
        <v>6489</v>
      </c>
    </row>
    <row r="5897" spans="1:8" ht="15">
      <c r="A5897" s="2">
        <v>700982</v>
      </c>
      <c r="B5897" s="2">
        <v>29</v>
      </c>
      <c r="C5897" s="2" t="s">
        <v>6430</v>
      </c>
      <c r="D5897" s="5">
        <v>0.59375</v>
      </c>
      <c r="E5897" s="3" t="s">
        <v>478</v>
      </c>
      <c r="F5897" s="5">
        <v>0.59652777777777777</v>
      </c>
      <c r="G5897" s="3" t="s">
        <v>481</v>
      </c>
      <c r="H5897" t="s">
        <v>6489</v>
      </c>
    </row>
    <row r="5898" spans="1:8" ht="15">
      <c r="A5898" s="2">
        <v>700982</v>
      </c>
      <c r="B5898" s="2">
        <v>205</v>
      </c>
      <c r="C5898" s="2" t="s">
        <v>6431</v>
      </c>
      <c r="D5898" s="5">
        <v>0.2673611111111111</v>
      </c>
      <c r="E5898" s="3" t="s">
        <v>482</v>
      </c>
      <c r="F5898" s="5">
        <v>0.27777777777777779</v>
      </c>
      <c r="G5898" s="3" t="s">
        <v>478</v>
      </c>
      <c r="H5898" t="s">
        <v>6489</v>
      </c>
    </row>
    <row r="5899" spans="1:8" ht="15">
      <c r="A5899" s="2">
        <v>700982</v>
      </c>
      <c r="B5899" s="2">
        <v>206</v>
      </c>
      <c r="C5899" s="2" t="s">
        <v>6432</v>
      </c>
      <c r="D5899" s="5">
        <v>0.30069444444444443</v>
      </c>
      <c r="E5899" s="3" t="s">
        <v>478</v>
      </c>
      <c r="F5899" s="5">
        <v>0.32291666666666669</v>
      </c>
      <c r="G5899" s="3" t="s">
        <v>306</v>
      </c>
      <c r="H5899" t="s">
        <v>6489</v>
      </c>
    </row>
    <row r="5900" spans="1:8" ht="15">
      <c r="A5900" s="2">
        <v>700991</v>
      </c>
      <c r="B5900" s="2">
        <v>1</v>
      </c>
      <c r="C5900" s="2" t="s">
        <v>6433</v>
      </c>
      <c r="D5900" s="5">
        <v>0.22916666666666666</v>
      </c>
      <c r="E5900" s="3" t="s">
        <v>476</v>
      </c>
      <c r="F5900" s="5">
        <v>0.31597222222222221</v>
      </c>
      <c r="G5900" s="3" t="s">
        <v>27</v>
      </c>
      <c r="H5900" t="s">
        <v>6489</v>
      </c>
    </row>
    <row r="5901" spans="1:8" ht="15">
      <c r="A5901" s="2">
        <v>700991</v>
      </c>
      <c r="B5901" s="2">
        <v>2</v>
      </c>
      <c r="C5901" s="2" t="s">
        <v>6434</v>
      </c>
      <c r="D5901" s="5">
        <v>0.62847222222222221</v>
      </c>
      <c r="E5901" s="3" t="s">
        <v>27</v>
      </c>
      <c r="F5901" s="5">
        <v>0.71875</v>
      </c>
      <c r="G5901" s="3" t="s">
        <v>476</v>
      </c>
      <c r="H5901" t="s">
        <v>6489</v>
      </c>
    </row>
    <row r="5902" spans="1:8" ht="15">
      <c r="A5902" s="7">
        <v>720308</v>
      </c>
      <c r="B5902" s="2">
        <v>1</v>
      </c>
      <c r="C5902" s="2" t="s">
        <v>6435</v>
      </c>
      <c r="D5902" s="5">
        <v>0.57291666666666663</v>
      </c>
      <c r="E5902" s="3" t="s">
        <v>519</v>
      </c>
      <c r="F5902" s="5">
        <v>0.81527777777777777</v>
      </c>
      <c r="G5902" s="3" t="s">
        <v>408</v>
      </c>
      <c r="H5902" t="s">
        <v>6489</v>
      </c>
    </row>
    <row r="5903" spans="1:8" ht="15">
      <c r="A5903" s="7">
        <v>720308</v>
      </c>
      <c r="B5903" s="2">
        <v>2</v>
      </c>
      <c r="C5903" s="2" t="s">
        <v>6436</v>
      </c>
      <c r="D5903" s="5">
        <v>0.23194444444444445</v>
      </c>
      <c r="E5903" s="3" t="s">
        <v>408</v>
      </c>
      <c r="F5903" s="5">
        <v>0.48958333333333331</v>
      </c>
      <c r="G5903" s="3" t="s">
        <v>519</v>
      </c>
      <c r="H5903" t="s">
        <v>6489</v>
      </c>
    </row>
    <row r="5904" spans="1:8" ht="15">
      <c r="A5904" s="7">
        <v>720308</v>
      </c>
      <c r="B5904" s="2">
        <v>3</v>
      </c>
      <c r="C5904" s="2" t="s">
        <v>6437</v>
      </c>
      <c r="D5904" s="5">
        <v>0.58680555555555558</v>
      </c>
      <c r="E5904" s="3" t="s">
        <v>519</v>
      </c>
      <c r="F5904" s="5">
        <v>0.82916666666666672</v>
      </c>
      <c r="G5904" s="3" t="s">
        <v>408</v>
      </c>
      <c r="H5904" t="s">
        <v>6489</v>
      </c>
    </row>
    <row r="5905" spans="1:8" ht="15">
      <c r="A5905" s="7">
        <v>720308</v>
      </c>
      <c r="B5905" s="2">
        <v>4</v>
      </c>
      <c r="C5905" s="2" t="s">
        <v>6438</v>
      </c>
      <c r="D5905" s="5">
        <v>0.5444444444444444</v>
      </c>
      <c r="E5905" s="3" t="s">
        <v>408</v>
      </c>
      <c r="F5905" s="5">
        <v>0.79861111111111116</v>
      </c>
      <c r="G5905" s="3" t="s">
        <v>519</v>
      </c>
      <c r="H5905" t="s">
        <v>6489</v>
      </c>
    </row>
    <row r="5906" spans="1:8" ht="15">
      <c r="A5906" s="7">
        <v>720308</v>
      </c>
      <c r="B5906" s="2">
        <v>5</v>
      </c>
      <c r="C5906" s="2" t="s">
        <v>6439</v>
      </c>
      <c r="D5906" s="5">
        <v>0.48958333333333331</v>
      </c>
      <c r="E5906" s="3" t="s">
        <v>519</v>
      </c>
      <c r="F5906" s="5">
        <v>0.7319444444444444</v>
      </c>
      <c r="G5906" s="3" t="s">
        <v>408</v>
      </c>
      <c r="H5906" t="s">
        <v>6489</v>
      </c>
    </row>
    <row r="5907" spans="1:8" ht="15">
      <c r="A5907" s="7">
        <v>720308</v>
      </c>
      <c r="B5907" s="2">
        <v>6</v>
      </c>
      <c r="C5907" s="2" t="s">
        <v>6440</v>
      </c>
      <c r="D5907" s="5">
        <v>0.37777777777777777</v>
      </c>
      <c r="E5907" s="3" t="s">
        <v>408</v>
      </c>
      <c r="F5907" s="5">
        <v>0.63194444444444442</v>
      </c>
      <c r="G5907" s="3" t="s">
        <v>519</v>
      </c>
      <c r="H5907" t="s">
        <v>6489</v>
      </c>
    </row>
    <row r="5908" spans="1:8" ht="15">
      <c r="A5908" s="7">
        <v>720385</v>
      </c>
      <c r="B5908" s="2">
        <v>1</v>
      </c>
      <c r="C5908" s="2" t="s">
        <v>6441</v>
      </c>
      <c r="D5908" s="5">
        <v>0.22916666666666666</v>
      </c>
      <c r="E5908" s="3" t="s">
        <v>371</v>
      </c>
      <c r="F5908" s="5">
        <v>0.38541666666666669</v>
      </c>
      <c r="G5908" s="3" t="s">
        <v>26</v>
      </c>
      <c r="H5908" t="s">
        <v>6489</v>
      </c>
    </row>
    <row r="5909" spans="1:8" ht="15">
      <c r="A5909" s="7">
        <v>720385</v>
      </c>
      <c r="B5909" s="2">
        <v>3</v>
      </c>
      <c r="C5909" s="2" t="s">
        <v>6442</v>
      </c>
      <c r="D5909" s="5">
        <v>0.48958333333333331</v>
      </c>
      <c r="E5909" s="3" t="s">
        <v>519</v>
      </c>
      <c r="F5909" s="5">
        <v>0.61111111111111116</v>
      </c>
      <c r="G5909" s="3" t="s">
        <v>27</v>
      </c>
      <c r="H5909" t="s">
        <v>6489</v>
      </c>
    </row>
    <row r="5910" spans="1:8" ht="15">
      <c r="A5910" s="7">
        <v>720385</v>
      </c>
      <c r="B5910" s="2">
        <v>4</v>
      </c>
      <c r="C5910" s="2" t="s">
        <v>6443</v>
      </c>
      <c r="D5910" s="5">
        <v>0.62152777777777779</v>
      </c>
      <c r="E5910" s="3" t="s">
        <v>27</v>
      </c>
      <c r="F5910" s="5">
        <v>0.73958333333333337</v>
      </c>
      <c r="G5910" s="3" t="s">
        <v>519</v>
      </c>
      <c r="H5910" t="s">
        <v>6489</v>
      </c>
    </row>
    <row r="5911" spans="1:8" ht="15">
      <c r="A5911" s="7">
        <v>720385</v>
      </c>
      <c r="B5911" s="2">
        <v>5</v>
      </c>
      <c r="C5911" s="2" t="s">
        <v>6444</v>
      </c>
      <c r="D5911" s="5">
        <v>0.45833333333333331</v>
      </c>
      <c r="E5911" s="3" t="s">
        <v>519</v>
      </c>
      <c r="F5911" s="5">
        <v>0.57638888888888884</v>
      </c>
      <c r="G5911" s="3" t="s">
        <v>27</v>
      </c>
      <c r="H5911" t="s">
        <v>6489</v>
      </c>
    </row>
    <row r="5912" spans="1:8" ht="15">
      <c r="A5912" s="7">
        <v>720385</v>
      </c>
      <c r="B5912" s="2">
        <v>6</v>
      </c>
      <c r="C5912" s="2" t="s">
        <v>6445</v>
      </c>
      <c r="D5912" s="5">
        <v>0.47569444444444442</v>
      </c>
      <c r="E5912" s="3" t="s">
        <v>26</v>
      </c>
      <c r="F5912" s="5">
        <v>0.69444444444444442</v>
      </c>
      <c r="G5912" s="3" t="s">
        <v>519</v>
      </c>
      <c r="H5912" t="s">
        <v>6489</v>
      </c>
    </row>
    <row r="5913" spans="1:8" ht="15">
      <c r="A5913" s="7">
        <v>760430</v>
      </c>
      <c r="B5913" s="2">
        <v>1</v>
      </c>
      <c r="C5913" s="2" t="s">
        <v>6446</v>
      </c>
      <c r="D5913" s="5">
        <v>0.22083333333333333</v>
      </c>
      <c r="E5913" s="3" t="s">
        <v>527</v>
      </c>
      <c r="F5913" s="5">
        <v>0.33402777777777776</v>
      </c>
      <c r="G5913" s="3" t="s">
        <v>27</v>
      </c>
      <c r="H5913" t="s">
        <v>6505</v>
      </c>
    </row>
    <row r="5914" spans="1:8" ht="15">
      <c r="A5914" s="7">
        <v>760430</v>
      </c>
      <c r="B5914" s="2">
        <v>4</v>
      </c>
      <c r="C5914" s="2" t="s">
        <v>6447</v>
      </c>
      <c r="D5914" s="5">
        <v>0.51041666666666663</v>
      </c>
      <c r="E5914" s="3" t="s">
        <v>27</v>
      </c>
      <c r="F5914" s="5">
        <v>0.61875000000000002</v>
      </c>
      <c r="G5914" s="3" t="s">
        <v>527</v>
      </c>
      <c r="H5914" t="s">
        <v>6505</v>
      </c>
    </row>
    <row r="5915" spans="1:8" ht="15">
      <c r="A5915" s="7">
        <v>760430</v>
      </c>
      <c r="B5915" s="2">
        <v>5</v>
      </c>
      <c r="C5915" s="2" t="s">
        <v>6448</v>
      </c>
      <c r="D5915" s="5">
        <v>0.60416666666666663</v>
      </c>
      <c r="E5915" s="3" t="s">
        <v>527</v>
      </c>
      <c r="F5915" s="5">
        <v>0.71875</v>
      </c>
      <c r="G5915" s="3" t="s">
        <v>27</v>
      </c>
      <c r="H5915" t="s">
        <v>6505</v>
      </c>
    </row>
    <row r="5916" spans="1:8" ht="15">
      <c r="A5916" s="7">
        <v>760430</v>
      </c>
      <c r="B5916" s="2">
        <v>8</v>
      </c>
      <c r="C5916" s="2" t="s">
        <v>6449</v>
      </c>
      <c r="D5916" s="5">
        <v>0.75347222222222221</v>
      </c>
      <c r="E5916" s="3" t="s">
        <v>27</v>
      </c>
      <c r="F5916" s="5">
        <v>0.85763888888888884</v>
      </c>
      <c r="G5916" s="3" t="s">
        <v>527</v>
      </c>
      <c r="H5916" t="s">
        <v>6505</v>
      </c>
    </row>
    <row r="5917" spans="1:8" ht="15">
      <c r="A5917" s="7">
        <v>780980</v>
      </c>
      <c r="B5917" s="2">
        <v>3</v>
      </c>
      <c r="C5917" s="2" t="s">
        <v>6450</v>
      </c>
      <c r="D5917" s="5">
        <v>0.2638888888888889</v>
      </c>
      <c r="E5917" s="3" t="s">
        <v>530</v>
      </c>
      <c r="F5917" s="5">
        <v>0.44097222222222221</v>
      </c>
      <c r="G5917" s="3" t="s">
        <v>27</v>
      </c>
      <c r="H5917" t="s">
        <v>6505</v>
      </c>
    </row>
    <row r="5918" spans="1:8" ht="15">
      <c r="A5918" s="7">
        <v>780980</v>
      </c>
      <c r="B5918" s="2">
        <v>4</v>
      </c>
      <c r="C5918" s="2" t="s">
        <v>6451</v>
      </c>
      <c r="D5918" s="5">
        <v>0.60416666666666663</v>
      </c>
      <c r="E5918" s="3" t="s">
        <v>27</v>
      </c>
      <c r="F5918" s="5">
        <v>0.72569444444444442</v>
      </c>
      <c r="G5918" s="3" t="s">
        <v>519</v>
      </c>
      <c r="H5918" t="s">
        <v>6505</v>
      </c>
    </row>
    <row r="5919" spans="1:8" ht="15">
      <c r="A5919" s="7">
        <v>780980</v>
      </c>
      <c r="B5919" s="2">
        <v>5</v>
      </c>
      <c r="C5919" s="2" t="s">
        <v>6452</v>
      </c>
      <c r="D5919" s="5">
        <v>0.33333333333333331</v>
      </c>
      <c r="E5919" s="3" t="s">
        <v>519</v>
      </c>
      <c r="F5919" s="5">
        <v>0.4513888888888889</v>
      </c>
      <c r="G5919" s="3" t="s">
        <v>27</v>
      </c>
      <c r="H5919" t="s">
        <v>6505</v>
      </c>
    </row>
    <row r="5920" spans="1:8" ht="15">
      <c r="A5920" s="7">
        <v>780980</v>
      </c>
      <c r="B5920" s="2">
        <v>6</v>
      </c>
      <c r="C5920" s="2" t="s">
        <v>6453</v>
      </c>
      <c r="D5920" s="5">
        <v>0.48958333333333331</v>
      </c>
      <c r="E5920" s="3" t="s">
        <v>27</v>
      </c>
      <c r="F5920" s="5">
        <v>0.62152777777777779</v>
      </c>
      <c r="G5920" s="3" t="s">
        <v>519</v>
      </c>
      <c r="H5920" t="s">
        <v>6505</v>
      </c>
    </row>
    <row r="5921" spans="1:8" ht="15">
      <c r="A5921" s="7">
        <v>780990</v>
      </c>
      <c r="B5921" s="2">
        <v>1</v>
      </c>
      <c r="C5921" s="2" t="s">
        <v>6454</v>
      </c>
      <c r="D5921" s="5">
        <v>0.36458333333333331</v>
      </c>
      <c r="E5921" s="3" t="s">
        <v>519</v>
      </c>
      <c r="F5921" s="5">
        <v>0.58333333333333337</v>
      </c>
      <c r="G5921" s="3" t="s">
        <v>26</v>
      </c>
      <c r="H5921" t="s">
        <v>6505</v>
      </c>
    </row>
    <row r="5922" spans="1:8" ht="15">
      <c r="A5922" s="7">
        <v>780990</v>
      </c>
      <c r="B5922" s="2">
        <v>2</v>
      </c>
      <c r="C5922" s="2" t="s">
        <v>6455</v>
      </c>
      <c r="D5922" s="5">
        <v>0.6875</v>
      </c>
      <c r="E5922" s="3" t="s">
        <v>26</v>
      </c>
      <c r="F5922" s="5">
        <v>0.90416666666666667</v>
      </c>
      <c r="G5922" s="3" t="s">
        <v>519</v>
      </c>
      <c r="H5922" t="s">
        <v>6505</v>
      </c>
    </row>
    <row r="5923" spans="1:8" ht="15">
      <c r="A5923" s="7">
        <v>780990</v>
      </c>
      <c r="B5923" s="2">
        <v>3</v>
      </c>
      <c r="C5923" s="2" t="s">
        <v>6456</v>
      </c>
      <c r="D5923" s="5">
        <v>0.40625</v>
      </c>
      <c r="E5923" s="3" t="s">
        <v>519</v>
      </c>
      <c r="F5923" s="5">
        <v>0.63055555555555554</v>
      </c>
      <c r="G5923" s="3" t="s">
        <v>26</v>
      </c>
      <c r="H5923" t="s">
        <v>6505</v>
      </c>
    </row>
    <row r="5924" spans="1:8" ht="15">
      <c r="A5924" s="7">
        <v>780990</v>
      </c>
      <c r="B5924" s="2">
        <v>4</v>
      </c>
      <c r="C5924" s="2" t="s">
        <v>6457</v>
      </c>
      <c r="D5924" s="5">
        <v>0.67013888888888884</v>
      </c>
      <c r="E5924" s="3" t="s">
        <v>26</v>
      </c>
      <c r="F5924" s="5">
        <v>0.91319444444444442</v>
      </c>
      <c r="G5924" s="3" t="s">
        <v>530</v>
      </c>
      <c r="H5924" t="s">
        <v>6505</v>
      </c>
    </row>
    <row r="5925" spans="1:8" ht="15">
      <c r="A5925" s="7">
        <v>810150</v>
      </c>
      <c r="B5925" s="2">
        <v>9</v>
      </c>
      <c r="C5925" s="2" t="s">
        <v>6458</v>
      </c>
      <c r="D5925" s="5">
        <v>0.5</v>
      </c>
      <c r="E5925" s="3" t="s">
        <v>531</v>
      </c>
      <c r="F5925" s="5">
        <v>0.72569444444444442</v>
      </c>
      <c r="G5925" s="3" t="s">
        <v>26</v>
      </c>
      <c r="H5925" t="s">
        <v>6505</v>
      </c>
    </row>
    <row r="5926" spans="1:8" ht="15">
      <c r="A5926" s="7">
        <v>810150</v>
      </c>
      <c r="B5926" s="2">
        <v>12</v>
      </c>
      <c r="C5926" s="2" t="s">
        <v>6459</v>
      </c>
      <c r="D5926" s="5">
        <v>0.76041666666666663</v>
      </c>
      <c r="E5926" s="3" t="s">
        <v>26</v>
      </c>
      <c r="F5926" s="5">
        <v>0.97569444444444442</v>
      </c>
      <c r="G5926" s="3" t="s">
        <v>531</v>
      </c>
      <c r="H5926" t="s">
        <v>6505</v>
      </c>
    </row>
    <row r="5927" spans="1:8" ht="15">
      <c r="A5927" s="7">
        <v>820285</v>
      </c>
      <c r="B5927" s="2">
        <v>6</v>
      </c>
      <c r="C5927" s="2" t="s">
        <v>6460</v>
      </c>
      <c r="D5927" s="5">
        <v>0.52083333333333337</v>
      </c>
      <c r="E5927" s="3" t="s">
        <v>494</v>
      </c>
      <c r="F5927" s="5">
        <v>0.82638888888888884</v>
      </c>
      <c r="G5927" s="3" t="s">
        <v>532</v>
      </c>
      <c r="H5927" t="s">
        <v>6506</v>
      </c>
    </row>
    <row r="5928" spans="1:8" ht="15">
      <c r="A5928" s="7">
        <v>830020</v>
      </c>
      <c r="B5928" s="2">
        <v>1</v>
      </c>
      <c r="C5928" s="2" t="s">
        <v>6461</v>
      </c>
      <c r="D5928" s="5">
        <v>0.2326388888888889</v>
      </c>
      <c r="E5928" s="3" t="s">
        <v>533</v>
      </c>
      <c r="F5928" s="5">
        <v>0.4201388888888889</v>
      </c>
      <c r="G5928" s="3" t="s">
        <v>27</v>
      </c>
      <c r="H5928" t="s">
        <v>6507</v>
      </c>
    </row>
    <row r="5929" spans="1:8" ht="15">
      <c r="A5929" s="7">
        <v>830020</v>
      </c>
      <c r="B5929" s="2">
        <v>2</v>
      </c>
      <c r="C5929" s="2" t="s">
        <v>6462</v>
      </c>
      <c r="D5929" s="5">
        <v>0.59375</v>
      </c>
      <c r="E5929" s="3" t="s">
        <v>27</v>
      </c>
      <c r="F5929" s="5">
        <v>0.78472222222222221</v>
      </c>
      <c r="G5929" s="3" t="s">
        <v>533</v>
      </c>
      <c r="H5929" t="s">
        <v>6507</v>
      </c>
    </row>
    <row r="5930" spans="1:8" ht="15">
      <c r="A5930" s="7">
        <v>840126</v>
      </c>
      <c r="B5930" s="2">
        <v>1</v>
      </c>
      <c r="C5930" s="2" t="s">
        <v>6463</v>
      </c>
      <c r="D5930" s="5">
        <v>0.24305555555555555</v>
      </c>
      <c r="E5930" s="3" t="s">
        <v>534</v>
      </c>
      <c r="F5930" s="5">
        <v>0.3298611111111111</v>
      </c>
      <c r="G5930" s="3" t="s">
        <v>27</v>
      </c>
      <c r="H5930" t="s">
        <v>6508</v>
      </c>
    </row>
    <row r="5931" spans="1:8" ht="15">
      <c r="A5931" s="7">
        <v>840126</v>
      </c>
      <c r="B5931" s="2">
        <v>2</v>
      </c>
      <c r="C5931" s="2" t="s">
        <v>6464</v>
      </c>
      <c r="D5931" s="5">
        <v>0.52777777777777779</v>
      </c>
      <c r="E5931" s="3" t="s">
        <v>27</v>
      </c>
      <c r="F5931" s="5">
        <v>0.61458333333333337</v>
      </c>
      <c r="G5931" s="3" t="s">
        <v>534</v>
      </c>
      <c r="H5931" t="s">
        <v>6508</v>
      </c>
    </row>
    <row r="5932" spans="1:8" ht="15">
      <c r="A5932" s="7">
        <v>840126</v>
      </c>
      <c r="B5932" s="2">
        <v>3</v>
      </c>
      <c r="C5932" s="2" t="s">
        <v>6465</v>
      </c>
      <c r="D5932" s="5">
        <v>0.74305555555555558</v>
      </c>
      <c r="E5932" s="3" t="s">
        <v>534</v>
      </c>
      <c r="F5932" s="5">
        <v>0.82291666666666663</v>
      </c>
      <c r="G5932" s="3" t="s">
        <v>27</v>
      </c>
      <c r="H5932" t="s">
        <v>6508</v>
      </c>
    </row>
    <row r="5933" spans="1:8" ht="15">
      <c r="A5933" s="7">
        <v>840126</v>
      </c>
      <c r="B5933" s="2">
        <v>4</v>
      </c>
      <c r="C5933" s="2" t="s">
        <v>6466</v>
      </c>
      <c r="D5933" s="5">
        <v>0.83333333333333337</v>
      </c>
      <c r="E5933" s="3" t="s">
        <v>27</v>
      </c>
      <c r="F5933" s="5">
        <v>0.90625</v>
      </c>
      <c r="G5933" s="3" t="s">
        <v>534</v>
      </c>
      <c r="H5933" t="s">
        <v>6508</v>
      </c>
    </row>
    <row r="5934" spans="1:8" ht="15">
      <c r="A5934" s="2">
        <v>950101</v>
      </c>
      <c r="B5934" s="2">
        <v>1</v>
      </c>
      <c r="C5934" s="2" t="s">
        <v>6467</v>
      </c>
      <c r="D5934" s="5">
        <v>0.22916666666666666</v>
      </c>
      <c r="E5934" s="3" t="s">
        <v>483</v>
      </c>
      <c r="F5934" s="5">
        <v>0.40625</v>
      </c>
      <c r="G5934" s="3" t="s">
        <v>484</v>
      </c>
      <c r="H5934" t="s">
        <v>6509</v>
      </c>
    </row>
    <row r="5935" spans="1:8" ht="15">
      <c r="A5935" s="2">
        <v>950101</v>
      </c>
      <c r="B5935" s="2">
        <v>2</v>
      </c>
      <c r="C5935" s="2" t="s">
        <v>6468</v>
      </c>
      <c r="D5935" s="5">
        <v>0.58333333333333337</v>
      </c>
      <c r="E5935" s="3" t="s">
        <v>484</v>
      </c>
      <c r="F5935" s="5">
        <v>0.76736111111111116</v>
      </c>
      <c r="G5935" s="3" t="s">
        <v>483</v>
      </c>
      <c r="H5935" t="s">
        <v>6509</v>
      </c>
    </row>
    <row r="5936" spans="1:8" ht="15">
      <c r="A5936" s="2">
        <v>950101</v>
      </c>
      <c r="B5936" s="2">
        <v>3</v>
      </c>
      <c r="C5936" s="2" t="s">
        <v>6469</v>
      </c>
      <c r="D5936" s="5">
        <v>0.32291666666666669</v>
      </c>
      <c r="E5936" s="3" t="s">
        <v>483</v>
      </c>
      <c r="F5936" s="5">
        <v>0.5</v>
      </c>
      <c r="G5936" s="3" t="s">
        <v>484</v>
      </c>
      <c r="H5936" t="s">
        <v>6509</v>
      </c>
    </row>
    <row r="5937" spans="1:8" ht="15">
      <c r="A5937" s="2">
        <v>950101</v>
      </c>
      <c r="B5937" s="2">
        <v>4</v>
      </c>
      <c r="C5937" s="2" t="s">
        <v>6470</v>
      </c>
      <c r="D5937" s="5">
        <v>0.66666666666666663</v>
      </c>
      <c r="E5937" s="3" t="s">
        <v>484</v>
      </c>
      <c r="F5937" s="5">
        <v>0.84930555555555554</v>
      </c>
      <c r="G5937" s="3" t="s">
        <v>483</v>
      </c>
      <c r="H5937" t="s">
        <v>6509</v>
      </c>
    </row>
    <row r="5938" spans="1:8" ht="15">
      <c r="A5938" s="2">
        <v>950101</v>
      </c>
      <c r="B5938" s="2">
        <v>7</v>
      </c>
      <c r="C5938" s="2" t="s">
        <v>6471</v>
      </c>
      <c r="D5938" s="5">
        <v>0.4375</v>
      </c>
      <c r="E5938" s="3" t="s">
        <v>483</v>
      </c>
      <c r="F5938" s="5">
        <v>0.61458333333333337</v>
      </c>
      <c r="G5938" s="3" t="s">
        <v>484</v>
      </c>
      <c r="H5938" t="s">
        <v>6509</v>
      </c>
    </row>
    <row r="5939" spans="1:8" ht="15">
      <c r="A5939" s="2">
        <v>950101</v>
      </c>
      <c r="B5939" s="2">
        <v>8</v>
      </c>
      <c r="C5939" s="2" t="s">
        <v>6472</v>
      </c>
      <c r="D5939" s="5">
        <v>0.66666666666666663</v>
      </c>
      <c r="E5939" s="3" t="s">
        <v>484</v>
      </c>
      <c r="F5939" s="5">
        <v>0.84930555555555554</v>
      </c>
      <c r="G5939" s="3" t="s">
        <v>483</v>
      </c>
      <c r="H5939" t="s">
        <v>6509</v>
      </c>
    </row>
    <row r="5940" spans="1:8" ht="15">
      <c r="A5940" s="2">
        <v>950101</v>
      </c>
      <c r="B5940" s="2">
        <v>9</v>
      </c>
      <c r="C5940" s="2" t="s">
        <v>6473</v>
      </c>
      <c r="D5940" s="5">
        <v>0.32291666666666669</v>
      </c>
      <c r="E5940" s="3" t="s">
        <v>483</v>
      </c>
      <c r="F5940" s="5">
        <v>0.5</v>
      </c>
      <c r="G5940" s="3" t="s">
        <v>484</v>
      </c>
      <c r="H5940" t="s">
        <v>6509</v>
      </c>
    </row>
    <row r="5941" spans="1:8" ht="15">
      <c r="A5941" s="2">
        <v>950101</v>
      </c>
      <c r="B5941" s="2">
        <v>10</v>
      </c>
      <c r="C5941" s="2" t="s">
        <v>6474</v>
      </c>
      <c r="D5941" s="5">
        <v>0.58333333333333337</v>
      </c>
      <c r="E5941" s="3" t="s">
        <v>484</v>
      </c>
      <c r="F5941" s="5">
        <v>0.76736111111111116</v>
      </c>
      <c r="G5941" s="3" t="s">
        <v>483</v>
      </c>
      <c r="H5941" t="s">
        <v>6509</v>
      </c>
    </row>
    <row r="5946" spans="1:8">
      <c r="A5946">
        <v>690100</v>
      </c>
      <c r="B5946">
        <v>530</v>
      </c>
    </row>
    <row r="5947" spans="1:8">
      <c r="A5947">
        <v>610030</v>
      </c>
      <c r="B5947">
        <v>101</v>
      </c>
    </row>
    <row r="5948" spans="1:8">
      <c r="A5948">
        <v>610250</v>
      </c>
      <c r="B5948">
        <v>101</v>
      </c>
    </row>
    <row r="5949" spans="1:8">
      <c r="A5949">
        <v>610061</v>
      </c>
      <c r="B5949">
        <v>102</v>
      </c>
    </row>
    <row r="5950" spans="1:8">
      <c r="A5950">
        <v>610161</v>
      </c>
      <c r="B5950">
        <v>102</v>
      </c>
    </row>
    <row r="5951" spans="1:8">
      <c r="A5951">
        <v>610510</v>
      </c>
      <c r="B5951">
        <v>102</v>
      </c>
    </row>
    <row r="5952" spans="1:8">
      <c r="A5952">
        <v>610550</v>
      </c>
      <c r="B5952">
        <v>103</v>
      </c>
    </row>
    <row r="5953" spans="1:2">
      <c r="A5953">
        <v>610050</v>
      </c>
      <c r="B5953">
        <v>104</v>
      </c>
    </row>
    <row r="5954" spans="1:2">
      <c r="A5954">
        <v>610040</v>
      </c>
      <c r="B5954">
        <v>105</v>
      </c>
    </row>
    <row r="5955" spans="1:2">
      <c r="A5955">
        <v>610240</v>
      </c>
      <c r="B5955">
        <v>105</v>
      </c>
    </row>
    <row r="5956" spans="1:2">
      <c r="A5956">
        <v>610160</v>
      </c>
      <c r="B5956">
        <v>106</v>
      </c>
    </row>
    <row r="5957" spans="1:2">
      <c r="A5957">
        <v>610230</v>
      </c>
      <c r="B5957">
        <v>106</v>
      </c>
    </row>
    <row r="5958" spans="1:2">
      <c r="A5958">
        <v>610020</v>
      </c>
      <c r="B5958">
        <v>107</v>
      </c>
    </row>
    <row r="5959" spans="1:2">
      <c r="A5959">
        <v>690500</v>
      </c>
      <c r="B5959">
        <v>107</v>
      </c>
    </row>
    <row r="5960" spans="1:2">
      <c r="A5960">
        <v>610010</v>
      </c>
      <c r="B5960">
        <v>108</v>
      </c>
    </row>
    <row r="5961" spans="1:2">
      <c r="A5961">
        <v>610310</v>
      </c>
      <c r="B5961">
        <v>108</v>
      </c>
    </row>
    <row r="5962" spans="1:2">
      <c r="A5962">
        <v>610109</v>
      </c>
      <c r="B5962">
        <v>109</v>
      </c>
    </row>
    <row r="5963" spans="1:2">
      <c r="A5963">
        <v>610191</v>
      </c>
      <c r="B5963">
        <v>110</v>
      </c>
    </row>
    <row r="5964" spans="1:2">
      <c r="A5964">
        <v>640139</v>
      </c>
      <c r="B5964">
        <v>110</v>
      </c>
    </row>
    <row r="5965" spans="1:2">
      <c r="A5965">
        <v>660239</v>
      </c>
      <c r="B5965">
        <v>110</v>
      </c>
    </row>
    <row r="5966" spans="1:2">
      <c r="A5966">
        <v>640141</v>
      </c>
      <c r="B5966">
        <v>111</v>
      </c>
    </row>
    <row r="5967" spans="1:2">
      <c r="A5967">
        <v>660067</v>
      </c>
      <c r="B5967">
        <v>111</v>
      </c>
    </row>
    <row r="5968" spans="1:2">
      <c r="A5968">
        <v>610180</v>
      </c>
      <c r="B5968">
        <v>112</v>
      </c>
    </row>
    <row r="5969" spans="1:2">
      <c r="A5969">
        <v>660577</v>
      </c>
      <c r="B5969">
        <v>115</v>
      </c>
    </row>
    <row r="5970" spans="1:2">
      <c r="A5970">
        <v>610116</v>
      </c>
      <c r="B5970">
        <v>116</v>
      </c>
    </row>
    <row r="5971" spans="1:2">
      <c r="A5971">
        <v>610150</v>
      </c>
      <c r="B5971">
        <v>150</v>
      </c>
    </row>
    <row r="5972" spans="1:2">
      <c r="A5972">
        <v>630070</v>
      </c>
      <c r="B5972">
        <v>150</v>
      </c>
    </row>
    <row r="5973" spans="1:2">
      <c r="A5973">
        <v>610260</v>
      </c>
      <c r="B5973">
        <v>151</v>
      </c>
    </row>
    <row r="5974" spans="1:2">
      <c r="A5974">
        <v>610500</v>
      </c>
      <c r="B5974">
        <v>151</v>
      </c>
    </row>
    <row r="5975" spans="1:2">
      <c r="A5975">
        <v>610280</v>
      </c>
      <c r="B5975">
        <v>152</v>
      </c>
    </row>
    <row r="5976" spans="1:2">
      <c r="A5976">
        <v>610540</v>
      </c>
      <c r="B5976">
        <v>152</v>
      </c>
    </row>
    <row r="5977" spans="1:2">
      <c r="A5977">
        <v>270023</v>
      </c>
      <c r="B5977">
        <v>153</v>
      </c>
    </row>
    <row r="5978" spans="1:2">
      <c r="A5978">
        <v>610590</v>
      </c>
      <c r="B5978">
        <v>154</v>
      </c>
    </row>
    <row r="5979" spans="1:2">
      <c r="A5979">
        <v>610610</v>
      </c>
      <c r="B5979">
        <v>155</v>
      </c>
    </row>
    <row r="5980" spans="1:2">
      <c r="A5980">
        <v>630053</v>
      </c>
      <c r="B5980">
        <v>155</v>
      </c>
    </row>
    <row r="5981" spans="1:2">
      <c r="A5981">
        <v>610601</v>
      </c>
      <c r="B5981">
        <v>156</v>
      </c>
    </row>
    <row r="5982" spans="1:2">
      <c r="A5982">
        <v>630051</v>
      </c>
      <c r="B5982">
        <v>156</v>
      </c>
    </row>
    <row r="5983" spans="1:2">
      <c r="A5983">
        <v>610172</v>
      </c>
      <c r="B5983">
        <v>172</v>
      </c>
    </row>
    <row r="5984" spans="1:2">
      <c r="A5984">
        <v>610270</v>
      </c>
      <c r="B5984">
        <v>173</v>
      </c>
    </row>
    <row r="5985" spans="1:2">
      <c r="A5985">
        <v>610570</v>
      </c>
      <c r="B5985">
        <v>173</v>
      </c>
    </row>
    <row r="5986" spans="1:2">
      <c r="A5986">
        <v>670065</v>
      </c>
      <c r="B5986">
        <v>190</v>
      </c>
    </row>
    <row r="5987" spans="1:2">
      <c r="A5987">
        <v>650200</v>
      </c>
      <c r="B5987">
        <v>200</v>
      </c>
    </row>
    <row r="5988" spans="1:2">
      <c r="A5988">
        <v>660553</v>
      </c>
      <c r="B5988">
        <v>200</v>
      </c>
    </row>
    <row r="5989" spans="1:2">
      <c r="A5989">
        <v>660201</v>
      </c>
      <c r="B5989">
        <v>201</v>
      </c>
    </row>
    <row r="5990" spans="1:2">
      <c r="A5990">
        <v>660505</v>
      </c>
      <c r="B5990">
        <v>201</v>
      </c>
    </row>
    <row r="5991" spans="1:2">
      <c r="A5991">
        <v>660558</v>
      </c>
      <c r="B5991">
        <v>202</v>
      </c>
    </row>
    <row r="5992" spans="1:2">
      <c r="A5992">
        <v>660207</v>
      </c>
      <c r="B5992">
        <v>203</v>
      </c>
    </row>
    <row r="5993" spans="1:2">
      <c r="A5993">
        <v>660226</v>
      </c>
      <c r="B5993">
        <v>204</v>
      </c>
    </row>
    <row r="5994" spans="1:2">
      <c r="A5994">
        <v>660212</v>
      </c>
      <c r="B5994">
        <v>205</v>
      </c>
    </row>
    <row r="5995" spans="1:2">
      <c r="A5995">
        <v>660509</v>
      </c>
      <c r="B5995">
        <v>205</v>
      </c>
    </row>
    <row r="5996" spans="1:2">
      <c r="A5996">
        <v>660213</v>
      </c>
      <c r="B5996">
        <v>206</v>
      </c>
    </row>
    <row r="5997" spans="1:2">
      <c r="A5997">
        <v>660513</v>
      </c>
      <c r="B5997">
        <v>206</v>
      </c>
    </row>
    <row r="5998" spans="1:2">
      <c r="A5998">
        <v>660215</v>
      </c>
      <c r="B5998">
        <v>207</v>
      </c>
    </row>
    <row r="5999" spans="1:2">
      <c r="A5999">
        <v>660204</v>
      </c>
      <c r="B5999">
        <v>208</v>
      </c>
    </row>
    <row r="6000" spans="1:2">
      <c r="A6000">
        <v>660501</v>
      </c>
      <c r="B6000">
        <v>208</v>
      </c>
    </row>
    <row r="6001" spans="1:2">
      <c r="A6001">
        <v>660202</v>
      </c>
      <c r="B6001">
        <v>209</v>
      </c>
    </row>
    <row r="6002" spans="1:2">
      <c r="A6002">
        <v>660512</v>
      </c>
      <c r="B6002">
        <v>209</v>
      </c>
    </row>
    <row r="6003" spans="1:2">
      <c r="A6003">
        <v>660237</v>
      </c>
      <c r="B6003">
        <v>210</v>
      </c>
    </row>
    <row r="6004" spans="1:2">
      <c r="A6004">
        <v>660234</v>
      </c>
      <c r="B6004">
        <v>211</v>
      </c>
    </row>
    <row r="6005" spans="1:2">
      <c r="A6005">
        <v>660503</v>
      </c>
      <c r="B6005">
        <v>211</v>
      </c>
    </row>
    <row r="6006" spans="1:2">
      <c r="A6006">
        <v>660216</v>
      </c>
      <c r="B6006">
        <v>220</v>
      </c>
    </row>
    <row r="6007" spans="1:2">
      <c r="A6007">
        <v>660502</v>
      </c>
      <c r="B6007">
        <v>220</v>
      </c>
    </row>
    <row r="6008" spans="1:2">
      <c r="A6008">
        <v>660218</v>
      </c>
      <c r="B6008">
        <v>221</v>
      </c>
    </row>
    <row r="6009" spans="1:2">
      <c r="A6009">
        <v>660508</v>
      </c>
      <c r="B6009">
        <v>221</v>
      </c>
    </row>
    <row r="6010" spans="1:2">
      <c r="A6010">
        <v>660572</v>
      </c>
      <c r="B6010">
        <v>222</v>
      </c>
    </row>
    <row r="6011" spans="1:2">
      <c r="A6011">
        <v>660208</v>
      </c>
      <c r="B6011">
        <v>223</v>
      </c>
    </row>
    <row r="6012" spans="1:2">
      <c r="A6012">
        <v>660571</v>
      </c>
      <c r="B6012">
        <v>224</v>
      </c>
    </row>
    <row r="6013" spans="1:2">
      <c r="A6013">
        <v>660229</v>
      </c>
      <c r="B6013">
        <v>225</v>
      </c>
    </row>
    <row r="6014" spans="1:2">
      <c r="A6014">
        <v>660555</v>
      </c>
      <c r="B6014">
        <v>225</v>
      </c>
    </row>
    <row r="6015" spans="1:2">
      <c r="A6015">
        <v>660218</v>
      </c>
      <c r="B6015">
        <v>226</v>
      </c>
    </row>
    <row r="6016" spans="1:2">
      <c r="A6016">
        <v>660209</v>
      </c>
      <c r="B6016">
        <v>227</v>
      </c>
    </row>
    <row r="6017" spans="1:2">
      <c r="A6017">
        <v>660056</v>
      </c>
      <c r="B6017">
        <v>240</v>
      </c>
    </row>
    <row r="6018" spans="1:2">
      <c r="A6018">
        <v>660205</v>
      </c>
      <c r="B6018">
        <v>240</v>
      </c>
    </row>
    <row r="6019" spans="1:2">
      <c r="A6019">
        <v>660203</v>
      </c>
      <c r="B6019">
        <v>241</v>
      </c>
    </row>
    <row r="6020" spans="1:2">
      <c r="A6020">
        <v>660507</v>
      </c>
      <c r="B6020">
        <v>241</v>
      </c>
    </row>
    <row r="6021" spans="1:2">
      <c r="A6021">
        <v>660203</v>
      </c>
      <c r="B6021">
        <v>243</v>
      </c>
    </row>
    <row r="6022" spans="1:2">
      <c r="A6022">
        <v>700931</v>
      </c>
      <c r="B6022">
        <v>250</v>
      </c>
    </row>
    <row r="6023" spans="1:2">
      <c r="A6023">
        <v>660063</v>
      </c>
      <c r="B6023">
        <v>260</v>
      </c>
    </row>
    <row r="6024" spans="1:2">
      <c r="A6024">
        <v>660227</v>
      </c>
      <c r="B6024">
        <v>260</v>
      </c>
    </row>
    <row r="6025" spans="1:2">
      <c r="A6025">
        <v>660065</v>
      </c>
      <c r="B6025">
        <v>261</v>
      </c>
    </row>
    <row r="6026" spans="1:2">
      <c r="A6026">
        <v>660238</v>
      </c>
      <c r="B6026">
        <v>261</v>
      </c>
    </row>
    <row r="6027" spans="1:2">
      <c r="A6027">
        <v>640138</v>
      </c>
      <c r="B6027">
        <v>262</v>
      </c>
    </row>
    <row r="6028" spans="1:2">
      <c r="A6028">
        <v>660059</v>
      </c>
      <c r="B6028">
        <v>262</v>
      </c>
    </row>
    <row r="6029" spans="1:2">
      <c r="A6029">
        <v>660069</v>
      </c>
      <c r="B6029">
        <v>263</v>
      </c>
    </row>
    <row r="6030" spans="1:2">
      <c r="A6030">
        <v>660062</v>
      </c>
      <c r="B6030">
        <v>264</v>
      </c>
    </row>
    <row r="6031" spans="1:2">
      <c r="A6031">
        <v>660228</v>
      </c>
      <c r="B6031">
        <v>265</v>
      </c>
    </row>
    <row r="6032" spans="1:2">
      <c r="A6032">
        <v>660236</v>
      </c>
      <c r="B6032">
        <v>270</v>
      </c>
    </row>
    <row r="6033" spans="1:2">
      <c r="A6033">
        <v>660240</v>
      </c>
      <c r="B6033">
        <v>291</v>
      </c>
    </row>
    <row r="6034" spans="1:2">
      <c r="A6034">
        <v>640125</v>
      </c>
      <c r="B6034">
        <v>300</v>
      </c>
    </row>
    <row r="6035" spans="1:2">
      <c r="A6035">
        <v>690320</v>
      </c>
      <c r="B6035">
        <v>300</v>
      </c>
    </row>
    <row r="6036" spans="1:2">
      <c r="A6036">
        <v>640376</v>
      </c>
      <c r="B6036">
        <v>300</v>
      </c>
    </row>
    <row r="6037" spans="1:2">
      <c r="A6037">
        <v>640126</v>
      </c>
      <c r="B6037">
        <v>301</v>
      </c>
    </row>
    <row r="6038" spans="1:2">
      <c r="A6038">
        <v>640380</v>
      </c>
      <c r="B6038">
        <v>301</v>
      </c>
    </row>
    <row r="6039" spans="1:2">
      <c r="A6039">
        <v>690316</v>
      </c>
      <c r="B6039">
        <v>301</v>
      </c>
    </row>
    <row r="6040" spans="1:2">
      <c r="A6040">
        <v>640128</v>
      </c>
      <c r="B6040">
        <v>302</v>
      </c>
    </row>
    <row r="6041" spans="1:2">
      <c r="A6041">
        <v>640367</v>
      </c>
      <c r="B6041">
        <v>302</v>
      </c>
    </row>
    <row r="6042" spans="1:2">
      <c r="A6042">
        <v>640127</v>
      </c>
      <c r="B6042">
        <v>303</v>
      </c>
    </row>
    <row r="6043" spans="1:2">
      <c r="A6043">
        <v>640369</v>
      </c>
      <c r="B6043">
        <v>303</v>
      </c>
    </row>
    <row r="6044" spans="1:2">
      <c r="A6044">
        <v>640064</v>
      </c>
      <c r="B6044">
        <v>306</v>
      </c>
    </row>
    <row r="6045" spans="1:2">
      <c r="A6045">
        <v>640364</v>
      </c>
      <c r="B6045">
        <v>306</v>
      </c>
    </row>
    <row r="6046" spans="1:2">
      <c r="A6046">
        <v>640024</v>
      </c>
      <c r="B6046">
        <v>307</v>
      </c>
    </row>
    <row r="6047" spans="1:2">
      <c r="A6047">
        <v>640324</v>
      </c>
      <c r="B6047">
        <v>307</v>
      </c>
    </row>
    <row r="6048" spans="1:2">
      <c r="A6048">
        <v>640061</v>
      </c>
      <c r="B6048">
        <v>308</v>
      </c>
    </row>
    <row r="6049" spans="1:2">
      <c r="A6049">
        <v>640083</v>
      </c>
      <c r="B6049">
        <v>308</v>
      </c>
    </row>
    <row r="6050" spans="1:2">
      <c r="A6050">
        <v>640433</v>
      </c>
      <c r="B6050">
        <v>309</v>
      </c>
    </row>
    <row r="6051" spans="1:2">
      <c r="A6051">
        <v>660046</v>
      </c>
      <c r="B6051">
        <v>309</v>
      </c>
    </row>
    <row r="6052" spans="1:2">
      <c r="A6052">
        <v>610140</v>
      </c>
      <c r="B6052">
        <v>311</v>
      </c>
    </row>
    <row r="6053" spans="1:2">
      <c r="A6053">
        <v>640437</v>
      </c>
      <c r="B6053">
        <v>312</v>
      </c>
    </row>
    <row r="6054" spans="1:2">
      <c r="A6054">
        <v>640504</v>
      </c>
      <c r="B6054">
        <v>312</v>
      </c>
    </row>
    <row r="6055" spans="1:2">
      <c r="A6055">
        <v>640140</v>
      </c>
      <c r="B6055">
        <v>313</v>
      </c>
    </row>
    <row r="6056" spans="1:2">
      <c r="A6056">
        <v>660060</v>
      </c>
      <c r="B6056">
        <v>313</v>
      </c>
    </row>
    <row r="6057" spans="1:2">
      <c r="A6057">
        <v>640044</v>
      </c>
      <c r="B6057">
        <v>314</v>
      </c>
    </row>
    <row r="6058" spans="1:2">
      <c r="A6058">
        <v>640503</v>
      </c>
      <c r="B6058">
        <v>314</v>
      </c>
    </row>
    <row r="6059" spans="1:2">
      <c r="A6059">
        <v>610210</v>
      </c>
      <c r="B6059">
        <v>315</v>
      </c>
    </row>
    <row r="6060" spans="1:2">
      <c r="A6060">
        <v>640505</v>
      </c>
      <c r="B6060">
        <v>315</v>
      </c>
    </row>
    <row r="6061" spans="1:2">
      <c r="A6061">
        <v>640040</v>
      </c>
      <c r="B6061">
        <v>316</v>
      </c>
    </row>
    <row r="6062" spans="1:2">
      <c r="A6062">
        <v>640017</v>
      </c>
      <c r="B6062">
        <v>317</v>
      </c>
    </row>
    <row r="6063" spans="1:2">
      <c r="A6063">
        <v>640081</v>
      </c>
      <c r="B6063">
        <v>320</v>
      </c>
    </row>
    <row r="6064" spans="1:2">
      <c r="A6064">
        <v>640374</v>
      </c>
      <c r="B6064">
        <v>320</v>
      </c>
    </row>
    <row r="6065" spans="1:2">
      <c r="A6065">
        <v>660253</v>
      </c>
      <c r="B6065">
        <v>320</v>
      </c>
    </row>
    <row r="6066" spans="1:2">
      <c r="A6066">
        <v>640080</v>
      </c>
      <c r="B6066">
        <v>321</v>
      </c>
    </row>
    <row r="6067" spans="1:2">
      <c r="A6067">
        <v>640118</v>
      </c>
      <c r="B6067">
        <v>321</v>
      </c>
    </row>
    <row r="6068" spans="1:2">
      <c r="A6068">
        <v>640030</v>
      </c>
      <c r="B6068">
        <v>330</v>
      </c>
    </row>
    <row r="6069" spans="1:2">
      <c r="A6069">
        <v>640137</v>
      </c>
      <c r="B6069">
        <v>330</v>
      </c>
    </row>
    <row r="6070" spans="1:2">
      <c r="A6070">
        <v>640026</v>
      </c>
      <c r="B6070">
        <v>331</v>
      </c>
    </row>
    <row r="6071" spans="1:2">
      <c r="A6071">
        <v>640031</v>
      </c>
      <c r="B6071">
        <v>332</v>
      </c>
    </row>
    <row r="6072" spans="1:2">
      <c r="A6072">
        <v>640136</v>
      </c>
      <c r="B6072">
        <v>332</v>
      </c>
    </row>
    <row r="6073" spans="1:2">
      <c r="A6073">
        <v>640119</v>
      </c>
      <c r="B6073">
        <v>333</v>
      </c>
    </row>
    <row r="6074" spans="1:2">
      <c r="A6074">
        <v>640329</v>
      </c>
      <c r="B6074">
        <v>333</v>
      </c>
    </row>
    <row r="6075" spans="1:2">
      <c r="A6075">
        <v>640023</v>
      </c>
      <c r="B6075">
        <v>334</v>
      </c>
    </row>
    <row r="6076" spans="1:2">
      <c r="A6076">
        <v>640133</v>
      </c>
      <c r="B6076">
        <v>334</v>
      </c>
    </row>
    <row r="6077" spans="1:2">
      <c r="A6077">
        <v>640033</v>
      </c>
      <c r="B6077">
        <v>335</v>
      </c>
    </row>
    <row r="6078" spans="1:2">
      <c r="A6078">
        <v>640432</v>
      </c>
      <c r="B6078">
        <v>335</v>
      </c>
    </row>
    <row r="6079" spans="1:2">
      <c r="A6079">
        <v>640034</v>
      </c>
      <c r="B6079">
        <v>336</v>
      </c>
    </row>
    <row r="6080" spans="1:2">
      <c r="A6080">
        <v>640025</v>
      </c>
      <c r="B6080">
        <v>337</v>
      </c>
    </row>
    <row r="6081" spans="1:2">
      <c r="A6081">
        <v>640135</v>
      </c>
      <c r="B6081">
        <v>337</v>
      </c>
    </row>
    <row r="6082" spans="1:2">
      <c r="A6082">
        <v>640124</v>
      </c>
      <c r="B6082">
        <v>350</v>
      </c>
    </row>
    <row r="6083" spans="1:2">
      <c r="A6083">
        <v>640372</v>
      </c>
      <c r="B6083">
        <v>350</v>
      </c>
    </row>
    <row r="6084" spans="1:2">
      <c r="A6084">
        <v>640116</v>
      </c>
      <c r="B6084">
        <v>351</v>
      </c>
    </row>
    <row r="6085" spans="1:2">
      <c r="A6085">
        <v>640373</v>
      </c>
      <c r="B6085">
        <v>351</v>
      </c>
    </row>
    <row r="6086" spans="1:2">
      <c r="A6086">
        <v>640115</v>
      </c>
      <c r="B6086">
        <v>352</v>
      </c>
    </row>
    <row r="6087" spans="1:2">
      <c r="A6087">
        <v>640107</v>
      </c>
      <c r="B6087">
        <v>360</v>
      </c>
    </row>
    <row r="6088" spans="1:2">
      <c r="A6088">
        <v>640106</v>
      </c>
      <c r="B6088">
        <v>361</v>
      </c>
    </row>
    <row r="6089" spans="1:2">
      <c r="A6089">
        <v>640108</v>
      </c>
      <c r="B6089">
        <v>360</v>
      </c>
    </row>
    <row r="6090" spans="1:2">
      <c r="A6090">
        <v>640109</v>
      </c>
      <c r="B6090">
        <v>363</v>
      </c>
    </row>
    <row r="6091" spans="1:2">
      <c r="A6091">
        <v>640101</v>
      </c>
      <c r="B6091">
        <v>370</v>
      </c>
    </row>
    <row r="6092" spans="1:2">
      <c r="A6092">
        <v>640112</v>
      </c>
      <c r="B6092">
        <v>371</v>
      </c>
    </row>
    <row r="6093" spans="1:2">
      <c r="A6093">
        <v>640114</v>
      </c>
      <c r="B6093">
        <v>371</v>
      </c>
    </row>
    <row r="6094" spans="1:2">
      <c r="A6094">
        <v>640204</v>
      </c>
      <c r="B6094">
        <v>371</v>
      </c>
    </row>
    <row r="6095" spans="1:2">
      <c r="A6095">
        <v>640201</v>
      </c>
      <c r="B6095">
        <v>374</v>
      </c>
    </row>
    <row r="6096" spans="1:2">
      <c r="A6096">
        <v>640206</v>
      </c>
      <c r="B6096">
        <v>376</v>
      </c>
    </row>
    <row r="6097" spans="1:2">
      <c r="A6097">
        <v>645121</v>
      </c>
      <c r="B6097">
        <v>391</v>
      </c>
    </row>
    <row r="6098" spans="1:2">
      <c r="A6098">
        <v>158</v>
      </c>
      <c r="B6098">
        <v>392</v>
      </c>
    </row>
    <row r="6099" spans="1:2">
      <c r="A6099">
        <v>640370</v>
      </c>
      <c r="B6099">
        <v>350</v>
      </c>
    </row>
    <row r="6100" spans="1:2">
      <c r="A6100">
        <v>690333</v>
      </c>
      <c r="B6100">
        <v>400</v>
      </c>
    </row>
    <row r="6101" spans="1:2">
      <c r="A6101">
        <v>690400</v>
      </c>
      <c r="B6101">
        <v>400</v>
      </c>
    </row>
    <row r="6102" spans="1:2">
      <c r="A6102">
        <v>690105</v>
      </c>
      <c r="B6102">
        <v>401</v>
      </c>
    </row>
    <row r="6103" spans="1:2">
      <c r="A6103">
        <v>690120</v>
      </c>
      <c r="B6103">
        <v>401</v>
      </c>
    </row>
    <row r="6104" spans="1:2">
      <c r="A6104">
        <v>690334</v>
      </c>
      <c r="B6104">
        <v>402</v>
      </c>
    </row>
    <row r="6105" spans="1:2">
      <c r="A6105">
        <v>690337</v>
      </c>
      <c r="B6105">
        <v>402</v>
      </c>
    </row>
    <row r="6106" spans="1:2">
      <c r="A6106">
        <v>690108</v>
      </c>
      <c r="B6106">
        <v>403</v>
      </c>
    </row>
    <row r="6107" spans="1:2">
      <c r="A6107">
        <v>690401</v>
      </c>
      <c r="B6107">
        <v>403</v>
      </c>
    </row>
    <row r="6108" spans="1:2">
      <c r="A6108">
        <v>690109</v>
      </c>
      <c r="B6108">
        <v>404</v>
      </c>
    </row>
    <row r="6109" spans="1:2">
      <c r="A6109">
        <v>690170</v>
      </c>
      <c r="B6109">
        <v>404</v>
      </c>
    </row>
    <row r="6110" spans="1:2">
      <c r="A6110">
        <v>690104</v>
      </c>
      <c r="B6110">
        <v>405</v>
      </c>
    </row>
    <row r="6111" spans="1:2">
      <c r="A6111">
        <v>690150</v>
      </c>
      <c r="B6111">
        <v>405</v>
      </c>
    </row>
    <row r="6112" spans="1:2">
      <c r="A6112">
        <v>630089</v>
      </c>
      <c r="B6112">
        <v>406</v>
      </c>
    </row>
    <row r="6113" spans="1:2">
      <c r="A6113">
        <v>690402</v>
      </c>
      <c r="B6113">
        <v>406</v>
      </c>
    </row>
    <row r="6114" spans="1:2">
      <c r="A6114">
        <v>690329</v>
      </c>
      <c r="B6114">
        <v>407</v>
      </c>
    </row>
    <row r="6115" spans="1:2">
      <c r="A6115">
        <v>690332</v>
      </c>
      <c r="B6115">
        <v>407</v>
      </c>
    </row>
    <row r="6116" spans="1:2">
      <c r="A6116">
        <v>690440</v>
      </c>
      <c r="B6116">
        <v>407</v>
      </c>
    </row>
    <row r="6117" spans="1:2">
      <c r="A6117">
        <v>690107</v>
      </c>
      <c r="B6117">
        <v>408</v>
      </c>
    </row>
    <row r="6118" spans="1:2">
      <c r="A6118">
        <v>690140</v>
      </c>
      <c r="B6118">
        <v>408</v>
      </c>
    </row>
    <row r="6119" spans="1:2">
      <c r="A6119">
        <v>690335</v>
      </c>
      <c r="B6119">
        <v>410</v>
      </c>
    </row>
    <row r="6120" spans="1:2">
      <c r="A6120">
        <v>640078</v>
      </c>
      <c r="B6120">
        <v>411</v>
      </c>
    </row>
    <row r="6121" spans="1:2">
      <c r="A6121">
        <v>640142</v>
      </c>
      <c r="B6121">
        <v>411</v>
      </c>
    </row>
    <row r="6122" spans="1:2">
      <c r="A6122">
        <v>640378</v>
      </c>
      <c r="B6122">
        <v>411</v>
      </c>
    </row>
    <row r="6123" spans="1:2">
      <c r="A6123">
        <v>690480</v>
      </c>
      <c r="B6123">
        <v>411</v>
      </c>
    </row>
    <row r="6124" spans="1:2">
      <c r="A6124">
        <v>690403</v>
      </c>
      <c r="B6124">
        <v>413</v>
      </c>
    </row>
    <row r="6125" spans="1:2">
      <c r="A6125">
        <v>690790</v>
      </c>
      <c r="B6125">
        <v>530</v>
      </c>
    </row>
    <row r="6126" spans="1:2">
      <c r="A6126">
        <v>690830</v>
      </c>
      <c r="B6126">
        <v>413</v>
      </c>
    </row>
    <row r="6127" spans="1:2">
      <c r="A6127">
        <v>690460</v>
      </c>
      <c r="B6127">
        <v>414</v>
      </c>
    </row>
    <row r="6128" spans="1:2">
      <c r="A6128">
        <v>690520</v>
      </c>
      <c r="B6128">
        <v>415</v>
      </c>
    </row>
    <row r="6129" spans="1:2">
      <c r="A6129">
        <v>690411</v>
      </c>
      <c r="B6129">
        <v>417</v>
      </c>
    </row>
    <row r="6130" spans="1:2">
      <c r="A6130">
        <v>690510</v>
      </c>
      <c r="B6130">
        <v>417</v>
      </c>
    </row>
    <row r="6131" spans="1:2">
      <c r="A6131">
        <v>690550</v>
      </c>
      <c r="B6131">
        <v>418</v>
      </c>
    </row>
    <row r="6132" spans="1:2">
      <c r="A6132">
        <v>690450</v>
      </c>
      <c r="B6132">
        <v>419</v>
      </c>
    </row>
    <row r="6133" spans="1:2">
      <c r="A6133">
        <v>640375</v>
      </c>
      <c r="B6133">
        <v>420</v>
      </c>
    </row>
    <row r="6134" spans="1:2">
      <c r="A6134">
        <v>690310</v>
      </c>
      <c r="B6134">
        <v>420</v>
      </c>
    </row>
    <row r="6135" spans="1:2">
      <c r="A6135">
        <v>640073</v>
      </c>
      <c r="B6135">
        <v>421</v>
      </c>
    </row>
    <row r="6136" spans="1:2">
      <c r="A6136">
        <v>660251</v>
      </c>
      <c r="B6136">
        <v>421</v>
      </c>
    </row>
    <row r="6137" spans="1:2">
      <c r="A6137">
        <v>690115</v>
      </c>
      <c r="B6137">
        <v>421</v>
      </c>
    </row>
    <row r="6138" spans="1:2">
      <c r="A6138">
        <v>690350</v>
      </c>
      <c r="B6138">
        <v>422</v>
      </c>
    </row>
    <row r="6139" spans="1:2">
      <c r="A6139">
        <v>690340</v>
      </c>
      <c r="B6139">
        <v>423</v>
      </c>
    </row>
    <row r="6140" spans="1:2">
      <c r="A6140">
        <v>690360</v>
      </c>
      <c r="B6140">
        <v>424</v>
      </c>
    </row>
    <row r="6141" spans="1:2">
      <c r="A6141">
        <v>169101</v>
      </c>
      <c r="B6141">
        <v>450</v>
      </c>
    </row>
    <row r="6142" spans="1:2">
      <c r="A6142">
        <v>690404</v>
      </c>
      <c r="B6142">
        <v>450</v>
      </c>
    </row>
    <row r="6143" spans="1:2">
      <c r="A6143">
        <v>690405</v>
      </c>
      <c r="B6143">
        <v>452</v>
      </c>
    </row>
    <row r="6144" spans="1:2">
      <c r="A6144">
        <v>690890</v>
      </c>
      <c r="B6144">
        <v>452</v>
      </c>
    </row>
    <row r="6145" spans="1:2">
      <c r="A6145">
        <v>690152</v>
      </c>
      <c r="B6145">
        <v>453</v>
      </c>
    </row>
    <row r="6146" spans="1:2">
      <c r="A6146">
        <v>690339</v>
      </c>
      <c r="B6146">
        <v>453</v>
      </c>
    </row>
    <row r="6147" spans="1:2">
      <c r="A6147">
        <v>690406</v>
      </c>
      <c r="B6147">
        <v>453</v>
      </c>
    </row>
    <row r="6148" spans="1:2">
      <c r="A6148">
        <v>690407</v>
      </c>
      <c r="B6148">
        <v>454</v>
      </c>
    </row>
    <row r="6149" spans="1:2">
      <c r="A6149">
        <v>690412</v>
      </c>
      <c r="B6149">
        <v>454</v>
      </c>
    </row>
    <row r="6150" spans="1:2">
      <c r="A6150">
        <v>690408</v>
      </c>
      <c r="B6150">
        <v>455</v>
      </c>
    </row>
    <row r="6151" spans="1:2">
      <c r="A6151">
        <v>690409</v>
      </c>
      <c r="B6151">
        <v>456</v>
      </c>
    </row>
    <row r="6152" spans="1:2">
      <c r="A6152">
        <v>690810</v>
      </c>
      <c r="B6152">
        <v>406</v>
      </c>
    </row>
    <row r="6153" spans="1:2">
      <c r="A6153">
        <v>690855</v>
      </c>
      <c r="B6153">
        <v>457</v>
      </c>
    </row>
    <row r="6154" spans="1:2">
      <c r="A6154">
        <v>690900</v>
      </c>
      <c r="B6154">
        <v>458</v>
      </c>
    </row>
    <row r="6155" spans="1:2">
      <c r="A6155">
        <v>690620</v>
      </c>
      <c r="B6155">
        <v>460</v>
      </c>
    </row>
    <row r="6156" spans="1:2">
      <c r="A6156">
        <v>690860</v>
      </c>
      <c r="B6156">
        <v>460</v>
      </c>
    </row>
    <row r="6157" spans="1:2">
      <c r="A6157">
        <v>640132</v>
      </c>
      <c r="B6157">
        <v>306</v>
      </c>
    </row>
    <row r="6158" spans="1:2">
      <c r="A6158">
        <v>690820</v>
      </c>
      <c r="B6158">
        <v>461</v>
      </c>
    </row>
    <row r="6159" spans="1:2">
      <c r="A6159">
        <v>690721</v>
      </c>
      <c r="B6159">
        <v>499</v>
      </c>
    </row>
    <row r="6160" spans="1:2">
      <c r="A6160">
        <v>630011</v>
      </c>
      <c r="B6160">
        <v>502</v>
      </c>
    </row>
    <row r="6161" spans="1:2">
      <c r="A6161">
        <v>630087</v>
      </c>
      <c r="B6161">
        <v>502</v>
      </c>
    </row>
    <row r="6162" spans="1:2">
      <c r="A6162">
        <v>260880</v>
      </c>
      <c r="B6162">
        <v>505</v>
      </c>
    </row>
    <row r="6163" spans="1:2">
      <c r="A6163">
        <v>630078</v>
      </c>
      <c r="B6163">
        <v>508</v>
      </c>
    </row>
    <row r="6164" spans="1:2">
      <c r="A6164">
        <v>630508</v>
      </c>
      <c r="B6164">
        <v>508</v>
      </c>
    </row>
    <row r="6165" spans="1:2">
      <c r="A6165">
        <v>630074</v>
      </c>
      <c r="B6165">
        <v>515</v>
      </c>
    </row>
    <row r="6166" spans="1:2">
      <c r="A6166">
        <v>630048</v>
      </c>
      <c r="B6166">
        <v>521</v>
      </c>
    </row>
    <row r="6167" spans="1:2">
      <c r="A6167">
        <v>630024</v>
      </c>
      <c r="B6167">
        <v>535</v>
      </c>
    </row>
    <row r="6168" spans="1:2">
      <c r="A6168">
        <v>630044</v>
      </c>
      <c r="B6168">
        <v>536</v>
      </c>
    </row>
    <row r="6169" spans="1:2">
      <c r="A6169">
        <v>610130</v>
      </c>
      <c r="B6169">
        <v>191</v>
      </c>
    </row>
    <row r="6170" spans="1:2">
      <c r="A6170">
        <v>690540</v>
      </c>
      <c r="B6170">
        <v>536</v>
      </c>
    </row>
    <row r="6171" spans="1:2">
      <c r="A6171">
        <v>630022</v>
      </c>
      <c r="B6171">
        <v>537</v>
      </c>
    </row>
    <row r="6172" spans="1:2">
      <c r="A6172">
        <v>630027</v>
      </c>
      <c r="B6172">
        <v>537</v>
      </c>
    </row>
    <row r="6173" spans="1:2">
      <c r="A6173">
        <v>260950</v>
      </c>
      <c r="B6173">
        <v>551</v>
      </c>
    </row>
    <row r="6174" spans="1:2">
      <c r="A6174">
        <v>260000</v>
      </c>
      <c r="B6174">
        <v>553</v>
      </c>
    </row>
    <row r="6175" spans="1:2">
      <c r="A6175">
        <v>630079</v>
      </c>
      <c r="B6175">
        <v>509</v>
      </c>
    </row>
    <row r="6176" spans="1:2">
      <c r="A6176">
        <v>630093</v>
      </c>
      <c r="B6176">
        <v>511</v>
      </c>
    </row>
    <row r="6177" spans="1:2">
      <c r="A6177">
        <v>640377</v>
      </c>
      <c r="B6177">
        <v>320</v>
      </c>
    </row>
    <row r="6178" spans="1:2">
      <c r="A6178">
        <v>700981</v>
      </c>
      <c r="B6178">
        <v>981</v>
      </c>
    </row>
    <row r="6179" spans="1:2">
      <c r="A6179">
        <v>700982</v>
      </c>
      <c r="B6179">
        <v>982</v>
      </c>
    </row>
    <row r="6180" spans="1:2">
      <c r="A6180">
        <v>640102</v>
      </c>
      <c r="B6180" s="8" t="s">
        <v>6514</v>
      </c>
    </row>
    <row r="6181" spans="1:2">
      <c r="A6181">
        <v>640134</v>
      </c>
      <c r="B6181">
        <v>335</v>
      </c>
    </row>
    <row r="6182" spans="1:2">
      <c r="A6182">
        <v>630050</v>
      </c>
      <c r="B6182">
        <v>524</v>
      </c>
    </row>
    <row r="6183" spans="1:2">
      <c r="A6183">
        <v>640200</v>
      </c>
      <c r="B6183" s="8" t="s">
        <v>6577</v>
      </c>
    </row>
    <row r="6184" spans="1:2">
      <c r="A6184">
        <v>690406</v>
      </c>
      <c r="B6184">
        <v>453</v>
      </c>
    </row>
    <row r="6185" spans="1:2">
      <c r="A6185">
        <v>690116</v>
      </c>
      <c r="B6185">
        <v>407</v>
      </c>
    </row>
  </sheetData>
  <sortState ref="A2:F8964">
    <sortCondition ref="A2:A8964"/>
    <sortCondition ref="B2:B896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</vt:lpstr>
      <vt:lpstr>zdroj_data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Mrázek Vladimír Ing.</dc:creator>
  <cp:lastModifiedBy>598</cp:lastModifiedBy>
  <cp:lastPrinted>2015-08-13T06:51:02Z</cp:lastPrinted>
  <dcterms:created xsi:type="dcterms:W3CDTF">2014-04-30T13:01:26Z</dcterms:created>
  <dcterms:modified xsi:type="dcterms:W3CDTF">2015-11-30T08:35:06Z</dcterms:modified>
</cp:coreProperties>
</file>